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90" windowWidth="12000" windowHeight="6315" activeTab="0"/>
  </bookViews>
  <sheets>
    <sheet name="第21表学年別在学者数" sheetId="1" r:id="rId1"/>
  </sheets>
  <definedNames>
    <definedName name="_xlnm.Print_Titles" localSheetId="0">'第21表学年別在学者数'!$A:$C</definedName>
  </definedNames>
  <calcPr fullCalcOnLoad="1"/>
</workbook>
</file>

<file path=xl/sharedStrings.xml><?xml version="1.0" encoding="utf-8"?>
<sst xmlns="http://schemas.openxmlformats.org/spreadsheetml/2006/main" count="76" uniqueCount="24">
  <si>
    <t>計</t>
  </si>
  <si>
    <t>男</t>
  </si>
  <si>
    <t>女</t>
  </si>
  <si>
    <t>盲・聾・養護学校</t>
  </si>
  <si>
    <t>幼稚部</t>
  </si>
  <si>
    <t>小　　　　　学　　　　　部</t>
  </si>
  <si>
    <t>中　　　学　　　部</t>
  </si>
  <si>
    <t>高　　　　　等　　　　　部</t>
  </si>
  <si>
    <t>本　　　　　科</t>
  </si>
  <si>
    <t>専　　攻　　科</t>
  </si>
  <si>
    <t>１学年</t>
  </si>
  <si>
    <t>２学年</t>
  </si>
  <si>
    <t>３学年</t>
  </si>
  <si>
    <t>４学年</t>
  </si>
  <si>
    <t>５学年</t>
  </si>
  <si>
    <t>６学年</t>
  </si>
  <si>
    <t>盲 学 校</t>
  </si>
  <si>
    <t>聾 学 校</t>
  </si>
  <si>
    <t>養護学校</t>
  </si>
  <si>
    <t>－</t>
  </si>
  <si>
    <t>第21表　学　年　別　在　学　者　数</t>
  </si>
  <si>
    <t>区　　　分</t>
  </si>
  <si>
    <t>別科</t>
  </si>
  <si>
    <t>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</si>
</sst>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#,##0;[Red]#,##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184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center" vertical="center"/>
      <protection/>
    </xf>
    <xf numFmtId="184" fontId="4" fillId="0" borderId="0" xfId="21" applyNumberFormat="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184" fontId="4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185" fontId="4" fillId="0" borderId="1" xfId="21" applyNumberFormat="1" applyFont="1" applyBorder="1" applyAlignment="1">
      <alignment horizontal="right"/>
      <protection/>
    </xf>
    <xf numFmtId="185" fontId="4" fillId="0" borderId="1" xfId="19" applyNumberFormat="1" applyFont="1" applyBorder="1" applyAlignment="1">
      <alignment horizontal="right"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horizontal="center" vertical="center"/>
      <protection/>
    </xf>
    <xf numFmtId="185" fontId="4" fillId="0" borderId="1" xfId="21" applyNumberFormat="1" applyFont="1" applyBorder="1" applyAlignment="1">
      <alignment horizontal="right" vertical="center"/>
      <protection/>
    </xf>
    <xf numFmtId="185" fontId="4" fillId="0" borderId="1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Border="1">
      <alignment/>
      <protection/>
    </xf>
    <xf numFmtId="184" fontId="4" fillId="0" borderId="0" xfId="21" applyNumberFormat="1" applyFont="1" applyBorder="1">
      <alignment/>
      <protection/>
    </xf>
    <xf numFmtId="184" fontId="4" fillId="0" borderId="0" xfId="21" applyNumberFormat="1" applyFont="1">
      <alignment/>
      <protection/>
    </xf>
    <xf numFmtId="0" fontId="6" fillId="0" borderId="0" xfId="21" applyFont="1" applyAlignment="1">
      <alignment horizontal="left" vertical="center"/>
      <protection/>
    </xf>
    <xf numFmtId="0" fontId="4" fillId="2" borderId="1" xfId="21" applyFont="1" applyFill="1" applyBorder="1" applyAlignment="1">
      <alignment horizontal="distributed" vertical="center"/>
      <protection/>
    </xf>
    <xf numFmtId="0" fontId="5" fillId="2" borderId="1" xfId="0" applyFont="1" applyFill="1" applyBorder="1" applyAlignment="1">
      <alignment horizontal="distributed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6" width="7.625" style="1" customWidth="1"/>
    <col min="17" max="17" width="7.625" style="2" customWidth="1"/>
    <col min="18" max="28" width="7.625" style="1" customWidth="1"/>
    <col min="29" max="16384" width="9.00390625" style="1" customWidth="1"/>
  </cols>
  <sheetData>
    <row r="1" spans="1:28" ht="13.5" customHeight="1">
      <c r="A1" s="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3.5" customHeight="1">
      <c r="A2" s="8"/>
      <c r="B2" s="7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8"/>
      <c r="W2" s="8"/>
      <c r="X2" s="4"/>
      <c r="Y2" s="8"/>
      <c r="Z2" s="8"/>
      <c r="AA2" s="8"/>
      <c r="AB2" s="4" t="s">
        <v>3</v>
      </c>
    </row>
    <row r="3" spans="1:28" ht="13.5" customHeight="1">
      <c r="A3" s="8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  <c r="U3" s="5"/>
      <c r="V3" s="5"/>
      <c r="W3" s="5"/>
      <c r="X3" s="5"/>
      <c r="Y3" s="4"/>
      <c r="Z3" s="5"/>
      <c r="AA3" s="5"/>
      <c r="AB3" s="5"/>
    </row>
    <row r="4" spans="1:28" ht="13.5" customHeight="1">
      <c r="A4" s="8"/>
      <c r="B4" s="5"/>
      <c r="C4" s="24" t="s">
        <v>20</v>
      </c>
      <c r="D4" s="5"/>
      <c r="E4" s="5"/>
      <c r="F4" s="5"/>
      <c r="G4" s="5"/>
      <c r="H4" s="5"/>
      <c r="I4" s="5"/>
      <c r="J4" s="5"/>
      <c r="K4" s="5"/>
      <c r="L4" s="8"/>
      <c r="M4" s="9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3.5" customHeigh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0"/>
      <c r="S5" s="10"/>
      <c r="T5" s="10"/>
      <c r="U5" s="10"/>
      <c r="V5" s="8"/>
      <c r="W5" s="10"/>
      <c r="X5" s="12"/>
      <c r="Y5" s="8"/>
      <c r="Z5" s="8"/>
      <c r="AA5" s="10"/>
      <c r="AB5" s="12"/>
    </row>
    <row r="6" spans="1:28" ht="19.5" customHeight="1">
      <c r="A6" s="8"/>
      <c r="B6" s="28" t="s">
        <v>21</v>
      </c>
      <c r="C6" s="28"/>
      <c r="D6" s="28" t="s">
        <v>0</v>
      </c>
      <c r="E6" s="28" t="s">
        <v>4</v>
      </c>
      <c r="F6" s="25" t="s">
        <v>5</v>
      </c>
      <c r="G6" s="26"/>
      <c r="H6" s="26"/>
      <c r="I6" s="26"/>
      <c r="J6" s="26"/>
      <c r="K6" s="26"/>
      <c r="L6" s="26"/>
      <c r="M6" s="25" t="s">
        <v>6</v>
      </c>
      <c r="N6" s="26"/>
      <c r="O6" s="26"/>
      <c r="P6" s="26"/>
      <c r="Q6" s="25" t="s">
        <v>7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9.5" customHeight="1">
      <c r="A7" s="8"/>
      <c r="B7" s="28"/>
      <c r="C7" s="28"/>
      <c r="D7" s="28"/>
      <c r="E7" s="28"/>
      <c r="F7" s="25" t="s">
        <v>0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0</v>
      </c>
      <c r="N7" s="25" t="s">
        <v>10</v>
      </c>
      <c r="O7" s="25" t="s">
        <v>11</v>
      </c>
      <c r="P7" s="25" t="s">
        <v>12</v>
      </c>
      <c r="Q7" s="25" t="s">
        <v>0</v>
      </c>
      <c r="R7" s="25" t="s">
        <v>8</v>
      </c>
      <c r="S7" s="26"/>
      <c r="T7" s="26"/>
      <c r="U7" s="26"/>
      <c r="V7" s="25" t="s">
        <v>9</v>
      </c>
      <c r="W7" s="26"/>
      <c r="X7" s="26"/>
      <c r="Y7" s="26"/>
      <c r="Z7" s="25" t="s">
        <v>22</v>
      </c>
      <c r="AA7" s="26"/>
      <c r="AB7" s="26"/>
    </row>
    <row r="8" spans="1:28" ht="19.5" customHeight="1">
      <c r="A8" s="8"/>
      <c r="B8" s="28"/>
      <c r="C8" s="28"/>
      <c r="D8" s="28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3" t="s">
        <v>0</v>
      </c>
      <c r="S8" s="13" t="s">
        <v>10</v>
      </c>
      <c r="T8" s="13" t="s">
        <v>11</v>
      </c>
      <c r="U8" s="13" t="s">
        <v>12</v>
      </c>
      <c r="V8" s="13" t="s">
        <v>0</v>
      </c>
      <c r="W8" s="13" t="s">
        <v>10</v>
      </c>
      <c r="X8" s="13" t="s">
        <v>11</v>
      </c>
      <c r="Y8" s="13" t="s">
        <v>12</v>
      </c>
      <c r="Z8" s="13" t="s">
        <v>0</v>
      </c>
      <c r="AA8" s="13" t="s">
        <v>10</v>
      </c>
      <c r="AB8" s="13" t="s">
        <v>11</v>
      </c>
    </row>
    <row r="9" spans="1:85" ht="17.25" customHeight="1">
      <c r="A9" s="8"/>
      <c r="B9" s="27" t="s">
        <v>16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ht="17.25" customHeight="1">
      <c r="A10" s="8"/>
      <c r="B10" s="16"/>
      <c r="C10" s="17" t="s">
        <v>23</v>
      </c>
      <c r="D10" s="14">
        <f>IF(SUM(SUM(E10)+SUM(F10)+SUM(M10)+SUM(Q10))=SUM(D11:D12),IF(SUM(E10)+SUM(F10)+SUM(M10)+SUM(Q10)&gt;0,SUM(E10)+SUM(F10)+SUM(M10)+SUM(Q10),"－"),"ｴﾗｰ")</f>
        <v>83</v>
      </c>
      <c r="E10" s="14">
        <v>1</v>
      </c>
      <c r="F10" s="14">
        <f>IF(SUM(G10:L10)&gt;0,SUM(G10:L10),"－")</f>
        <v>22</v>
      </c>
      <c r="G10" s="14">
        <f aca="true" t="shared" si="0" ref="G10:L10">IF(SUM(G11:G12)&gt;0,SUM(G11:G12),"－")</f>
        <v>1</v>
      </c>
      <c r="H10" s="14">
        <f t="shared" si="0"/>
        <v>3</v>
      </c>
      <c r="I10" s="14">
        <f t="shared" si="0"/>
        <v>3</v>
      </c>
      <c r="J10" s="14">
        <f t="shared" si="0"/>
        <v>7</v>
      </c>
      <c r="K10" s="14">
        <f t="shared" si="0"/>
        <v>5</v>
      </c>
      <c r="L10" s="14">
        <f t="shared" si="0"/>
        <v>3</v>
      </c>
      <c r="M10" s="14">
        <f>IF(SUM(N10:P10)=SUM(M11:M12),IF(SUM(N10:P10)&gt;0,SUM(N10:P10),"－"),"ｴﾗｰ")</f>
        <v>14</v>
      </c>
      <c r="N10" s="14">
        <f>IF(SUM(N11:N12)&gt;0,SUM(N11:N12),"－")</f>
        <v>3</v>
      </c>
      <c r="O10" s="14">
        <f>IF(SUM(O11:O12)&gt;0,SUM(O11:O12),"－")</f>
        <v>2</v>
      </c>
      <c r="P10" s="14">
        <f>IF(SUM(P11:P12)&gt;0,SUM(P11:P12),"－")</f>
        <v>9</v>
      </c>
      <c r="Q10" s="15">
        <f>IF(SUM(R10,V10,Z10)&gt;0,SUM(R10,V10,Z10),"－")</f>
        <v>46</v>
      </c>
      <c r="R10" s="14">
        <f>IF(SUM(S10:U10)=SUM(R11:R12),IF(SUM(S10:U10)&gt;0,SUM(S10:U10),"－"),"ｴﾗｰ")</f>
        <v>24</v>
      </c>
      <c r="S10" s="14">
        <f>IF(SUM(S11:S12)&gt;0,SUM(S11:S12),"－")</f>
        <v>6</v>
      </c>
      <c r="T10" s="14">
        <f>IF(SUM(T11:T12)&gt;0,SUM(T11:T12),"－")</f>
        <v>10</v>
      </c>
      <c r="U10" s="14">
        <f>IF(SUM(U11:U12)&gt;0,SUM(U11:U12),"－")</f>
        <v>8</v>
      </c>
      <c r="V10" s="14">
        <f>IF(SUM(W10:Y10)=SUM(V11:V12),IF(SUM(W10:Y10)&gt;0,SUM(W10:Y10),"－"),"ｴﾗｰ")</f>
        <v>22</v>
      </c>
      <c r="W10" s="14">
        <f>IF(SUM(W11:W12)&gt;0,SUM(W11:W12),"－")</f>
        <v>7</v>
      </c>
      <c r="X10" s="14">
        <f>IF(SUM(X11:X12)&gt;0,SUM(X11:X12),"－")</f>
        <v>9</v>
      </c>
      <c r="Y10" s="14">
        <f>IF(SUM(Y11:Y12)&gt;0,SUM(Y11:Y12),"－")</f>
        <v>6</v>
      </c>
      <c r="Z10" s="14" t="str">
        <f>IF(SUM(SUM(AA10)+SUM(AB10)+SUM(AI10)+SUM(AM10))=SUM(Z11:Z12),IF(SUM(AA10)+SUM(AB10)+SUM(AI10)+SUM(AM10)&gt;0,SUM(AA10)+SUM(AB10)+SUM(AI10)+SUM(AM10),"－"),"ｴﾗｰ")</f>
        <v>－</v>
      </c>
      <c r="AA10" s="14" t="str">
        <f>IF(SUM(AA11:AA12)&gt;0,SUM(AA11:AA12),"－")</f>
        <v>－</v>
      </c>
      <c r="AB10" s="14" t="str">
        <f>IF(SUM(AB11:AB12)&gt;0,SUM(AB11:AB12),"－")</f>
        <v>－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17.25" customHeight="1">
      <c r="A11" s="8"/>
      <c r="B11" s="18"/>
      <c r="C11" s="17" t="s">
        <v>1</v>
      </c>
      <c r="D11" s="19">
        <f>IF(SUM(E11)+SUM(F11)+SUM(M11)+SUM(Q11)&gt;0,SUM(E11)+SUM(F11)+SUM(M11)+SUM(Q11),"－")</f>
        <v>48</v>
      </c>
      <c r="E11" s="20" t="s">
        <v>19</v>
      </c>
      <c r="F11" s="19">
        <f>IF(SUM(G11:L11)&gt;0,SUM(G11:L11),"－")</f>
        <v>15</v>
      </c>
      <c r="G11" s="20">
        <v>1</v>
      </c>
      <c r="H11" s="20">
        <v>1</v>
      </c>
      <c r="I11" s="20">
        <v>1</v>
      </c>
      <c r="J11" s="20">
        <v>5</v>
      </c>
      <c r="K11" s="20">
        <v>4</v>
      </c>
      <c r="L11" s="20">
        <v>3</v>
      </c>
      <c r="M11" s="19">
        <f>IF(SUM(N11:P11)&gt;0,SUM(N11:P11),"－")</f>
        <v>6</v>
      </c>
      <c r="N11" s="20">
        <v>1</v>
      </c>
      <c r="O11" s="20" t="s">
        <v>19</v>
      </c>
      <c r="P11" s="20">
        <v>5</v>
      </c>
      <c r="Q11" s="19">
        <f>IF(SUM(R11,V11,Z11)&gt;0,SUM(R11,V11,Z11),"－")</f>
        <v>27</v>
      </c>
      <c r="R11" s="19">
        <f>IF(SUM(S11:U11)&gt;0,SUM(S11:U11),"－")</f>
        <v>15</v>
      </c>
      <c r="S11" s="20">
        <v>4</v>
      </c>
      <c r="T11" s="20">
        <v>6</v>
      </c>
      <c r="U11" s="20">
        <v>5</v>
      </c>
      <c r="V11" s="19">
        <f>IF(SUM(W11:Y11)&gt;0,SUM(W11:Y11),"－")</f>
        <v>12</v>
      </c>
      <c r="W11" s="20">
        <v>2</v>
      </c>
      <c r="X11" s="20">
        <v>7</v>
      </c>
      <c r="Y11" s="20">
        <v>3</v>
      </c>
      <c r="Z11" s="19" t="str">
        <f>IF(SUM(AA11:AB11)&gt;0,SUM(AA11:AB11),"－")</f>
        <v>－</v>
      </c>
      <c r="AA11" s="20" t="s">
        <v>19</v>
      </c>
      <c r="AB11" s="20" t="s">
        <v>19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7.25" customHeight="1">
      <c r="A12" s="8"/>
      <c r="B12" s="18"/>
      <c r="C12" s="17" t="s">
        <v>2</v>
      </c>
      <c r="D12" s="19">
        <f>IF(SUM(E12)+SUM(F12)+SUM(M12)+SUM(Q12)&gt;0,SUM(E12)+SUM(F12)+SUM(M12)+SUM(Q12),"－")</f>
        <v>35</v>
      </c>
      <c r="E12" s="20">
        <v>1</v>
      </c>
      <c r="F12" s="19">
        <f>IF(SUM(G12:L12)&gt;0,SUM(G12:L12),"－")</f>
        <v>7</v>
      </c>
      <c r="G12" s="20" t="s">
        <v>19</v>
      </c>
      <c r="H12" s="20">
        <v>2</v>
      </c>
      <c r="I12" s="20">
        <v>2</v>
      </c>
      <c r="J12" s="20">
        <v>2</v>
      </c>
      <c r="K12" s="20">
        <v>1</v>
      </c>
      <c r="L12" s="20" t="s">
        <v>19</v>
      </c>
      <c r="M12" s="19">
        <f>IF(SUM(N12:P12)&gt;0,SUM(N12:P12),"－")</f>
        <v>8</v>
      </c>
      <c r="N12" s="20">
        <v>2</v>
      </c>
      <c r="O12" s="20">
        <v>2</v>
      </c>
      <c r="P12" s="20">
        <v>4</v>
      </c>
      <c r="Q12" s="19">
        <f>IF(SUM(R12,V12,Z12)&gt;0,SUM(R12,V12,Z12),"－")</f>
        <v>19</v>
      </c>
      <c r="R12" s="19">
        <f>IF(SUM(S12:U12)&gt;0,SUM(S12:U12),"－")</f>
        <v>9</v>
      </c>
      <c r="S12" s="20">
        <v>2</v>
      </c>
      <c r="T12" s="20">
        <v>4</v>
      </c>
      <c r="U12" s="20">
        <v>3</v>
      </c>
      <c r="V12" s="19">
        <f>IF(SUM(W12:Y12)&gt;0,SUM(W12:Y12),"－")</f>
        <v>10</v>
      </c>
      <c r="W12" s="20">
        <v>5</v>
      </c>
      <c r="X12" s="20">
        <v>2</v>
      </c>
      <c r="Y12" s="20">
        <v>3</v>
      </c>
      <c r="Z12" s="19" t="str">
        <f>IF(SUM(AA12:AB12)&gt;0,SUM(AA12:AB12),"－")</f>
        <v>－</v>
      </c>
      <c r="AA12" s="20" t="s">
        <v>19</v>
      </c>
      <c r="AB12" s="20" t="s">
        <v>19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ht="17.25" customHeight="1">
      <c r="A13" s="8"/>
      <c r="B13" s="27" t="s">
        <v>17</v>
      </c>
      <c r="C13" s="2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ht="17.25" customHeight="1">
      <c r="A14" s="8"/>
      <c r="B14" s="16"/>
      <c r="C14" s="17" t="s">
        <v>23</v>
      </c>
      <c r="D14" s="14">
        <f>IF(SUM(SUM(E14)+SUM(F14)+SUM(M14)+SUM(Q14))=SUM(D15:D16),IF(SUM(E14)+SUM(F14)+SUM(M14)+SUM(Q14)&gt;0,SUM(E14)+SUM(F14)+SUM(M14)+SUM(Q14),"－"),"ｴﾗｰ")</f>
        <v>147</v>
      </c>
      <c r="E14" s="14">
        <v>25</v>
      </c>
      <c r="F14" s="14">
        <f>IF(SUM(G14:L14)&gt;0,SUM(G14:L14),"－")</f>
        <v>42</v>
      </c>
      <c r="G14" s="14">
        <f aca="true" t="shared" si="1" ref="G14:L14">IF(SUM(G15:G16)&gt;0,SUM(G15:G16),"－")</f>
        <v>7</v>
      </c>
      <c r="H14" s="14">
        <f t="shared" si="1"/>
        <v>7</v>
      </c>
      <c r="I14" s="14">
        <f t="shared" si="1"/>
        <v>7</v>
      </c>
      <c r="J14" s="14">
        <f t="shared" si="1"/>
        <v>6</v>
      </c>
      <c r="K14" s="14">
        <f t="shared" si="1"/>
        <v>5</v>
      </c>
      <c r="L14" s="14">
        <f t="shared" si="1"/>
        <v>10</v>
      </c>
      <c r="M14" s="14">
        <f>IF(SUM(N14:P14)=SUM(M15:M16),IF(SUM(N14:P14)&gt;0,SUM(N14:P14),"－"),"ｴﾗｰ")</f>
        <v>39</v>
      </c>
      <c r="N14" s="14">
        <f>IF(SUM(N15:N16)&gt;0,SUM(N15:N16),"－")</f>
        <v>16</v>
      </c>
      <c r="O14" s="14">
        <f>IF(SUM(O15:O16)&gt;0,SUM(O15:O16),"－")</f>
        <v>13</v>
      </c>
      <c r="P14" s="14">
        <f>IF(SUM(P15:P16)&gt;0,SUM(P15:P16),"－")</f>
        <v>10</v>
      </c>
      <c r="Q14" s="15">
        <f>IF(SUM(R14,V14,Z14)&gt;0,SUM(R14,V14,Z14),"－")</f>
        <v>41</v>
      </c>
      <c r="R14" s="14">
        <f>IF(SUM(S14:U14)=SUM(R15:R16),IF(SUM(S14:U14)&gt;0,SUM(S14:U14),"－"),"ｴﾗｰ")</f>
        <v>39</v>
      </c>
      <c r="S14" s="14">
        <f>IF(SUM(S15:S16)&gt;0,SUM(S15:S16),"－")</f>
        <v>7</v>
      </c>
      <c r="T14" s="14">
        <f>IF(SUM(T15:T16)&gt;0,SUM(T15:T16),"－")</f>
        <v>16</v>
      </c>
      <c r="U14" s="14">
        <f>IF(SUM(U15:U16)&gt;0,SUM(U15:U16),"－")</f>
        <v>16</v>
      </c>
      <c r="V14" s="14">
        <f>IF(SUM(W14:Y14)=SUM(V15:V16),IF(SUM(W14:Y14)&gt;0,SUM(W14:Y14),"－"),"ｴﾗｰ")</f>
        <v>2</v>
      </c>
      <c r="W14" s="14">
        <f>IF(SUM(W15:W16)&gt;0,SUM(W15:W16),"－")</f>
        <v>2</v>
      </c>
      <c r="X14" s="14" t="str">
        <f>IF(SUM(X15:X16)&gt;0,SUM(X15:X16),"－")</f>
        <v>－</v>
      </c>
      <c r="Y14" s="14" t="str">
        <f>IF(SUM(Y15:Y16)&gt;0,SUM(Y15:Y16),"－")</f>
        <v>－</v>
      </c>
      <c r="Z14" s="14" t="str">
        <f>IF(SUM(SUM(AA14)+SUM(AB14)+SUM(AI14)+SUM(AM14))=SUM(Z15:Z16),IF(SUM(AA14)+SUM(AB14)+SUM(AI14)+SUM(AM14)&gt;0,SUM(AA14)+SUM(AB14)+SUM(AI14)+SUM(AM14),"－"),"ｴﾗｰ")</f>
        <v>－</v>
      </c>
      <c r="AA14" s="14" t="str">
        <f>IF(SUM(AA15:AA16)&gt;0,SUM(AA15:AA16),"－")</f>
        <v>－</v>
      </c>
      <c r="AB14" s="14" t="str">
        <f>IF(SUM(AB15:AB16)&gt;0,SUM(AB15:AB16),"－")</f>
        <v>－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ht="17.25" customHeight="1">
      <c r="A15" s="8"/>
      <c r="B15" s="18"/>
      <c r="C15" s="17" t="s">
        <v>1</v>
      </c>
      <c r="D15" s="19">
        <f>IF(SUM(E15)+SUM(F15)+SUM(M15)+SUM(Q15)&gt;0,SUM(E15)+SUM(F15)+SUM(M15)+SUM(Q15),"－")</f>
        <v>79</v>
      </c>
      <c r="E15" s="20">
        <v>16</v>
      </c>
      <c r="F15" s="19">
        <f>IF(SUM(G15:L15)&gt;0,SUM(G15:L15),"－")</f>
        <v>20</v>
      </c>
      <c r="G15" s="20">
        <v>3</v>
      </c>
      <c r="H15" s="20">
        <v>3</v>
      </c>
      <c r="I15" s="20">
        <v>3</v>
      </c>
      <c r="J15" s="20">
        <v>2</v>
      </c>
      <c r="K15" s="20">
        <v>4</v>
      </c>
      <c r="L15" s="20">
        <v>5</v>
      </c>
      <c r="M15" s="19">
        <f>IF(SUM(N15:P15)&gt;0,SUM(N15:P15),"－")</f>
        <v>18</v>
      </c>
      <c r="N15" s="20">
        <v>8</v>
      </c>
      <c r="O15" s="20">
        <v>5</v>
      </c>
      <c r="P15" s="20">
        <v>5</v>
      </c>
      <c r="Q15" s="19">
        <f>IF(SUM(R15,V15,Z15)&gt;0,SUM(R15,V15,Z15),"－")</f>
        <v>25</v>
      </c>
      <c r="R15" s="19">
        <f>IF(SUM(S15:U15)&gt;0,SUM(S15:U15),"－")</f>
        <v>24</v>
      </c>
      <c r="S15" s="20">
        <v>4</v>
      </c>
      <c r="T15" s="20">
        <v>13</v>
      </c>
      <c r="U15" s="20">
        <v>7</v>
      </c>
      <c r="V15" s="19">
        <f>IF(SUM(W15:Y15)&gt;0,SUM(W15:Y15),"－")</f>
        <v>1</v>
      </c>
      <c r="W15" s="20">
        <v>1</v>
      </c>
      <c r="X15" s="20" t="s">
        <v>19</v>
      </c>
      <c r="Y15" s="20" t="s">
        <v>19</v>
      </c>
      <c r="Z15" s="19" t="str">
        <f>IF(SUM(AA15:AB15)&gt;0,SUM(AA15:AB15),"－")</f>
        <v>－</v>
      </c>
      <c r="AA15" s="20" t="s">
        <v>19</v>
      </c>
      <c r="AB15" s="20" t="s">
        <v>19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ht="17.25" customHeight="1">
      <c r="A16" s="8"/>
      <c r="B16" s="18"/>
      <c r="C16" s="17" t="s">
        <v>2</v>
      </c>
      <c r="D16" s="19">
        <f>IF(SUM(E16)+SUM(F16)+SUM(M16)+SUM(Q16)&gt;0,SUM(E16)+SUM(F16)+SUM(M16)+SUM(Q16),"－")</f>
        <v>68</v>
      </c>
      <c r="E16" s="20">
        <v>9</v>
      </c>
      <c r="F16" s="19">
        <f>IF(SUM(G16:L16)&gt;0,SUM(G16:L16),"－")</f>
        <v>22</v>
      </c>
      <c r="G16" s="20">
        <v>4</v>
      </c>
      <c r="H16" s="20">
        <v>4</v>
      </c>
      <c r="I16" s="20">
        <v>4</v>
      </c>
      <c r="J16" s="20">
        <v>4</v>
      </c>
      <c r="K16" s="20">
        <v>1</v>
      </c>
      <c r="L16" s="20">
        <v>5</v>
      </c>
      <c r="M16" s="19">
        <f>IF(SUM(N16:P16)&gt;0,SUM(N16:P16),"－")</f>
        <v>21</v>
      </c>
      <c r="N16" s="20">
        <v>8</v>
      </c>
      <c r="O16" s="20">
        <v>8</v>
      </c>
      <c r="P16" s="20">
        <v>5</v>
      </c>
      <c r="Q16" s="19">
        <f>IF(SUM(R16,V16,Z16)&gt;0,SUM(R16,V16,Z16),"－")</f>
        <v>16</v>
      </c>
      <c r="R16" s="19">
        <f>IF(SUM(S16:U16)&gt;0,SUM(S16:U16),"－")</f>
        <v>15</v>
      </c>
      <c r="S16" s="20">
        <v>3</v>
      </c>
      <c r="T16" s="20">
        <v>3</v>
      </c>
      <c r="U16" s="20">
        <v>9</v>
      </c>
      <c r="V16" s="19">
        <f>IF(SUM(W16:Y16)&gt;0,SUM(W16:Y16),"－")</f>
        <v>1</v>
      </c>
      <c r="W16" s="20">
        <v>1</v>
      </c>
      <c r="X16" s="20" t="s">
        <v>19</v>
      </c>
      <c r="Y16" s="20" t="s">
        <v>19</v>
      </c>
      <c r="Z16" s="19" t="str">
        <f>IF(SUM(AA16:AB16)&gt;0,SUM(AA16:AB16),"－")</f>
        <v>－</v>
      </c>
      <c r="AA16" s="20" t="s">
        <v>19</v>
      </c>
      <c r="AB16" s="20" t="s">
        <v>19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ht="17.25" customHeight="1">
      <c r="A17" s="8"/>
      <c r="B17" s="27" t="s">
        <v>18</v>
      </c>
      <c r="C17" s="2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ht="17.25" customHeight="1">
      <c r="A18" s="8"/>
      <c r="B18" s="16"/>
      <c r="C18" s="17" t="s">
        <v>23</v>
      </c>
      <c r="D18" s="14">
        <f>IF(SUM(SUM(E18)+SUM(F18)+SUM(M18)+SUM(Q18))=SUM(D19:D20),IF(SUM(E18)+SUM(F18)+SUM(M18)+SUM(Q18)&gt;0,SUM(E18)+SUM(F18)+SUM(M18)+SUM(Q18),"－"),"ｴﾗｰ")</f>
        <v>1371</v>
      </c>
      <c r="E18" s="14" t="s">
        <v>19</v>
      </c>
      <c r="F18" s="14">
        <f>IF(SUM(G18:L18)&gt;0,SUM(G18:L18),"－")</f>
        <v>739</v>
      </c>
      <c r="G18" s="14">
        <f aca="true" t="shared" si="2" ref="G18:L18">IF(SUM(G19:G20)&gt;0,SUM(G19:G20),"－")</f>
        <v>84</v>
      </c>
      <c r="H18" s="14">
        <f t="shared" si="2"/>
        <v>104</v>
      </c>
      <c r="I18" s="14">
        <f t="shared" si="2"/>
        <v>131</v>
      </c>
      <c r="J18" s="14">
        <f t="shared" si="2"/>
        <v>147</v>
      </c>
      <c r="K18" s="14">
        <f t="shared" si="2"/>
        <v>125</v>
      </c>
      <c r="L18" s="14">
        <f t="shared" si="2"/>
        <v>148</v>
      </c>
      <c r="M18" s="14">
        <f>IF(SUM(N18:P18)=SUM(M19:M20),IF(SUM(N18:P18)&gt;0,SUM(N18:P18),"－"),"ｴﾗｰ")</f>
        <v>435</v>
      </c>
      <c r="N18" s="14">
        <f>IF(SUM(N19:N20)&gt;0,SUM(N19:N20),"－")</f>
        <v>151</v>
      </c>
      <c r="O18" s="14">
        <f>IF(SUM(O19:O20)&gt;0,SUM(O19:O20),"－")</f>
        <v>140</v>
      </c>
      <c r="P18" s="14">
        <f>IF(SUM(P19:P20)&gt;0,SUM(P19:P20),"－")</f>
        <v>144</v>
      </c>
      <c r="Q18" s="15">
        <f>IF(SUM(R18,V18,Z18)&gt;0,SUM(R18,V18,Z18),"－")</f>
        <v>197</v>
      </c>
      <c r="R18" s="14">
        <f>IF(SUM(S18:U18)=SUM(R19:R20),IF(SUM(S18:U18)&gt;0,SUM(S18:U18),"－"),"ｴﾗｰ")</f>
        <v>197</v>
      </c>
      <c r="S18" s="14">
        <f>IF(SUM(S19:S20)&gt;0,SUM(S19:S20),"－")</f>
        <v>62</v>
      </c>
      <c r="T18" s="14">
        <f>IF(SUM(T19:T20)&gt;0,SUM(T19:T20),"－")</f>
        <v>76</v>
      </c>
      <c r="U18" s="14">
        <f>IF(SUM(U19:U20)&gt;0,SUM(U19:U20),"－")</f>
        <v>59</v>
      </c>
      <c r="V18" s="14" t="str">
        <f>IF(SUM(W18:Y18)=SUM(V19:V20),IF(SUM(W18:Y18)&gt;0,SUM(W18:Y18),"－"),"ｴﾗｰ")</f>
        <v>－</v>
      </c>
      <c r="W18" s="14" t="str">
        <f>IF(SUM(W19:W20)&gt;0,SUM(W19:W20),"－")</f>
        <v>－</v>
      </c>
      <c r="X18" s="14" t="str">
        <f>IF(SUM(X19:X20)&gt;0,SUM(X19:X20),"－")</f>
        <v>－</v>
      </c>
      <c r="Y18" s="14" t="str">
        <f>IF(SUM(Y19:Y20)&gt;0,SUM(Y19:Y20),"－")</f>
        <v>－</v>
      </c>
      <c r="Z18" s="14" t="str">
        <f>IF(SUM(SUM(AA18)+SUM(AB18)+SUM(AI18)+SUM(AM18))=SUM(Z19:Z20),IF(SUM(AA18)+SUM(AB18)+SUM(AI18)+SUM(AM18)&gt;0,SUM(AA18)+SUM(AB18)+SUM(AI18)+SUM(AM18),"－"),"ｴﾗｰ")</f>
        <v>－</v>
      </c>
      <c r="AA18" s="14" t="str">
        <f>IF(SUM(AA19:AA20)&gt;0,SUM(AA19:AA20),"－")</f>
        <v>－</v>
      </c>
      <c r="AB18" s="14" t="str">
        <f>IF(SUM(AB19:AB20)&gt;0,SUM(AB19:AB20),"－")</f>
        <v>－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ht="17.25" customHeight="1">
      <c r="A19" s="8"/>
      <c r="B19" s="18"/>
      <c r="C19" s="17" t="s">
        <v>1</v>
      </c>
      <c r="D19" s="19">
        <f>IF(SUM(E19)+SUM(F19)+SUM(M19)+SUM(Q19)&gt;0,SUM(E19)+SUM(F19)+SUM(M19)+SUM(Q19),"－")</f>
        <v>828</v>
      </c>
      <c r="E19" s="20" t="s">
        <v>19</v>
      </c>
      <c r="F19" s="19">
        <f>IF(SUM(G19:L19)&gt;0,SUM(G19:L19),"－")</f>
        <v>442</v>
      </c>
      <c r="G19" s="20">
        <v>44</v>
      </c>
      <c r="H19" s="20">
        <v>58</v>
      </c>
      <c r="I19" s="20">
        <v>81</v>
      </c>
      <c r="J19" s="20">
        <v>87</v>
      </c>
      <c r="K19" s="20">
        <v>77</v>
      </c>
      <c r="L19" s="20">
        <v>95</v>
      </c>
      <c r="M19" s="19">
        <f>IF(SUM(N19:P19)&gt;0,SUM(N19:P19),"－")</f>
        <v>271</v>
      </c>
      <c r="N19" s="20">
        <v>101</v>
      </c>
      <c r="O19" s="20">
        <v>88</v>
      </c>
      <c r="P19" s="20">
        <v>82</v>
      </c>
      <c r="Q19" s="19">
        <f>IF(SUM(R19,V19,Z19)&gt;0,SUM(R19,V19,Z19),"－")</f>
        <v>115</v>
      </c>
      <c r="R19" s="19">
        <f>IF(SUM(S19:U19)&gt;0,SUM(S19:U19),"－")</f>
        <v>115</v>
      </c>
      <c r="S19" s="20">
        <v>35</v>
      </c>
      <c r="T19" s="20">
        <v>45</v>
      </c>
      <c r="U19" s="20">
        <v>35</v>
      </c>
      <c r="V19" s="19" t="str">
        <f>IF(SUM(W19:Y19)&gt;0,SUM(W19:Y19),"－")</f>
        <v>－</v>
      </c>
      <c r="W19" s="20" t="s">
        <v>19</v>
      </c>
      <c r="X19" s="20" t="s">
        <v>19</v>
      </c>
      <c r="Y19" s="20" t="s">
        <v>19</v>
      </c>
      <c r="Z19" s="19" t="str">
        <f>IF(SUM(AA19:AB19)&gt;0,SUM(AA19:AB19),"－")</f>
        <v>－</v>
      </c>
      <c r="AA19" s="20" t="s">
        <v>19</v>
      </c>
      <c r="AB19" s="20" t="s">
        <v>19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ht="17.25" customHeight="1">
      <c r="A20" s="8"/>
      <c r="B20" s="18"/>
      <c r="C20" s="17" t="s">
        <v>2</v>
      </c>
      <c r="D20" s="19">
        <f>IF(SUM(E20)+SUM(F20)+SUM(M20)+SUM(Q20)&gt;0,SUM(E20)+SUM(F20)+SUM(M20)+SUM(Q20),"－")</f>
        <v>543</v>
      </c>
      <c r="E20" s="20" t="s">
        <v>19</v>
      </c>
      <c r="F20" s="19">
        <f>IF(SUM(G20:L20)&gt;0,SUM(G20:L20),"－")</f>
        <v>297</v>
      </c>
      <c r="G20" s="20">
        <v>40</v>
      </c>
      <c r="H20" s="20">
        <v>46</v>
      </c>
      <c r="I20" s="20">
        <v>50</v>
      </c>
      <c r="J20" s="20">
        <v>60</v>
      </c>
      <c r="K20" s="20">
        <v>48</v>
      </c>
      <c r="L20" s="20">
        <v>53</v>
      </c>
      <c r="M20" s="19">
        <f>IF(SUM(N20:P20)&gt;0,SUM(N20:P20),"－")</f>
        <v>164</v>
      </c>
      <c r="N20" s="20">
        <v>50</v>
      </c>
      <c r="O20" s="20">
        <v>52</v>
      </c>
      <c r="P20" s="20">
        <v>62</v>
      </c>
      <c r="Q20" s="19">
        <f>IF(SUM(R20,V20,Z20)&gt;0,SUM(R20,V20,Z20),"－")</f>
        <v>82</v>
      </c>
      <c r="R20" s="19">
        <f>IF(SUM(S20:U20)&gt;0,SUM(S20:U20),"－")</f>
        <v>82</v>
      </c>
      <c r="S20" s="20">
        <v>27</v>
      </c>
      <c r="T20" s="20">
        <v>31</v>
      </c>
      <c r="U20" s="20">
        <v>24</v>
      </c>
      <c r="V20" s="19" t="str">
        <f>IF(SUM(W20:Y20)&gt;0,SUM(W20:Y20),"－")</f>
        <v>－</v>
      </c>
      <c r="W20" s="20" t="s">
        <v>19</v>
      </c>
      <c r="X20" s="20" t="s">
        <v>19</v>
      </c>
      <c r="Y20" s="20" t="s">
        <v>19</v>
      </c>
      <c r="Z20" s="19" t="str">
        <f>IF(SUM(AA20:AB20)&gt;0,SUM(AA20:AB20),"－")</f>
        <v>－</v>
      </c>
      <c r="AA20" s="20" t="s">
        <v>19</v>
      </c>
      <c r="AB20" s="20" t="s">
        <v>19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28" ht="13.5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</sheetData>
  <mergeCells count="24">
    <mergeCell ref="B17:C17"/>
    <mergeCell ref="D6:D8"/>
    <mergeCell ref="B6:C8"/>
    <mergeCell ref="J7:J8"/>
    <mergeCell ref="E6:E8"/>
    <mergeCell ref="F6:L6"/>
    <mergeCell ref="B9:C9"/>
    <mergeCell ref="B13:C13"/>
    <mergeCell ref="K7:K8"/>
    <mergeCell ref="L7:L8"/>
    <mergeCell ref="F7:F8"/>
    <mergeCell ref="G7:G8"/>
    <mergeCell ref="H7:H8"/>
    <mergeCell ref="I7:I8"/>
    <mergeCell ref="Q7:Q8"/>
    <mergeCell ref="Q6:AB6"/>
    <mergeCell ref="O7:O8"/>
    <mergeCell ref="P7:P8"/>
    <mergeCell ref="M6:P6"/>
    <mergeCell ref="N7:N8"/>
    <mergeCell ref="Z7:AB7"/>
    <mergeCell ref="V7:Y7"/>
    <mergeCell ref="R7:U7"/>
    <mergeCell ref="M7:M8"/>
  </mergeCells>
  <printOptions/>
  <pageMargins left="0.6692913385826772" right="0.6692913385826772" top="0.5905511811023623" bottom="0.7874015748031497" header="0.3937007874015748" footer="0.3937007874015748"/>
  <pageSetup horizontalDpi="300" verticalDpi="300" orientation="landscape" pageOrder="overThenDown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2004-02-12T00:27:47Z</cp:lastPrinted>
  <dcterms:created xsi:type="dcterms:W3CDTF">2001-08-22T06:44:07Z</dcterms:created>
  <dcterms:modified xsi:type="dcterms:W3CDTF">2004-02-12T00:27:48Z</dcterms:modified>
  <cp:category/>
  <cp:version/>
  <cp:contentType/>
  <cp:contentStatus/>
</cp:coreProperties>
</file>