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900" windowWidth="11715" windowHeight="3015" activeTab="0"/>
  </bookViews>
  <sheets>
    <sheet name="第３４表" sheetId="1" r:id="rId1"/>
  </sheets>
  <definedNames/>
  <calcPr fullCalcOnLoad="1"/>
</workbook>
</file>

<file path=xl/sharedStrings.xml><?xml version="1.0" encoding="utf-8"?>
<sst xmlns="http://schemas.openxmlformats.org/spreadsheetml/2006/main" count="124" uniqueCount="52">
  <si>
    <t>高　等　学　校</t>
  </si>
  <si>
    <t xml:space="preserve"> 第34表　小学科別入学状況（本科）</t>
  </si>
  <si>
    <t>（単位：人）</t>
  </si>
  <si>
    <t>区　　　　分</t>
  </si>
  <si>
    <t>入　学　志　願　者</t>
  </si>
  <si>
    <t>入　　　学　　　者</t>
  </si>
  <si>
    <t>入学者のうち過年度</t>
  </si>
  <si>
    <t>中 学 校 卒 業 者</t>
  </si>
  <si>
    <t>計</t>
  </si>
  <si>
    <t>男</t>
  </si>
  <si>
    <t>女</t>
  </si>
  <si>
    <t>平成８年度</t>
  </si>
  <si>
    <t>平成９年度</t>
  </si>
  <si>
    <t>普　通　科</t>
  </si>
  <si>
    <t>農　業　科</t>
  </si>
  <si>
    <t>農　　業</t>
  </si>
  <si>
    <t>－</t>
  </si>
  <si>
    <t>園　　芸</t>
  </si>
  <si>
    <t>畜　　産</t>
  </si>
  <si>
    <t>食品科学</t>
  </si>
  <si>
    <t>農業土木</t>
  </si>
  <si>
    <t>農業機械</t>
  </si>
  <si>
    <t>造　　園</t>
  </si>
  <si>
    <t>林　　業</t>
  </si>
  <si>
    <t>生　　活</t>
  </si>
  <si>
    <t>そ の 他</t>
  </si>
  <si>
    <t>工　業　科</t>
  </si>
  <si>
    <t>機　　械</t>
  </si>
  <si>
    <t>自 動 車</t>
  </si>
  <si>
    <t>電　　気</t>
  </si>
  <si>
    <t>電　　子</t>
  </si>
  <si>
    <t>情報技術</t>
  </si>
  <si>
    <t>建　　築</t>
  </si>
  <si>
    <t>土　　木</t>
  </si>
  <si>
    <t>化　　学</t>
  </si>
  <si>
    <t>デザイン</t>
  </si>
  <si>
    <t>商　業　科</t>
  </si>
  <si>
    <t>商　　業</t>
  </si>
  <si>
    <t>流通経済</t>
  </si>
  <si>
    <t>国際経済</t>
  </si>
  <si>
    <t>会　　計</t>
  </si>
  <si>
    <t>情報処理</t>
  </si>
  <si>
    <t>家　庭　科</t>
  </si>
  <si>
    <t>家　　政</t>
  </si>
  <si>
    <t>調　　理</t>
  </si>
  <si>
    <t>保　　育</t>
  </si>
  <si>
    <t>その他学科</t>
  </si>
  <si>
    <t>理　　数</t>
  </si>
  <si>
    <t>外 国 語</t>
  </si>
  <si>
    <t>体　　育</t>
  </si>
  <si>
    <t>総合学科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</si>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</sst>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vertical="center"/>
    </xf>
    <xf numFmtId="3" fontId="5" fillId="0" borderId="4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3" fontId="5" fillId="0" borderId="6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7" xfId="0" applyFont="1" applyBorder="1" applyAlignment="1">
      <alignment vertical="center"/>
    </xf>
    <xf numFmtId="3" fontId="3" fillId="0" borderId="8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D3" sqref="D3"/>
    </sheetView>
  </sheetViews>
  <sheetFormatPr defaultColWidth="9.00390625" defaultRowHeight="13.5"/>
  <cols>
    <col min="1" max="1" width="2.125" style="0" customWidth="1"/>
    <col min="2" max="2" width="13.125" style="0" customWidth="1"/>
    <col min="3" max="3" width="0.6171875" style="0" customWidth="1"/>
    <col min="4" max="11" width="8.625" style="0" customWidth="1"/>
  </cols>
  <sheetData>
    <row r="1" spans="1:1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0</v>
      </c>
      <c r="B2" s="1"/>
      <c r="C2" s="1"/>
      <c r="D2" s="1" t="s">
        <v>51</v>
      </c>
      <c r="E2" s="1"/>
      <c r="F2" s="1"/>
      <c r="G2" s="1"/>
      <c r="H2" s="1"/>
      <c r="I2" s="1"/>
      <c r="J2" s="1"/>
      <c r="K2" s="1"/>
    </row>
    <row r="3" spans="1:1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 customHeight="1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3.5" customHeight="1" thickBot="1">
      <c r="A5" s="2"/>
      <c r="B5" s="2"/>
      <c r="C5" s="2"/>
      <c r="D5" s="1"/>
      <c r="E5" s="1"/>
      <c r="F5" s="1"/>
      <c r="G5" s="1"/>
      <c r="H5" s="1"/>
      <c r="I5" s="1"/>
      <c r="J5" s="1"/>
      <c r="K5" s="3" t="s">
        <v>2</v>
      </c>
    </row>
    <row r="6" spans="1:11" ht="19.5" customHeight="1">
      <c r="A6" s="28" t="s">
        <v>3</v>
      </c>
      <c r="B6" s="28"/>
      <c r="C6" s="29"/>
      <c r="D6" s="34" t="s">
        <v>4</v>
      </c>
      <c r="E6" s="28"/>
      <c r="F6" s="29"/>
      <c r="G6" s="34" t="s">
        <v>5</v>
      </c>
      <c r="H6" s="28"/>
      <c r="I6" s="29"/>
      <c r="J6" s="36" t="s">
        <v>6</v>
      </c>
      <c r="K6" s="37"/>
    </row>
    <row r="7" spans="1:11" ht="19.5" customHeight="1">
      <c r="A7" s="30"/>
      <c r="B7" s="30"/>
      <c r="C7" s="31"/>
      <c r="D7" s="35"/>
      <c r="E7" s="32"/>
      <c r="F7" s="33"/>
      <c r="G7" s="35"/>
      <c r="H7" s="32"/>
      <c r="I7" s="33"/>
      <c r="J7" s="38" t="s">
        <v>7</v>
      </c>
      <c r="K7" s="39"/>
    </row>
    <row r="8" spans="1:11" ht="19.5" customHeight="1">
      <c r="A8" s="32"/>
      <c r="B8" s="32"/>
      <c r="C8" s="33"/>
      <c r="D8" s="4" t="s">
        <v>8</v>
      </c>
      <c r="E8" s="4" t="s">
        <v>9</v>
      </c>
      <c r="F8" s="4" t="s">
        <v>10</v>
      </c>
      <c r="G8" s="4" t="s">
        <v>8</v>
      </c>
      <c r="H8" s="4" t="s">
        <v>9</v>
      </c>
      <c r="I8" s="4" t="s">
        <v>10</v>
      </c>
      <c r="J8" s="4" t="s">
        <v>9</v>
      </c>
      <c r="K8" s="5" t="s">
        <v>10</v>
      </c>
    </row>
    <row r="9" spans="1:11" ht="16.5" customHeight="1">
      <c r="A9" s="26" t="s">
        <v>11</v>
      </c>
      <c r="B9" s="26"/>
      <c r="C9" s="6"/>
      <c r="D9" s="7">
        <f aca="true" t="shared" si="0" ref="D9:D22">IF(SUM(E9:F9)&gt;0,SUM(E9:F9),"－")</f>
        <v>54970</v>
      </c>
      <c r="E9" s="8">
        <v>28694</v>
      </c>
      <c r="F9" s="8">
        <v>26276</v>
      </c>
      <c r="G9" s="9">
        <f aca="true" t="shared" si="1" ref="G9:G22">IF(SUM(H9:I9)&gt;0,SUM(H9:I9),"－")</f>
        <v>23819</v>
      </c>
      <c r="H9" s="8">
        <v>12036</v>
      </c>
      <c r="I9" s="8">
        <v>11783</v>
      </c>
      <c r="J9" s="8">
        <v>126</v>
      </c>
      <c r="K9" s="8">
        <v>62</v>
      </c>
    </row>
    <row r="10" spans="1:11" ht="16.5" customHeight="1">
      <c r="A10" s="25" t="s">
        <v>12</v>
      </c>
      <c r="B10" s="25"/>
      <c r="C10" s="11"/>
      <c r="D10" s="12">
        <f aca="true" t="shared" si="2" ref="D10:I10">IF(SUM(D11)+SUM(D12)+SUM(D23)+SUM(D34)+SUM(D40)+SUM(D44)+SUM(D49)&gt;0,SUM(D11)+SUM(D12)+SUM(D23)+SUM(D34)+SUM(D40)+SUM(D44)+SUM(D49),"－")</f>
        <v>55708</v>
      </c>
      <c r="E10" s="13">
        <f t="shared" si="2"/>
        <v>28578</v>
      </c>
      <c r="F10" s="13">
        <f t="shared" si="2"/>
        <v>27130</v>
      </c>
      <c r="G10" s="13">
        <f t="shared" si="2"/>
        <v>23073</v>
      </c>
      <c r="H10" s="13">
        <f t="shared" si="2"/>
        <v>11632</v>
      </c>
      <c r="I10" s="13">
        <f t="shared" si="2"/>
        <v>11441</v>
      </c>
      <c r="J10" s="13">
        <f>IF(SUM(J11)+SUM(J12)+SUM(J23)+SUM(J34)+SUM(J40)+SUM(J44)+SUM(J49)&gt;0,SUM(J11)+SUM(J12)+SUM(J23)+SUM(J34)+SUM(J40)+SUM(J44)+SUM(J49),"－")</f>
        <v>110</v>
      </c>
      <c r="K10" s="13">
        <f>IF(SUM(K11)+SUM(K12)+SUM(K23)+SUM(K34)+SUM(K40)+SUM(K44)+SUM(K49)&gt;0,SUM(K11)+SUM(K12)+SUM(K23)+SUM(K34)+SUM(K40)+SUM(K44)+SUM(K49),"－")</f>
        <v>48</v>
      </c>
    </row>
    <row r="11" spans="1:11" ht="16.5" customHeight="1">
      <c r="A11" s="25" t="s">
        <v>13</v>
      </c>
      <c r="B11" s="25"/>
      <c r="C11" s="11"/>
      <c r="D11" s="12">
        <f t="shared" si="0"/>
        <v>45587</v>
      </c>
      <c r="E11" s="14">
        <v>23579</v>
      </c>
      <c r="F11" s="14">
        <v>22008</v>
      </c>
      <c r="G11" s="13">
        <f t="shared" si="1"/>
        <v>15449</v>
      </c>
      <c r="H11" s="14">
        <v>7276</v>
      </c>
      <c r="I11" s="14">
        <v>8173</v>
      </c>
      <c r="J11" s="14">
        <v>62</v>
      </c>
      <c r="K11" s="14">
        <v>28</v>
      </c>
    </row>
    <row r="12" spans="1:11" ht="16.5" customHeight="1">
      <c r="A12" s="25" t="s">
        <v>14</v>
      </c>
      <c r="B12" s="25"/>
      <c r="C12" s="11"/>
      <c r="D12" s="12">
        <f aca="true" t="shared" si="3" ref="D12:J12">IF(SUM(D13:D22)&gt;0,SUM(D13:D22),"－")</f>
        <v>1421</v>
      </c>
      <c r="E12" s="13">
        <f t="shared" si="3"/>
        <v>832</v>
      </c>
      <c r="F12" s="13">
        <f t="shared" si="3"/>
        <v>589</v>
      </c>
      <c r="G12" s="13">
        <f t="shared" si="3"/>
        <v>1266</v>
      </c>
      <c r="H12" s="13">
        <f t="shared" si="3"/>
        <v>733</v>
      </c>
      <c r="I12" s="13">
        <f t="shared" si="3"/>
        <v>533</v>
      </c>
      <c r="J12" s="13">
        <f t="shared" si="3"/>
        <v>2</v>
      </c>
      <c r="K12" s="13" t="str">
        <f>IF(SUM(K13:K22)&gt;0,SUM(K13:K22),"－")</f>
        <v>－</v>
      </c>
    </row>
    <row r="13" spans="1:11" ht="16.5" customHeight="1">
      <c r="A13" s="10"/>
      <c r="B13" s="15" t="s">
        <v>15</v>
      </c>
      <c r="C13" s="11"/>
      <c r="D13" s="16">
        <f t="shared" si="0"/>
        <v>314</v>
      </c>
      <c r="E13" s="17">
        <v>278</v>
      </c>
      <c r="F13" s="17">
        <v>36</v>
      </c>
      <c r="G13" s="18">
        <f t="shared" si="1"/>
        <v>281</v>
      </c>
      <c r="H13" s="17">
        <v>249</v>
      </c>
      <c r="I13" s="17">
        <v>32</v>
      </c>
      <c r="J13" s="17" t="s">
        <v>16</v>
      </c>
      <c r="K13" s="17" t="s">
        <v>16</v>
      </c>
    </row>
    <row r="14" spans="1:11" ht="16.5" customHeight="1">
      <c r="A14" s="1"/>
      <c r="B14" s="15" t="s">
        <v>17</v>
      </c>
      <c r="C14" s="1"/>
      <c r="D14" s="16">
        <f t="shared" si="0"/>
        <v>94</v>
      </c>
      <c r="E14" s="17">
        <v>74</v>
      </c>
      <c r="F14" s="17">
        <v>20</v>
      </c>
      <c r="G14" s="18">
        <f t="shared" si="1"/>
        <v>82</v>
      </c>
      <c r="H14" s="17">
        <v>68</v>
      </c>
      <c r="I14" s="17">
        <v>14</v>
      </c>
      <c r="J14" s="17" t="s">
        <v>16</v>
      </c>
      <c r="K14" s="17" t="s">
        <v>16</v>
      </c>
    </row>
    <row r="15" spans="1:11" ht="16.5" customHeight="1">
      <c r="A15" s="1"/>
      <c r="B15" s="15" t="s">
        <v>18</v>
      </c>
      <c r="C15" s="1"/>
      <c r="D15" s="16">
        <f t="shared" si="0"/>
        <v>46</v>
      </c>
      <c r="E15" s="17">
        <v>29</v>
      </c>
      <c r="F15" s="17">
        <v>17</v>
      </c>
      <c r="G15" s="18">
        <f t="shared" si="1"/>
        <v>40</v>
      </c>
      <c r="H15" s="17">
        <v>25</v>
      </c>
      <c r="I15" s="17">
        <v>15</v>
      </c>
      <c r="J15" s="17" t="s">
        <v>16</v>
      </c>
      <c r="K15" s="17" t="s">
        <v>16</v>
      </c>
    </row>
    <row r="16" spans="1:11" ht="16.5" customHeight="1">
      <c r="A16" s="1"/>
      <c r="B16" s="15" t="s">
        <v>19</v>
      </c>
      <c r="C16" s="1"/>
      <c r="D16" s="16">
        <f t="shared" si="0"/>
        <v>135</v>
      </c>
      <c r="E16" s="17">
        <v>65</v>
      </c>
      <c r="F16" s="17">
        <v>70</v>
      </c>
      <c r="G16" s="18">
        <f t="shared" si="1"/>
        <v>118</v>
      </c>
      <c r="H16" s="17">
        <v>54</v>
      </c>
      <c r="I16" s="17">
        <v>64</v>
      </c>
      <c r="J16" s="17" t="s">
        <v>16</v>
      </c>
      <c r="K16" s="17" t="s">
        <v>16</v>
      </c>
    </row>
    <row r="17" spans="1:11" ht="16.5" customHeight="1">
      <c r="A17" s="1"/>
      <c r="B17" s="15" t="s">
        <v>20</v>
      </c>
      <c r="C17" s="1"/>
      <c r="D17" s="16">
        <f t="shared" si="0"/>
        <v>72</v>
      </c>
      <c r="E17" s="17">
        <v>71</v>
      </c>
      <c r="F17" s="17">
        <v>1</v>
      </c>
      <c r="G17" s="18">
        <f t="shared" si="1"/>
        <v>68</v>
      </c>
      <c r="H17" s="17">
        <v>67</v>
      </c>
      <c r="I17" s="17">
        <v>1</v>
      </c>
      <c r="J17" s="17" t="s">
        <v>16</v>
      </c>
      <c r="K17" s="17" t="s">
        <v>16</v>
      </c>
    </row>
    <row r="18" spans="1:11" ht="16.5" customHeight="1">
      <c r="A18" s="1"/>
      <c r="B18" s="15" t="s">
        <v>21</v>
      </c>
      <c r="C18" s="1"/>
      <c r="D18" s="16">
        <f t="shared" si="0"/>
        <v>45</v>
      </c>
      <c r="E18" s="17">
        <v>45</v>
      </c>
      <c r="F18" s="17" t="s">
        <v>16</v>
      </c>
      <c r="G18" s="18">
        <f t="shared" si="1"/>
        <v>39</v>
      </c>
      <c r="H18" s="17">
        <v>39</v>
      </c>
      <c r="I18" s="17" t="s">
        <v>16</v>
      </c>
      <c r="J18" s="17" t="s">
        <v>16</v>
      </c>
      <c r="K18" s="17" t="s">
        <v>16</v>
      </c>
    </row>
    <row r="19" spans="1:11" ht="16.5" customHeight="1">
      <c r="A19" s="1"/>
      <c r="B19" s="15" t="s">
        <v>22</v>
      </c>
      <c r="C19" s="1"/>
      <c r="D19" s="16">
        <f t="shared" si="0"/>
        <v>91</v>
      </c>
      <c r="E19" s="17">
        <v>86</v>
      </c>
      <c r="F19" s="17">
        <v>5</v>
      </c>
      <c r="G19" s="18">
        <f t="shared" si="1"/>
        <v>80</v>
      </c>
      <c r="H19" s="17">
        <v>75</v>
      </c>
      <c r="I19" s="17">
        <v>5</v>
      </c>
      <c r="J19" s="17" t="s">
        <v>16</v>
      </c>
      <c r="K19" s="17" t="s">
        <v>16</v>
      </c>
    </row>
    <row r="20" spans="1:11" ht="16.5" customHeight="1">
      <c r="A20" s="1"/>
      <c r="B20" s="15" t="s">
        <v>23</v>
      </c>
      <c r="C20" s="1"/>
      <c r="D20" s="16">
        <f t="shared" si="0"/>
        <v>44</v>
      </c>
      <c r="E20" s="17">
        <v>35</v>
      </c>
      <c r="F20" s="17">
        <v>9</v>
      </c>
      <c r="G20" s="18">
        <f t="shared" si="1"/>
        <v>39</v>
      </c>
      <c r="H20" s="17">
        <v>32</v>
      </c>
      <c r="I20" s="17">
        <v>7</v>
      </c>
      <c r="J20" s="17" t="s">
        <v>16</v>
      </c>
      <c r="K20" s="17" t="s">
        <v>16</v>
      </c>
    </row>
    <row r="21" spans="1:11" ht="16.5" customHeight="1">
      <c r="A21" s="1"/>
      <c r="B21" s="15" t="s">
        <v>24</v>
      </c>
      <c r="C21" s="1"/>
      <c r="D21" s="16">
        <f t="shared" si="0"/>
        <v>312</v>
      </c>
      <c r="E21" s="17" t="s">
        <v>16</v>
      </c>
      <c r="F21" s="17">
        <v>312</v>
      </c>
      <c r="G21" s="18">
        <f t="shared" si="1"/>
        <v>280</v>
      </c>
      <c r="H21" s="17" t="s">
        <v>16</v>
      </c>
      <c r="I21" s="17">
        <v>280</v>
      </c>
      <c r="J21" s="17" t="s">
        <v>16</v>
      </c>
      <c r="K21" s="17" t="s">
        <v>16</v>
      </c>
    </row>
    <row r="22" spans="1:11" ht="16.5" customHeight="1">
      <c r="A22" s="1"/>
      <c r="B22" s="15" t="s">
        <v>25</v>
      </c>
      <c r="C22" s="1"/>
      <c r="D22" s="16">
        <f t="shared" si="0"/>
        <v>268</v>
      </c>
      <c r="E22" s="17">
        <v>149</v>
      </c>
      <c r="F22" s="17">
        <v>119</v>
      </c>
      <c r="G22" s="18">
        <f t="shared" si="1"/>
        <v>239</v>
      </c>
      <c r="H22" s="17">
        <v>124</v>
      </c>
      <c r="I22" s="17">
        <v>115</v>
      </c>
      <c r="J22" s="17">
        <v>2</v>
      </c>
      <c r="K22" s="17" t="s">
        <v>16</v>
      </c>
    </row>
    <row r="23" spans="1:11" ht="16.5" customHeight="1">
      <c r="A23" s="25" t="s">
        <v>26</v>
      </c>
      <c r="B23" s="25"/>
      <c r="C23" s="11"/>
      <c r="D23" s="12">
        <f aca="true" t="shared" si="4" ref="D23:J23">IF(SUM(D24:D33)&gt;0,SUM(D24:D33),"－")</f>
        <v>2527</v>
      </c>
      <c r="E23" s="13">
        <f t="shared" si="4"/>
        <v>2260</v>
      </c>
      <c r="F23" s="13">
        <f t="shared" si="4"/>
        <v>267</v>
      </c>
      <c r="G23" s="13">
        <f t="shared" si="4"/>
        <v>2335</v>
      </c>
      <c r="H23" s="13">
        <f t="shared" si="4"/>
        <v>2097</v>
      </c>
      <c r="I23" s="13">
        <f t="shared" si="4"/>
        <v>238</v>
      </c>
      <c r="J23" s="13">
        <f t="shared" si="4"/>
        <v>34</v>
      </c>
      <c r="K23" s="13">
        <f>IF(SUM(K24:K33)&gt;0,SUM(K24:K33),"－")</f>
        <v>5</v>
      </c>
    </row>
    <row r="24" spans="1:11" ht="16.5" customHeight="1">
      <c r="A24" s="1"/>
      <c r="B24" s="15" t="s">
        <v>27</v>
      </c>
      <c r="C24" s="1"/>
      <c r="D24" s="16">
        <f aca="true" t="shared" si="5" ref="D24:D33">IF(SUM(E24:F24)&gt;0,SUM(E24:F24),"－")</f>
        <v>733</v>
      </c>
      <c r="E24" s="17">
        <v>715</v>
      </c>
      <c r="F24" s="17">
        <v>18</v>
      </c>
      <c r="G24" s="18">
        <f aca="true" t="shared" si="6" ref="G24:G33">IF(SUM(H24:I24)&gt;0,SUM(H24:I24),"－")</f>
        <v>691</v>
      </c>
      <c r="H24" s="17">
        <v>676</v>
      </c>
      <c r="I24" s="17">
        <v>15</v>
      </c>
      <c r="J24" s="17">
        <v>8</v>
      </c>
      <c r="K24" s="17" t="s">
        <v>16</v>
      </c>
    </row>
    <row r="25" spans="1:11" ht="16.5" customHeight="1">
      <c r="A25" s="10"/>
      <c r="B25" s="15" t="s">
        <v>28</v>
      </c>
      <c r="C25" s="11"/>
      <c r="D25" s="16">
        <f t="shared" si="5"/>
        <v>83</v>
      </c>
      <c r="E25" s="17">
        <v>81</v>
      </c>
      <c r="F25" s="17">
        <v>2</v>
      </c>
      <c r="G25" s="18">
        <f t="shared" si="6"/>
        <v>79</v>
      </c>
      <c r="H25" s="17">
        <v>77</v>
      </c>
      <c r="I25" s="17">
        <v>2</v>
      </c>
      <c r="J25" s="17">
        <v>1</v>
      </c>
      <c r="K25" s="17" t="s">
        <v>16</v>
      </c>
    </row>
    <row r="26" spans="1:11" ht="16.5" customHeight="1">
      <c r="A26" s="1"/>
      <c r="B26" s="15" t="s">
        <v>29</v>
      </c>
      <c r="C26" s="1"/>
      <c r="D26" s="16">
        <f t="shared" si="5"/>
        <v>394</v>
      </c>
      <c r="E26" s="17">
        <v>388</v>
      </c>
      <c r="F26" s="17">
        <v>6</v>
      </c>
      <c r="G26" s="18">
        <f t="shared" si="6"/>
        <v>365</v>
      </c>
      <c r="H26" s="17">
        <v>359</v>
      </c>
      <c r="I26" s="17">
        <v>6</v>
      </c>
      <c r="J26" s="17">
        <v>3</v>
      </c>
      <c r="K26" s="17" t="s">
        <v>16</v>
      </c>
    </row>
    <row r="27" spans="1:11" ht="16.5" customHeight="1">
      <c r="A27" s="1"/>
      <c r="B27" s="15" t="s">
        <v>30</v>
      </c>
      <c r="C27" s="1"/>
      <c r="D27" s="16">
        <f t="shared" si="5"/>
        <v>122</v>
      </c>
      <c r="E27" s="17">
        <v>114</v>
      </c>
      <c r="F27" s="17">
        <v>8</v>
      </c>
      <c r="G27" s="18">
        <f t="shared" si="6"/>
        <v>115</v>
      </c>
      <c r="H27" s="17">
        <v>108</v>
      </c>
      <c r="I27" s="17">
        <v>7</v>
      </c>
      <c r="J27" s="17" t="s">
        <v>16</v>
      </c>
      <c r="K27" s="17" t="s">
        <v>16</v>
      </c>
    </row>
    <row r="28" spans="1:11" ht="16.5" customHeight="1">
      <c r="A28" s="1"/>
      <c r="B28" s="15" t="s">
        <v>31</v>
      </c>
      <c r="C28" s="1"/>
      <c r="D28" s="16">
        <f t="shared" si="5"/>
        <v>207</v>
      </c>
      <c r="E28" s="17">
        <v>179</v>
      </c>
      <c r="F28" s="17">
        <v>28</v>
      </c>
      <c r="G28" s="18">
        <f t="shared" si="6"/>
        <v>197</v>
      </c>
      <c r="H28" s="17">
        <v>171</v>
      </c>
      <c r="I28" s="17">
        <v>26</v>
      </c>
      <c r="J28" s="17" t="s">
        <v>16</v>
      </c>
      <c r="K28" s="17" t="s">
        <v>16</v>
      </c>
    </row>
    <row r="29" spans="1:11" ht="16.5" customHeight="1">
      <c r="A29" s="1"/>
      <c r="B29" s="15" t="s">
        <v>32</v>
      </c>
      <c r="C29" s="1"/>
      <c r="D29" s="16">
        <f t="shared" si="5"/>
        <v>268</v>
      </c>
      <c r="E29" s="17">
        <v>202</v>
      </c>
      <c r="F29" s="17">
        <v>66</v>
      </c>
      <c r="G29" s="18">
        <f t="shared" si="6"/>
        <v>243</v>
      </c>
      <c r="H29" s="17">
        <v>185</v>
      </c>
      <c r="I29" s="17">
        <v>58</v>
      </c>
      <c r="J29" s="17">
        <v>7</v>
      </c>
      <c r="K29" s="17">
        <v>1</v>
      </c>
    </row>
    <row r="30" spans="1:11" ht="16.5" customHeight="1">
      <c r="A30" s="1"/>
      <c r="B30" s="15" t="s">
        <v>33</v>
      </c>
      <c r="C30" s="1"/>
      <c r="D30" s="16">
        <f t="shared" si="5"/>
        <v>291</v>
      </c>
      <c r="E30" s="17">
        <v>271</v>
      </c>
      <c r="F30" s="17">
        <v>20</v>
      </c>
      <c r="G30" s="18">
        <f t="shared" si="6"/>
        <v>257</v>
      </c>
      <c r="H30" s="17">
        <v>239</v>
      </c>
      <c r="I30" s="17">
        <v>18</v>
      </c>
      <c r="J30" s="17">
        <v>5</v>
      </c>
      <c r="K30" s="17">
        <v>1</v>
      </c>
    </row>
    <row r="31" spans="1:11" ht="16.5" customHeight="1">
      <c r="A31" s="1"/>
      <c r="B31" s="15" t="s">
        <v>34</v>
      </c>
      <c r="C31" s="1"/>
      <c r="D31" s="16">
        <f t="shared" si="5"/>
        <v>218</v>
      </c>
      <c r="E31" s="17">
        <v>177</v>
      </c>
      <c r="F31" s="17">
        <v>41</v>
      </c>
      <c r="G31" s="18">
        <f t="shared" si="6"/>
        <v>199</v>
      </c>
      <c r="H31" s="17">
        <v>161</v>
      </c>
      <c r="I31" s="17">
        <v>38</v>
      </c>
      <c r="J31" s="17">
        <v>1</v>
      </c>
      <c r="K31" s="17" t="s">
        <v>16</v>
      </c>
    </row>
    <row r="32" spans="1:11" ht="16.5" customHeight="1">
      <c r="A32" s="1"/>
      <c r="B32" s="15" t="s">
        <v>35</v>
      </c>
      <c r="C32" s="1"/>
      <c r="D32" s="16">
        <f t="shared" si="5"/>
        <v>86</v>
      </c>
      <c r="E32" s="17">
        <v>21</v>
      </c>
      <c r="F32" s="17">
        <v>65</v>
      </c>
      <c r="G32" s="18">
        <f t="shared" si="6"/>
        <v>80</v>
      </c>
      <c r="H32" s="17">
        <v>20</v>
      </c>
      <c r="I32" s="17">
        <v>60</v>
      </c>
      <c r="J32" s="17">
        <v>1</v>
      </c>
      <c r="K32" s="17">
        <v>1</v>
      </c>
    </row>
    <row r="33" spans="1:11" ht="16.5" customHeight="1">
      <c r="A33" s="1"/>
      <c r="B33" s="15" t="s">
        <v>25</v>
      </c>
      <c r="C33" s="1"/>
      <c r="D33" s="16">
        <f t="shared" si="5"/>
        <v>125</v>
      </c>
      <c r="E33" s="17">
        <v>112</v>
      </c>
      <c r="F33" s="17">
        <v>13</v>
      </c>
      <c r="G33" s="18">
        <f t="shared" si="6"/>
        <v>109</v>
      </c>
      <c r="H33" s="17">
        <v>101</v>
      </c>
      <c r="I33" s="17">
        <v>8</v>
      </c>
      <c r="J33" s="17">
        <v>8</v>
      </c>
      <c r="K33" s="17">
        <v>2</v>
      </c>
    </row>
    <row r="34" spans="1:11" ht="16.5" customHeight="1">
      <c r="A34" s="25" t="s">
        <v>36</v>
      </c>
      <c r="B34" s="25"/>
      <c r="C34" s="11"/>
      <c r="D34" s="12">
        <f aca="true" t="shared" si="7" ref="D34:J34">IF(SUM(D35:D39)&gt;0,SUM(D35:D39),"－")</f>
        <v>3814</v>
      </c>
      <c r="E34" s="13">
        <f t="shared" si="7"/>
        <v>1371</v>
      </c>
      <c r="F34" s="13">
        <f t="shared" si="7"/>
        <v>2443</v>
      </c>
      <c r="G34" s="13">
        <f t="shared" si="7"/>
        <v>2784</v>
      </c>
      <c r="H34" s="13">
        <f t="shared" si="7"/>
        <v>1156</v>
      </c>
      <c r="I34" s="13">
        <f t="shared" si="7"/>
        <v>1628</v>
      </c>
      <c r="J34" s="13">
        <f t="shared" si="7"/>
        <v>12</v>
      </c>
      <c r="K34" s="13">
        <f>IF(SUM(K35:K39)&gt;0,SUM(K35:K39),"－")</f>
        <v>13</v>
      </c>
    </row>
    <row r="35" spans="1:11" ht="16.5" customHeight="1">
      <c r="A35" s="1"/>
      <c r="B35" s="15" t="s">
        <v>37</v>
      </c>
      <c r="C35" s="1"/>
      <c r="D35" s="16">
        <f>IF(SUM(E35:F35)&gt;0,SUM(E35:F35),"－")</f>
        <v>2244</v>
      </c>
      <c r="E35" s="17">
        <v>928</v>
      </c>
      <c r="F35" s="17">
        <v>1316</v>
      </c>
      <c r="G35" s="18">
        <f>IF(SUM(H35:I35)&gt;0,SUM(H35:I35),"－")</f>
        <v>1768</v>
      </c>
      <c r="H35" s="17">
        <v>790</v>
      </c>
      <c r="I35" s="17">
        <v>978</v>
      </c>
      <c r="J35" s="17">
        <v>12</v>
      </c>
      <c r="K35" s="17">
        <v>12</v>
      </c>
    </row>
    <row r="36" spans="1:11" ht="16.5" customHeight="1">
      <c r="A36" s="1"/>
      <c r="B36" s="15" t="s">
        <v>38</v>
      </c>
      <c r="C36" s="1"/>
      <c r="D36" s="16">
        <f>IF(SUM(E36:F36)&gt;0,SUM(E36:F36),"－")</f>
        <v>255</v>
      </c>
      <c r="E36" s="17" t="s">
        <v>16</v>
      </c>
      <c r="F36" s="17">
        <v>255</v>
      </c>
      <c r="G36" s="18">
        <f>IF(SUM(H36:I36)&gt;0,SUM(H36:I36),"－")</f>
        <v>36</v>
      </c>
      <c r="H36" s="17" t="s">
        <v>16</v>
      </c>
      <c r="I36" s="17">
        <v>36</v>
      </c>
      <c r="J36" s="17" t="s">
        <v>16</v>
      </c>
      <c r="K36" s="17" t="s">
        <v>16</v>
      </c>
    </row>
    <row r="37" spans="1:11" ht="16.5" customHeight="1">
      <c r="A37" s="1"/>
      <c r="B37" s="15" t="s">
        <v>39</v>
      </c>
      <c r="C37" s="1"/>
      <c r="D37" s="16">
        <f>IF(SUM(E37:F37)&gt;0,SUM(E37:F37),"－")</f>
        <v>213</v>
      </c>
      <c r="E37" s="17">
        <v>4</v>
      </c>
      <c r="F37" s="17">
        <v>209</v>
      </c>
      <c r="G37" s="18">
        <f>IF(SUM(H37:I37)&gt;0,SUM(H37:I37),"－")</f>
        <v>120</v>
      </c>
      <c r="H37" s="17">
        <v>3</v>
      </c>
      <c r="I37" s="17">
        <v>117</v>
      </c>
      <c r="J37" s="17" t="s">
        <v>16</v>
      </c>
      <c r="K37" s="17" t="s">
        <v>16</v>
      </c>
    </row>
    <row r="38" spans="1:11" ht="16.5" customHeight="1">
      <c r="A38" s="1"/>
      <c r="B38" s="15" t="s">
        <v>40</v>
      </c>
      <c r="C38" s="1"/>
      <c r="D38" s="16" t="str">
        <f>IF(SUM(E38:F38)&gt;0,SUM(E38:F38),"－")</f>
        <v>－</v>
      </c>
      <c r="E38" s="17" t="s">
        <v>16</v>
      </c>
      <c r="F38" s="17" t="s">
        <v>16</v>
      </c>
      <c r="G38" s="18" t="str">
        <f>IF(SUM(H38:I38)&gt;0,SUM(H38:I38),"－")</f>
        <v>－</v>
      </c>
      <c r="H38" s="17" t="s">
        <v>16</v>
      </c>
      <c r="I38" s="17" t="s">
        <v>16</v>
      </c>
      <c r="J38" s="17" t="s">
        <v>16</v>
      </c>
      <c r="K38" s="17" t="s">
        <v>16</v>
      </c>
    </row>
    <row r="39" spans="1:11" ht="16.5" customHeight="1">
      <c r="A39" s="1"/>
      <c r="B39" s="15" t="s">
        <v>41</v>
      </c>
      <c r="C39" s="1"/>
      <c r="D39" s="16">
        <f>IF(SUM(E39:F39)&gt;0,SUM(E39:F39),"－")</f>
        <v>1102</v>
      </c>
      <c r="E39" s="17">
        <v>439</v>
      </c>
      <c r="F39" s="17">
        <v>663</v>
      </c>
      <c r="G39" s="18">
        <f>IF(SUM(H39:I39)&gt;0,SUM(H39:I39),"－")</f>
        <v>860</v>
      </c>
      <c r="H39" s="17">
        <v>363</v>
      </c>
      <c r="I39" s="17">
        <v>497</v>
      </c>
      <c r="J39" s="17" t="s">
        <v>16</v>
      </c>
      <c r="K39" s="17">
        <v>1</v>
      </c>
    </row>
    <row r="40" spans="1:11" ht="16.5" customHeight="1">
      <c r="A40" s="25" t="s">
        <v>42</v>
      </c>
      <c r="B40" s="25"/>
      <c r="C40" s="11"/>
      <c r="D40" s="12">
        <f aca="true" t="shared" si="8" ref="D40:J40">IF(SUM(D41:D43)&gt;0,SUM(D41:D43),"－")</f>
        <v>1526</v>
      </c>
      <c r="E40" s="13">
        <f t="shared" si="8"/>
        <v>160</v>
      </c>
      <c r="F40" s="13">
        <f t="shared" si="8"/>
        <v>1366</v>
      </c>
      <c r="G40" s="13">
        <f t="shared" si="8"/>
        <v>630</v>
      </c>
      <c r="H40" s="13">
        <f t="shared" si="8"/>
        <v>56</v>
      </c>
      <c r="I40" s="13">
        <f t="shared" si="8"/>
        <v>574</v>
      </c>
      <c r="J40" s="13" t="str">
        <f t="shared" si="8"/>
        <v>－</v>
      </c>
      <c r="K40" s="13">
        <f>IF(SUM(K41:K43)&gt;0,SUM(K41:K43),"－")</f>
        <v>1</v>
      </c>
    </row>
    <row r="41" spans="1:11" ht="16.5" customHeight="1">
      <c r="A41" s="1"/>
      <c r="B41" s="15" t="s">
        <v>43</v>
      </c>
      <c r="C41" s="1"/>
      <c r="D41" s="16">
        <f>IF(SUM(E41:F41)&gt;0,SUM(E41:F41),"－")</f>
        <v>1153</v>
      </c>
      <c r="E41" s="17" t="s">
        <v>16</v>
      </c>
      <c r="F41" s="17">
        <v>1153</v>
      </c>
      <c r="G41" s="18">
        <f>IF(SUM(H41:I41)&gt;0,SUM(H41:I41),"－")</f>
        <v>465</v>
      </c>
      <c r="H41" s="17" t="s">
        <v>16</v>
      </c>
      <c r="I41" s="17">
        <v>465</v>
      </c>
      <c r="J41" s="17" t="s">
        <v>16</v>
      </c>
      <c r="K41" s="17">
        <v>1</v>
      </c>
    </row>
    <row r="42" spans="1:11" ht="16.5" customHeight="1">
      <c r="A42" s="1"/>
      <c r="B42" s="15" t="s">
        <v>44</v>
      </c>
      <c r="C42" s="1"/>
      <c r="D42" s="16">
        <f>IF(SUM(E42:F42)&gt;0,SUM(E42:F42),"－")</f>
        <v>275</v>
      </c>
      <c r="E42" s="17">
        <v>160</v>
      </c>
      <c r="F42" s="17">
        <v>115</v>
      </c>
      <c r="G42" s="18">
        <f>IF(SUM(H42:I42)&gt;0,SUM(H42:I42),"－")</f>
        <v>90</v>
      </c>
      <c r="H42" s="17">
        <v>56</v>
      </c>
      <c r="I42" s="17">
        <v>34</v>
      </c>
      <c r="J42" s="17" t="s">
        <v>16</v>
      </c>
      <c r="K42" s="17" t="s">
        <v>16</v>
      </c>
    </row>
    <row r="43" spans="1:11" ht="16.5" customHeight="1">
      <c r="A43" s="1"/>
      <c r="B43" s="15" t="s">
        <v>45</v>
      </c>
      <c r="C43" s="1"/>
      <c r="D43" s="16">
        <f>IF(SUM(E43:F43)&gt;0,SUM(E43:F43),"－")</f>
        <v>98</v>
      </c>
      <c r="E43" s="17" t="s">
        <v>16</v>
      </c>
      <c r="F43" s="17">
        <v>98</v>
      </c>
      <c r="G43" s="18">
        <f>IF(SUM(H43:I43)&gt;0,SUM(H43:I43),"－")</f>
        <v>75</v>
      </c>
      <c r="H43" s="17" t="s">
        <v>16</v>
      </c>
      <c r="I43" s="17">
        <v>75</v>
      </c>
      <c r="J43" s="17" t="s">
        <v>16</v>
      </c>
      <c r="K43" s="17" t="s">
        <v>16</v>
      </c>
    </row>
    <row r="44" spans="1:11" ht="16.5" customHeight="1">
      <c r="A44" s="25" t="s">
        <v>46</v>
      </c>
      <c r="B44" s="25"/>
      <c r="C44" s="11"/>
      <c r="D44" s="12">
        <f aca="true" t="shared" si="9" ref="D44:K44">IF(SUM(D45:D48)&gt;0,SUM(D45:D48),"－")</f>
        <v>625</v>
      </c>
      <c r="E44" s="13">
        <f t="shared" si="9"/>
        <v>265</v>
      </c>
      <c r="F44" s="13">
        <f t="shared" si="9"/>
        <v>360</v>
      </c>
      <c r="G44" s="13">
        <f t="shared" si="9"/>
        <v>410</v>
      </c>
      <c r="H44" s="13">
        <f t="shared" si="9"/>
        <v>211</v>
      </c>
      <c r="I44" s="13">
        <f t="shared" si="9"/>
        <v>199</v>
      </c>
      <c r="J44" s="13" t="str">
        <f t="shared" si="9"/>
        <v>－</v>
      </c>
      <c r="K44" s="13">
        <f t="shared" si="9"/>
        <v>1</v>
      </c>
    </row>
    <row r="45" spans="1:11" ht="16.5" customHeight="1">
      <c r="A45" s="1"/>
      <c r="B45" s="15" t="s">
        <v>47</v>
      </c>
      <c r="C45" s="1"/>
      <c r="D45" s="16">
        <f>IF(SUM(E45:F45)&gt;0,SUM(E45:F45),"－")</f>
        <v>106</v>
      </c>
      <c r="E45" s="17">
        <v>75</v>
      </c>
      <c r="F45" s="17">
        <v>31</v>
      </c>
      <c r="G45" s="18">
        <f>IF(SUM(H45:I45)&gt;0,SUM(H45:I45),"－")</f>
        <v>80</v>
      </c>
      <c r="H45" s="17">
        <v>56</v>
      </c>
      <c r="I45" s="17">
        <v>24</v>
      </c>
      <c r="J45" s="17" t="s">
        <v>16</v>
      </c>
      <c r="K45" s="17" t="s">
        <v>16</v>
      </c>
    </row>
    <row r="46" spans="1:11" ht="16.5" customHeight="1">
      <c r="A46" s="19"/>
      <c r="B46" s="15" t="s">
        <v>48</v>
      </c>
      <c r="C46" s="19"/>
      <c r="D46" s="16">
        <f>IF(SUM(E46:F46)&gt;0,SUM(E46:F46),"－")</f>
        <v>287</v>
      </c>
      <c r="E46" s="17" t="s">
        <v>16</v>
      </c>
      <c r="F46" s="17">
        <v>287</v>
      </c>
      <c r="G46" s="18">
        <f>IF(SUM(H46:I46)&gt;0,SUM(H46:I46),"－")</f>
        <v>135</v>
      </c>
      <c r="H46" s="17" t="s">
        <v>16</v>
      </c>
      <c r="I46" s="17">
        <v>135</v>
      </c>
      <c r="J46" s="17" t="s">
        <v>16</v>
      </c>
      <c r="K46" s="17" t="s">
        <v>16</v>
      </c>
    </row>
    <row r="47" spans="1:11" ht="16.5" customHeight="1">
      <c r="A47" s="1"/>
      <c r="B47" s="15" t="s">
        <v>49</v>
      </c>
      <c r="C47" s="1"/>
      <c r="D47" s="16">
        <f>IF(SUM(E47:F47)&gt;0,SUM(E47:F47),"－")</f>
        <v>103</v>
      </c>
      <c r="E47" s="17">
        <v>103</v>
      </c>
      <c r="F47" s="17" t="s">
        <v>16</v>
      </c>
      <c r="G47" s="18">
        <f>IF(SUM(H47:I47)&gt;0,SUM(H47:I47),"－")</f>
        <v>76</v>
      </c>
      <c r="H47" s="17">
        <v>76</v>
      </c>
      <c r="I47" s="17" t="s">
        <v>16</v>
      </c>
      <c r="J47" s="17" t="s">
        <v>16</v>
      </c>
      <c r="K47" s="17" t="s">
        <v>16</v>
      </c>
    </row>
    <row r="48" spans="1:11" ht="16.5" customHeight="1">
      <c r="A48" s="1"/>
      <c r="B48" s="15" t="s">
        <v>25</v>
      </c>
      <c r="C48" s="1"/>
      <c r="D48" s="16">
        <f>IF(SUM(E48:F48)&gt;0,SUM(E48:F48),"－")</f>
        <v>129</v>
      </c>
      <c r="E48" s="17">
        <v>87</v>
      </c>
      <c r="F48" s="17">
        <v>42</v>
      </c>
      <c r="G48" s="18">
        <f>IF(SUM(H48:I48)&gt;0,SUM(H48:I48),"－")</f>
        <v>119</v>
      </c>
      <c r="H48" s="17">
        <v>79</v>
      </c>
      <c r="I48" s="17">
        <v>40</v>
      </c>
      <c r="J48" s="17" t="s">
        <v>16</v>
      </c>
      <c r="K48" s="17">
        <v>1</v>
      </c>
    </row>
    <row r="49" spans="1:11" ht="16.5" customHeight="1" thickBot="1">
      <c r="A49" s="24" t="s">
        <v>50</v>
      </c>
      <c r="B49" s="24"/>
      <c r="C49" s="20"/>
      <c r="D49" s="21">
        <f>IF(SUM(E49:F49)&gt;0,SUM(E49:F49),"－")</f>
        <v>208</v>
      </c>
      <c r="E49" s="22">
        <v>111</v>
      </c>
      <c r="F49" s="22">
        <v>97</v>
      </c>
      <c r="G49" s="23">
        <f>IF(SUM(H49:I49)&gt;0,SUM(H49:I49),"－")</f>
        <v>199</v>
      </c>
      <c r="H49" s="22">
        <v>103</v>
      </c>
      <c r="I49" s="22">
        <v>96</v>
      </c>
      <c r="J49" s="22" t="s">
        <v>16</v>
      </c>
      <c r="K49" s="22" t="s">
        <v>16</v>
      </c>
    </row>
    <row r="50" ht="15.75" customHeight="1"/>
    <row r="51" ht="15.75" customHeight="1"/>
  </sheetData>
  <mergeCells count="15">
    <mergeCell ref="A4:K4"/>
    <mergeCell ref="A6:C8"/>
    <mergeCell ref="D6:F7"/>
    <mergeCell ref="G6:I7"/>
    <mergeCell ref="J6:K6"/>
    <mergeCell ref="J7:K7"/>
    <mergeCell ref="A9:B9"/>
    <mergeCell ref="A10:B10"/>
    <mergeCell ref="A11:B11"/>
    <mergeCell ref="A12:B12"/>
    <mergeCell ref="A49:B49"/>
    <mergeCell ref="A23:B23"/>
    <mergeCell ref="A34:B34"/>
    <mergeCell ref="A40:B40"/>
    <mergeCell ref="A44:B4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マイカレッジ前橋教室</cp:lastModifiedBy>
  <dcterms:created xsi:type="dcterms:W3CDTF">2001-01-17T01:49:49Z</dcterms:created>
  <dcterms:modified xsi:type="dcterms:W3CDTF">2001-01-17T02:05:44Z</dcterms:modified>
  <cp:category/>
  <cp:version/>
  <cp:contentType/>
  <cp:contentStatus/>
</cp:coreProperties>
</file>