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31表" sheetId="1" r:id="rId1"/>
  </sheets>
  <definedNames/>
  <calcPr fullCalcOnLoad="1"/>
</workbook>
</file>

<file path=xl/sharedStrings.xml><?xml version="1.0" encoding="utf-8"?>
<sst xmlns="http://schemas.openxmlformats.org/spreadsheetml/2006/main" count="385" uniqueCount="63">
  <si>
    <t>－</t>
  </si>
  <si>
    <t>高　等　学　校</t>
  </si>
  <si>
    <t>第31表　学　科　別　生　徒　数（本科）</t>
  </si>
  <si>
    <t>（単位：人）</t>
  </si>
  <si>
    <t>区　　　　分</t>
  </si>
  <si>
    <t>計</t>
  </si>
  <si>
    <t>普　　　通</t>
  </si>
  <si>
    <t>農　　　業</t>
  </si>
  <si>
    <t>工　　　業</t>
  </si>
  <si>
    <t>商　　　業</t>
  </si>
  <si>
    <t>家　　　庭</t>
  </si>
  <si>
    <t>そ　の　他</t>
  </si>
  <si>
    <t>総　　　合</t>
  </si>
  <si>
    <t>計</t>
  </si>
  <si>
    <t>男</t>
  </si>
  <si>
    <t>女</t>
  </si>
  <si>
    <t>男</t>
  </si>
  <si>
    <t>女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</si>
  <si>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</si>
  <si>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</si>
  <si>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</si>
  <si>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</si>
  <si>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公　　立</t>
  </si>
  <si>
    <t>－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</si>
  <si>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</si>
  <si>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</si>
  <si>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</si>
  <si>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</si>
  <si>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</si>
  <si>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</si>
  <si>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</si>
  <si>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</si>
  <si>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</si>
  <si>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</si>
  <si>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</si>
  <si>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</si>
  <si>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</si>
  <si>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</si>
  <si>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</si>
  <si>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</si>
  <si>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</si>
  <si>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</si>
  <si>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</si>
  <si>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</si>
  <si>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</si>
  <si>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</si>
  <si>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</si>
  <si>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</si>
  <si>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</si>
  <si>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－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</si>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</sst>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12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7" fillId="0" borderId="0" xfId="21" applyNumberFormat="1" applyFont="1" applyAlignment="1" applyProtection="1">
      <alignment horizontal="right" vertical="center"/>
      <protection locked="0"/>
    </xf>
    <xf numFmtId="3" fontId="0" fillId="0" borderId="0" xfId="21" applyNumberFormat="1">
      <alignment/>
      <protection/>
    </xf>
    <xf numFmtId="0" fontId="8" fillId="0" borderId="0" xfId="21" applyFont="1" applyAlignment="1" quotePrefix="1">
      <alignment horizontal="distributed" vertical="center"/>
      <protection/>
    </xf>
    <xf numFmtId="0" fontId="8" fillId="0" borderId="0" xfId="21" applyFont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  <xf numFmtId="3" fontId="8" fillId="0" borderId="12" xfId="21" applyNumberFormat="1" applyFont="1" applyBorder="1" applyAlignment="1">
      <alignment horizontal="right" vertical="center"/>
      <protection/>
    </xf>
    <xf numFmtId="3" fontId="8" fillId="0" borderId="0" xfId="21" applyNumberFormat="1" applyFont="1" applyAlignment="1">
      <alignment horizontal="right" vertical="center"/>
      <protection/>
    </xf>
    <xf numFmtId="0" fontId="8" fillId="0" borderId="0" xfId="21" applyFont="1" applyAlignment="1">
      <alignment horizontal="distributed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Alignment="1">
      <alignment horizontal="distributed" vertical="center"/>
      <protection/>
    </xf>
    <xf numFmtId="3" fontId="0" fillId="0" borderId="12" xfId="21" applyNumberFormat="1" applyBorder="1" applyAlignment="1">
      <alignment horizontal="right" vertical="center"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horizontal="distributed" vertical="center"/>
      <protection/>
    </xf>
    <xf numFmtId="3" fontId="0" fillId="0" borderId="13" xfId="21" applyNumberForma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U44"/>
  <sheetViews>
    <sheetView tabSelected="1" zoomScaleSheetLayoutView="5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8.796875" defaultRowHeight="14.25"/>
  <cols>
    <col min="1" max="1" width="2.19921875" style="4" customWidth="1"/>
    <col min="2" max="2" width="13.09765625" style="4" customWidth="1"/>
    <col min="3" max="3" width="0.59375" style="4" customWidth="1"/>
    <col min="4" max="6" width="10.5" style="4" customWidth="1"/>
    <col min="7" max="10" width="9.3984375" style="4" customWidth="1"/>
    <col min="11" max="20" width="8.3984375" style="4" customWidth="1"/>
    <col min="21" max="16384" width="9" style="4" customWidth="1"/>
  </cols>
  <sheetData>
    <row r="1" spans="1:20" ht="13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3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 t="s">
        <v>3</v>
      </c>
    </row>
    <row r="5" spans="1:20" ht="30" customHeight="1">
      <c r="A5" s="9" t="s">
        <v>4</v>
      </c>
      <c r="B5" s="9"/>
      <c r="C5" s="10"/>
      <c r="D5" s="11" t="s">
        <v>5</v>
      </c>
      <c r="E5" s="11"/>
      <c r="F5" s="11"/>
      <c r="G5" s="11" t="s">
        <v>6</v>
      </c>
      <c r="H5" s="11"/>
      <c r="I5" s="11" t="s">
        <v>7</v>
      </c>
      <c r="J5" s="12"/>
      <c r="K5" s="12" t="s">
        <v>8</v>
      </c>
      <c r="L5" s="13"/>
      <c r="M5" s="12" t="s">
        <v>9</v>
      </c>
      <c r="N5" s="13"/>
      <c r="O5" s="11" t="s">
        <v>10</v>
      </c>
      <c r="P5" s="11"/>
      <c r="Q5" s="12" t="s">
        <v>11</v>
      </c>
      <c r="R5" s="13"/>
      <c r="S5" s="11" t="s">
        <v>12</v>
      </c>
      <c r="T5" s="12"/>
    </row>
    <row r="6" spans="1:20" ht="30" customHeight="1">
      <c r="A6" s="14"/>
      <c r="B6" s="14"/>
      <c r="C6" s="15"/>
      <c r="D6" s="16" t="s">
        <v>13</v>
      </c>
      <c r="E6" s="16" t="s">
        <v>14</v>
      </c>
      <c r="F6" s="16" t="s">
        <v>15</v>
      </c>
      <c r="G6" s="16" t="s">
        <v>14</v>
      </c>
      <c r="H6" s="16" t="s">
        <v>15</v>
      </c>
      <c r="I6" s="16" t="s">
        <v>14</v>
      </c>
      <c r="J6" s="17" t="s">
        <v>15</v>
      </c>
      <c r="K6" s="18" t="s">
        <v>14</v>
      </c>
      <c r="L6" s="16" t="s">
        <v>15</v>
      </c>
      <c r="M6" s="16" t="s">
        <v>16</v>
      </c>
      <c r="N6" s="16" t="s">
        <v>17</v>
      </c>
      <c r="O6" s="16" t="s">
        <v>18</v>
      </c>
      <c r="P6" s="16" t="s">
        <v>19</v>
      </c>
      <c r="Q6" s="16" t="s">
        <v>18</v>
      </c>
      <c r="R6" s="16" t="s">
        <v>19</v>
      </c>
      <c r="S6" s="16" t="s">
        <v>18</v>
      </c>
      <c r="T6" s="17" t="s">
        <v>19</v>
      </c>
    </row>
    <row r="7" spans="1:21" ht="17.25" customHeight="1">
      <c r="A7" s="19" t="s">
        <v>20</v>
      </c>
      <c r="B7" s="20"/>
      <c r="C7" s="21"/>
      <c r="D7" s="22">
        <v>65063</v>
      </c>
      <c r="E7" s="23">
        <v>32749</v>
      </c>
      <c r="F7" s="23">
        <v>32314</v>
      </c>
      <c r="G7" s="24">
        <v>20078</v>
      </c>
      <c r="H7" s="24">
        <v>22439</v>
      </c>
      <c r="I7" s="24">
        <v>1760</v>
      </c>
      <c r="J7" s="24">
        <v>1587</v>
      </c>
      <c r="K7" s="24">
        <v>6010</v>
      </c>
      <c r="L7" s="24">
        <v>752</v>
      </c>
      <c r="M7" s="24">
        <v>3275</v>
      </c>
      <c r="N7" s="24">
        <v>4209</v>
      </c>
      <c r="O7" s="24">
        <v>129</v>
      </c>
      <c r="P7" s="24">
        <v>1497</v>
      </c>
      <c r="Q7" s="24">
        <v>867</v>
      </c>
      <c r="R7" s="24">
        <v>919</v>
      </c>
      <c r="S7" s="24">
        <v>630</v>
      </c>
      <c r="T7" s="24">
        <v>911</v>
      </c>
      <c r="U7" s="25"/>
    </row>
    <row r="8" spans="1:21" ht="17.25" customHeight="1">
      <c r="A8" s="26" t="s">
        <v>21</v>
      </c>
      <c r="B8" s="27"/>
      <c r="C8" s="28"/>
      <c r="D8" s="29">
        <f>IF(SUM(D9:D10)=SUM(D11)+SUM(D23),IF(SUM(D9:D10)&gt;0,SUM(D9:D10),"－"))</f>
        <v>62675</v>
      </c>
      <c r="E8" s="30">
        <f aca="true" t="shared" si="0" ref="E8:T8">IF(SUM(E9:E10)=SUM(E11)+SUM(E23),IF(SUM(E9:E10)&gt;0,SUM(E9:E10),"－"))</f>
        <v>31632</v>
      </c>
      <c r="F8" s="30">
        <f t="shared" si="0"/>
        <v>31043</v>
      </c>
      <c r="G8" s="30">
        <f t="shared" si="0"/>
        <v>19354</v>
      </c>
      <c r="H8" s="30">
        <f t="shared" si="0"/>
        <v>21396</v>
      </c>
      <c r="I8" s="30">
        <f t="shared" si="0"/>
        <v>1620</v>
      </c>
      <c r="J8" s="30">
        <f t="shared" si="0"/>
        <v>1569</v>
      </c>
      <c r="K8" s="30">
        <f t="shared" si="0"/>
        <v>5772</v>
      </c>
      <c r="L8" s="30">
        <f t="shared" si="0"/>
        <v>686</v>
      </c>
      <c r="M8" s="30">
        <f t="shared" si="0"/>
        <v>3177</v>
      </c>
      <c r="N8" s="30">
        <f t="shared" si="0"/>
        <v>4019</v>
      </c>
      <c r="O8" s="30">
        <f t="shared" si="0"/>
        <v>132</v>
      </c>
      <c r="P8" s="30">
        <f t="shared" si="0"/>
        <v>1427</v>
      </c>
      <c r="Q8" s="30">
        <f t="shared" si="0"/>
        <v>889</v>
      </c>
      <c r="R8" s="30">
        <f t="shared" si="0"/>
        <v>899</v>
      </c>
      <c r="S8" s="30">
        <f t="shared" si="0"/>
        <v>688</v>
      </c>
      <c r="T8" s="30">
        <f t="shared" si="0"/>
        <v>1047</v>
      </c>
      <c r="U8" s="25"/>
    </row>
    <row r="9" spans="1:20" ht="17.25" customHeight="1">
      <c r="A9" s="28"/>
      <c r="B9" s="31" t="s">
        <v>22</v>
      </c>
      <c r="C9" s="28"/>
      <c r="D9" s="29">
        <f>IF(SUM(G9:T9)&gt;0,SUM(G9:T9),"－")</f>
        <v>48027</v>
      </c>
      <c r="E9" s="30">
        <f>IF(SUM(G9)+SUM(I9)+SUM(K9)+SUM(M9)+SUM(O9)+SUM(Q9)+SUM(S9)&gt;0,SUM(G9)+SUM(I9)+SUM(K9)+SUM(M9)+SUM(O9)+SUM(Q9)+SUM(S9),"－")</f>
        <v>25506</v>
      </c>
      <c r="F9" s="30">
        <f>IF(SUM(H9)+SUM(J9)+SUM(L9)+SUM(N9)+SUM(P9)+SUM(R9)+SUM(T9)&gt;0,SUM(H9)+SUM(J9)+SUM(L9)+SUM(N9)+SUM(P9)+SUM(R9)+SUM(T9),"－")</f>
        <v>22521</v>
      </c>
      <c r="G9" s="32">
        <v>13878</v>
      </c>
      <c r="H9" s="32">
        <v>14931</v>
      </c>
      <c r="I9" s="32">
        <v>1620</v>
      </c>
      <c r="J9" s="32">
        <v>1569</v>
      </c>
      <c r="K9" s="32">
        <v>5772</v>
      </c>
      <c r="L9" s="32">
        <v>686</v>
      </c>
      <c r="M9" s="32">
        <v>2908</v>
      </c>
      <c r="N9" s="32">
        <v>3410</v>
      </c>
      <c r="O9" s="32" t="s">
        <v>23</v>
      </c>
      <c r="P9" s="32">
        <v>230</v>
      </c>
      <c r="Q9" s="32">
        <v>640</v>
      </c>
      <c r="R9" s="32">
        <v>648</v>
      </c>
      <c r="S9" s="32">
        <v>688</v>
      </c>
      <c r="T9" s="32">
        <v>1047</v>
      </c>
    </row>
    <row r="10" spans="1:20" ht="17.25" customHeight="1">
      <c r="A10" s="28"/>
      <c r="B10" s="31" t="s">
        <v>24</v>
      </c>
      <c r="C10" s="28"/>
      <c r="D10" s="29">
        <f>IF(SUM(G10:T10)&gt;0,SUM(G10:T10),"－")</f>
        <v>14648</v>
      </c>
      <c r="E10" s="30">
        <f>IF(SUM(G10)+SUM(I10)+SUM(K10)+SUM(M10)+SUM(O10)+SUM(Q10)+SUM(S10)&gt;0,SUM(G10)+SUM(I10)+SUM(K10)+SUM(M10)+SUM(O10)+SUM(Q10)+SUM(S10),"－")</f>
        <v>6126</v>
      </c>
      <c r="F10" s="30">
        <f>IF(SUM(H10)+SUM(J10)+SUM(L10)+SUM(N10)+SUM(P10)+SUM(R10)+SUM(T10)&gt;0,SUM(H10)+SUM(J10)+SUM(L10)+SUM(N10)+SUM(P10)+SUM(R10)+SUM(T10),"－")</f>
        <v>8522</v>
      </c>
      <c r="G10" s="32">
        <v>5476</v>
      </c>
      <c r="H10" s="32">
        <v>6465</v>
      </c>
      <c r="I10" s="32" t="s">
        <v>23</v>
      </c>
      <c r="J10" s="32" t="s">
        <v>23</v>
      </c>
      <c r="K10" s="32" t="s">
        <v>23</v>
      </c>
      <c r="L10" s="32" t="s">
        <v>23</v>
      </c>
      <c r="M10" s="32">
        <v>269</v>
      </c>
      <c r="N10" s="32">
        <v>609</v>
      </c>
      <c r="O10" s="32">
        <v>132</v>
      </c>
      <c r="P10" s="32">
        <v>1197</v>
      </c>
      <c r="Q10" s="32">
        <v>249</v>
      </c>
      <c r="R10" s="32">
        <v>251</v>
      </c>
      <c r="S10" s="32" t="s">
        <v>23</v>
      </c>
      <c r="T10" s="32" t="s">
        <v>23</v>
      </c>
    </row>
    <row r="11" spans="1:20" ht="17.25" customHeight="1">
      <c r="A11" s="27" t="s">
        <v>25</v>
      </c>
      <c r="B11" s="27"/>
      <c r="C11" s="28"/>
      <c r="D11" s="29">
        <f aca="true" t="shared" si="1" ref="D11:T11">IF(SUM(D12:D22)&gt;0,SUM(D12:D22),"－")</f>
        <v>52506</v>
      </c>
      <c r="E11" s="30">
        <f t="shared" si="1"/>
        <v>26724</v>
      </c>
      <c r="F11" s="30">
        <f t="shared" si="1"/>
        <v>25782</v>
      </c>
      <c r="G11" s="30">
        <f t="shared" si="1"/>
        <v>16592</v>
      </c>
      <c r="H11" s="30">
        <f t="shared" si="1"/>
        <v>18624</v>
      </c>
      <c r="I11" s="30">
        <f t="shared" si="1"/>
        <v>1193</v>
      </c>
      <c r="J11" s="30">
        <f t="shared" si="1"/>
        <v>1249</v>
      </c>
      <c r="K11" s="30">
        <f t="shared" si="1"/>
        <v>5399</v>
      </c>
      <c r="L11" s="30">
        <f t="shared" si="1"/>
        <v>651</v>
      </c>
      <c r="M11" s="30">
        <f t="shared" si="1"/>
        <v>2497</v>
      </c>
      <c r="N11" s="30">
        <f t="shared" si="1"/>
        <v>2817</v>
      </c>
      <c r="O11" s="30">
        <f t="shared" si="1"/>
        <v>132</v>
      </c>
      <c r="P11" s="30">
        <f t="shared" si="1"/>
        <v>1427</v>
      </c>
      <c r="Q11" s="30">
        <f t="shared" si="1"/>
        <v>720</v>
      </c>
      <c r="R11" s="30">
        <f t="shared" si="1"/>
        <v>616</v>
      </c>
      <c r="S11" s="30">
        <f t="shared" si="1"/>
        <v>191</v>
      </c>
      <c r="T11" s="30">
        <f t="shared" si="1"/>
        <v>398</v>
      </c>
    </row>
    <row r="12" spans="1:20" ht="17.25" customHeight="1">
      <c r="A12" s="2"/>
      <c r="B12" s="33" t="s">
        <v>26</v>
      </c>
      <c r="C12" s="2"/>
      <c r="D12" s="34">
        <f aca="true" t="shared" si="2" ref="D12:D22">IF(SUM(G12:T12)&gt;0,SUM(G12:T12),"－")</f>
        <v>11343</v>
      </c>
      <c r="E12" s="23">
        <f aca="true" t="shared" si="3" ref="E12:E22">IF(SUM(G12)+SUM(I12)+SUM(K12)+SUM(M12)+SUM(O12)+SUM(Q12)+SUM(S12)&gt;0,SUM(G12)+SUM(I12)+SUM(K12)+SUM(M12)+SUM(O12)+SUM(Q12)+SUM(S12),"－")</f>
        <v>5488</v>
      </c>
      <c r="F12" s="23">
        <f aca="true" t="shared" si="4" ref="F12:F22">IF(SUM(H12)+SUM(J12)+SUM(L12)+SUM(N12)+SUM(P12)+SUM(R12)+SUM(T12)&gt;0,SUM(H12)+SUM(J12)+SUM(L12)+SUM(N12)+SUM(P12)+SUM(R12)+SUM(T12),"－")</f>
        <v>5855</v>
      </c>
      <c r="G12" s="24">
        <v>3257</v>
      </c>
      <c r="H12" s="24">
        <v>4228</v>
      </c>
      <c r="I12" s="24">
        <v>348</v>
      </c>
      <c r="J12" s="24">
        <v>339</v>
      </c>
      <c r="K12" s="24">
        <v>882</v>
      </c>
      <c r="L12" s="24">
        <v>58</v>
      </c>
      <c r="M12" s="24">
        <v>713</v>
      </c>
      <c r="N12" s="24">
        <v>241</v>
      </c>
      <c r="O12" s="24" t="s">
        <v>27</v>
      </c>
      <c r="P12" s="24">
        <v>656</v>
      </c>
      <c r="Q12" s="24">
        <v>288</v>
      </c>
      <c r="R12" s="24">
        <v>333</v>
      </c>
      <c r="S12" s="24" t="s">
        <v>27</v>
      </c>
      <c r="T12" s="24" t="s">
        <v>0</v>
      </c>
    </row>
    <row r="13" spans="1:20" ht="17.25" customHeight="1">
      <c r="A13" s="2"/>
      <c r="B13" s="33" t="s">
        <v>28</v>
      </c>
      <c r="C13" s="2"/>
      <c r="D13" s="34">
        <f t="shared" si="2"/>
        <v>11077</v>
      </c>
      <c r="E13" s="23">
        <f t="shared" si="3"/>
        <v>4913</v>
      </c>
      <c r="F13" s="23">
        <f t="shared" si="4"/>
        <v>6164</v>
      </c>
      <c r="G13" s="24">
        <v>3336</v>
      </c>
      <c r="H13" s="24">
        <v>4986</v>
      </c>
      <c r="I13" s="24" t="s">
        <v>27</v>
      </c>
      <c r="J13" s="24" t="s">
        <v>27</v>
      </c>
      <c r="K13" s="24">
        <v>934</v>
      </c>
      <c r="L13" s="24">
        <v>180</v>
      </c>
      <c r="M13" s="24">
        <v>476</v>
      </c>
      <c r="N13" s="24">
        <v>926</v>
      </c>
      <c r="O13" s="24" t="s">
        <v>27</v>
      </c>
      <c r="P13" s="24" t="s">
        <v>27</v>
      </c>
      <c r="Q13" s="24">
        <v>167</v>
      </c>
      <c r="R13" s="24">
        <v>72</v>
      </c>
      <c r="S13" s="24" t="s">
        <v>27</v>
      </c>
      <c r="T13" s="24" t="s">
        <v>0</v>
      </c>
    </row>
    <row r="14" spans="1:20" ht="17.25" customHeight="1">
      <c r="A14" s="2"/>
      <c r="B14" s="33" t="s">
        <v>29</v>
      </c>
      <c r="C14" s="2"/>
      <c r="D14" s="34">
        <f t="shared" si="2"/>
        <v>7950</v>
      </c>
      <c r="E14" s="23">
        <f t="shared" si="3"/>
        <v>4443</v>
      </c>
      <c r="F14" s="23">
        <f t="shared" si="4"/>
        <v>3507</v>
      </c>
      <c r="G14" s="24">
        <v>3081</v>
      </c>
      <c r="H14" s="24">
        <v>2146</v>
      </c>
      <c r="I14" s="24" t="s">
        <v>27</v>
      </c>
      <c r="J14" s="24" t="s">
        <v>27</v>
      </c>
      <c r="K14" s="24">
        <v>596</v>
      </c>
      <c r="L14" s="24">
        <v>172</v>
      </c>
      <c r="M14" s="24">
        <v>486</v>
      </c>
      <c r="N14" s="24">
        <v>528</v>
      </c>
      <c r="O14" s="24">
        <v>132</v>
      </c>
      <c r="P14" s="24">
        <v>450</v>
      </c>
      <c r="Q14" s="24">
        <v>148</v>
      </c>
      <c r="R14" s="24">
        <v>211</v>
      </c>
      <c r="S14" s="24" t="s">
        <v>27</v>
      </c>
      <c r="T14" s="24" t="s">
        <v>0</v>
      </c>
    </row>
    <row r="15" spans="1:20" ht="17.25" customHeight="1">
      <c r="A15" s="2"/>
      <c r="B15" s="33" t="s">
        <v>30</v>
      </c>
      <c r="C15" s="2"/>
      <c r="D15" s="34">
        <f t="shared" si="2"/>
        <v>4331</v>
      </c>
      <c r="E15" s="23">
        <f t="shared" si="3"/>
        <v>2365</v>
      </c>
      <c r="F15" s="23">
        <f t="shared" si="4"/>
        <v>1966</v>
      </c>
      <c r="G15" s="24">
        <v>964</v>
      </c>
      <c r="H15" s="24">
        <v>1118</v>
      </c>
      <c r="I15" s="24">
        <v>123</v>
      </c>
      <c r="J15" s="24">
        <v>210</v>
      </c>
      <c r="K15" s="24">
        <v>827</v>
      </c>
      <c r="L15" s="24">
        <v>144</v>
      </c>
      <c r="M15" s="24">
        <v>334</v>
      </c>
      <c r="N15" s="24">
        <v>494</v>
      </c>
      <c r="O15" s="24" t="s">
        <v>27</v>
      </c>
      <c r="P15" s="24" t="s">
        <v>27</v>
      </c>
      <c r="Q15" s="24">
        <v>117</v>
      </c>
      <c r="R15" s="24" t="s">
        <v>27</v>
      </c>
      <c r="S15" s="24" t="s">
        <v>27</v>
      </c>
      <c r="T15" s="24" t="s">
        <v>0</v>
      </c>
    </row>
    <row r="16" spans="1:20" ht="17.25" customHeight="1">
      <c r="A16" s="2"/>
      <c r="B16" s="33" t="s">
        <v>31</v>
      </c>
      <c r="C16" s="2"/>
      <c r="D16" s="34">
        <f t="shared" si="2"/>
        <v>5354</v>
      </c>
      <c r="E16" s="23">
        <f t="shared" si="3"/>
        <v>2783</v>
      </c>
      <c r="F16" s="23">
        <f t="shared" si="4"/>
        <v>2571</v>
      </c>
      <c r="G16" s="24">
        <v>1729</v>
      </c>
      <c r="H16" s="24">
        <v>1700</v>
      </c>
      <c r="I16" s="24" t="s">
        <v>27</v>
      </c>
      <c r="J16" s="24" t="s">
        <v>27</v>
      </c>
      <c r="K16" s="24">
        <v>681</v>
      </c>
      <c r="L16" s="24">
        <v>17</v>
      </c>
      <c r="M16" s="24">
        <v>373</v>
      </c>
      <c r="N16" s="24">
        <v>533</v>
      </c>
      <c r="O16" s="24" t="s">
        <v>27</v>
      </c>
      <c r="P16" s="24">
        <v>321</v>
      </c>
      <c r="Q16" s="24" t="s">
        <v>27</v>
      </c>
      <c r="R16" s="24" t="s">
        <v>27</v>
      </c>
      <c r="S16" s="24" t="s">
        <v>27</v>
      </c>
      <c r="T16" s="24" t="s">
        <v>0</v>
      </c>
    </row>
    <row r="17" spans="1:20" ht="17.25" customHeight="1">
      <c r="A17" s="2"/>
      <c r="B17" s="33" t="s">
        <v>32</v>
      </c>
      <c r="C17" s="2"/>
      <c r="D17" s="34">
        <f t="shared" si="2"/>
        <v>2129</v>
      </c>
      <c r="E17" s="23">
        <f t="shared" si="3"/>
        <v>1165</v>
      </c>
      <c r="F17" s="23">
        <f t="shared" si="4"/>
        <v>964</v>
      </c>
      <c r="G17" s="24">
        <v>768</v>
      </c>
      <c r="H17" s="24">
        <v>781</v>
      </c>
      <c r="I17" s="24">
        <v>183</v>
      </c>
      <c r="J17" s="24">
        <v>167</v>
      </c>
      <c r="K17" s="24">
        <v>214</v>
      </c>
      <c r="L17" s="24">
        <v>16</v>
      </c>
      <c r="M17" s="24" t="s">
        <v>27</v>
      </c>
      <c r="N17" s="24" t="s">
        <v>27</v>
      </c>
      <c r="O17" s="24" t="s">
        <v>27</v>
      </c>
      <c r="P17" s="24" t="s">
        <v>27</v>
      </c>
      <c r="Q17" s="24" t="s">
        <v>27</v>
      </c>
      <c r="R17" s="24" t="s">
        <v>27</v>
      </c>
      <c r="S17" s="24" t="s">
        <v>27</v>
      </c>
      <c r="T17" s="24" t="s">
        <v>0</v>
      </c>
    </row>
    <row r="18" spans="1:20" ht="17.25" customHeight="1">
      <c r="A18" s="2"/>
      <c r="B18" s="33" t="s">
        <v>33</v>
      </c>
      <c r="C18" s="2"/>
      <c r="D18" s="34">
        <f t="shared" si="2"/>
        <v>2437</v>
      </c>
      <c r="E18" s="23">
        <f t="shared" si="3"/>
        <v>1248</v>
      </c>
      <c r="F18" s="23">
        <f t="shared" si="4"/>
        <v>1189</v>
      </c>
      <c r="G18" s="24">
        <v>1133</v>
      </c>
      <c r="H18" s="24">
        <v>1094</v>
      </c>
      <c r="I18" s="24" t="s">
        <v>27</v>
      </c>
      <c r="J18" s="24" t="s">
        <v>27</v>
      </c>
      <c r="K18" s="24" t="s">
        <v>27</v>
      </c>
      <c r="L18" s="24" t="s">
        <v>27</v>
      </c>
      <c r="M18" s="24">
        <v>115</v>
      </c>
      <c r="N18" s="24">
        <v>95</v>
      </c>
      <c r="O18" s="24" t="s">
        <v>27</v>
      </c>
      <c r="P18" s="24" t="s">
        <v>27</v>
      </c>
      <c r="Q18" s="24" t="s">
        <v>27</v>
      </c>
      <c r="R18" s="24" t="s">
        <v>27</v>
      </c>
      <c r="S18" s="24" t="s">
        <v>27</v>
      </c>
      <c r="T18" s="24" t="s">
        <v>0</v>
      </c>
    </row>
    <row r="19" spans="1:20" ht="17.25" customHeight="1">
      <c r="A19" s="2"/>
      <c r="B19" s="33" t="s">
        <v>34</v>
      </c>
      <c r="C19" s="2"/>
      <c r="D19" s="34">
        <f t="shared" si="2"/>
        <v>2777</v>
      </c>
      <c r="E19" s="23">
        <f t="shared" si="3"/>
        <v>1533</v>
      </c>
      <c r="F19" s="23">
        <f t="shared" si="4"/>
        <v>1244</v>
      </c>
      <c r="G19" s="24">
        <v>758</v>
      </c>
      <c r="H19" s="24">
        <v>800</v>
      </c>
      <c r="I19" s="24" t="s">
        <v>27</v>
      </c>
      <c r="J19" s="24" t="s">
        <v>27</v>
      </c>
      <c r="K19" s="24">
        <v>584</v>
      </c>
      <c r="L19" s="24">
        <v>46</v>
      </c>
      <c r="M19" s="24" t="s">
        <v>27</v>
      </c>
      <c r="N19" s="24" t="s">
        <v>27</v>
      </c>
      <c r="O19" s="24" t="s">
        <v>27</v>
      </c>
      <c r="P19" s="24" t="s">
        <v>27</v>
      </c>
      <c r="Q19" s="24" t="s">
        <v>27</v>
      </c>
      <c r="R19" s="24" t="s">
        <v>27</v>
      </c>
      <c r="S19" s="24">
        <v>191</v>
      </c>
      <c r="T19" s="24">
        <v>398</v>
      </c>
    </row>
    <row r="20" spans="1:20" ht="17.25" customHeight="1">
      <c r="A20" s="2"/>
      <c r="B20" s="33" t="s">
        <v>35</v>
      </c>
      <c r="C20" s="2"/>
      <c r="D20" s="34">
        <f t="shared" si="2"/>
        <v>1841</v>
      </c>
      <c r="E20" s="23">
        <f t="shared" si="3"/>
        <v>1082</v>
      </c>
      <c r="F20" s="23">
        <f t="shared" si="4"/>
        <v>759</v>
      </c>
      <c r="G20" s="24">
        <v>442</v>
      </c>
      <c r="H20" s="24">
        <v>481</v>
      </c>
      <c r="I20" s="24">
        <v>176</v>
      </c>
      <c r="J20" s="24">
        <v>267</v>
      </c>
      <c r="K20" s="24">
        <v>464</v>
      </c>
      <c r="L20" s="24">
        <v>11</v>
      </c>
      <c r="M20" s="24" t="s">
        <v>27</v>
      </c>
      <c r="N20" s="24" t="s">
        <v>27</v>
      </c>
      <c r="O20" s="24" t="s">
        <v>27</v>
      </c>
      <c r="P20" s="24" t="s">
        <v>27</v>
      </c>
      <c r="Q20" s="24" t="s">
        <v>27</v>
      </c>
      <c r="R20" s="24" t="s">
        <v>27</v>
      </c>
      <c r="S20" s="24" t="s">
        <v>27</v>
      </c>
      <c r="T20" s="24" t="s">
        <v>0</v>
      </c>
    </row>
    <row r="21" spans="1:20" ht="17.25" customHeight="1">
      <c r="A21" s="2"/>
      <c r="B21" s="33" t="s">
        <v>36</v>
      </c>
      <c r="C21" s="2"/>
      <c r="D21" s="34">
        <f t="shared" si="2"/>
        <v>1797</v>
      </c>
      <c r="E21" s="23">
        <f t="shared" si="3"/>
        <v>1005</v>
      </c>
      <c r="F21" s="23">
        <f t="shared" si="4"/>
        <v>792</v>
      </c>
      <c r="G21" s="24">
        <v>676</v>
      </c>
      <c r="H21" s="24">
        <v>613</v>
      </c>
      <c r="I21" s="24">
        <v>212</v>
      </c>
      <c r="J21" s="24">
        <v>179</v>
      </c>
      <c r="K21" s="24">
        <v>117</v>
      </c>
      <c r="L21" s="24" t="s">
        <v>27</v>
      </c>
      <c r="M21" s="24" t="s">
        <v>27</v>
      </c>
      <c r="N21" s="24" t="s">
        <v>27</v>
      </c>
      <c r="O21" s="24" t="s">
        <v>27</v>
      </c>
      <c r="P21" s="24" t="s">
        <v>27</v>
      </c>
      <c r="Q21" s="24" t="s">
        <v>27</v>
      </c>
      <c r="R21" s="24" t="s">
        <v>27</v>
      </c>
      <c r="S21" s="24" t="s">
        <v>27</v>
      </c>
      <c r="T21" s="24" t="s">
        <v>0</v>
      </c>
    </row>
    <row r="22" spans="1:20" ht="17.25" customHeight="1">
      <c r="A22" s="2"/>
      <c r="B22" s="33" t="s">
        <v>37</v>
      </c>
      <c r="C22" s="2"/>
      <c r="D22" s="34">
        <f t="shared" si="2"/>
        <v>1470</v>
      </c>
      <c r="E22" s="23">
        <f t="shared" si="3"/>
        <v>699</v>
      </c>
      <c r="F22" s="23">
        <f t="shared" si="4"/>
        <v>771</v>
      </c>
      <c r="G22" s="24">
        <v>448</v>
      </c>
      <c r="H22" s="24">
        <v>677</v>
      </c>
      <c r="I22" s="24">
        <v>151</v>
      </c>
      <c r="J22" s="24">
        <v>87</v>
      </c>
      <c r="K22" s="24">
        <v>100</v>
      </c>
      <c r="L22" s="24">
        <v>7</v>
      </c>
      <c r="M22" s="24" t="s">
        <v>27</v>
      </c>
      <c r="N22" s="24" t="s">
        <v>27</v>
      </c>
      <c r="O22" s="24" t="s">
        <v>27</v>
      </c>
      <c r="P22" s="24" t="s">
        <v>27</v>
      </c>
      <c r="Q22" s="24" t="s">
        <v>27</v>
      </c>
      <c r="R22" s="24" t="s">
        <v>27</v>
      </c>
      <c r="S22" s="24" t="s">
        <v>27</v>
      </c>
      <c r="T22" s="24" t="s">
        <v>0</v>
      </c>
    </row>
    <row r="23" spans="1:20" ht="17.25" customHeight="1">
      <c r="A23" s="27" t="s">
        <v>38</v>
      </c>
      <c r="B23" s="27"/>
      <c r="C23" s="28"/>
      <c r="D23" s="29">
        <f>IF(SUM(D24:D44)&gt;0,SUM(D24:D44),"－")</f>
        <v>10169</v>
      </c>
      <c r="E23" s="30">
        <f>IF(SUM(E24:E44)&gt;0,SUM(E24:E44),"－")</f>
        <v>4908</v>
      </c>
      <c r="F23" s="30">
        <f aca="true" t="shared" si="5" ref="F23:T23">IF(SUM(F24:F44)&gt;0,SUM(F24:F44),"－")</f>
        <v>5261</v>
      </c>
      <c r="G23" s="30">
        <f t="shared" si="5"/>
        <v>2762</v>
      </c>
      <c r="H23" s="30">
        <f t="shared" si="5"/>
        <v>2772</v>
      </c>
      <c r="I23" s="30">
        <f t="shared" si="5"/>
        <v>427</v>
      </c>
      <c r="J23" s="30">
        <f t="shared" si="5"/>
        <v>320</v>
      </c>
      <c r="K23" s="30">
        <f t="shared" si="5"/>
        <v>373</v>
      </c>
      <c r="L23" s="30">
        <f t="shared" si="5"/>
        <v>35</v>
      </c>
      <c r="M23" s="30">
        <f t="shared" si="5"/>
        <v>680</v>
      </c>
      <c r="N23" s="30">
        <f t="shared" si="5"/>
        <v>1202</v>
      </c>
      <c r="O23" s="30" t="str">
        <f t="shared" si="5"/>
        <v>－</v>
      </c>
      <c r="P23" s="30" t="str">
        <f t="shared" si="5"/>
        <v>－</v>
      </c>
      <c r="Q23" s="30">
        <f t="shared" si="5"/>
        <v>169</v>
      </c>
      <c r="R23" s="30">
        <f t="shared" si="5"/>
        <v>283</v>
      </c>
      <c r="S23" s="30">
        <f t="shared" si="5"/>
        <v>497</v>
      </c>
      <c r="T23" s="30">
        <f t="shared" si="5"/>
        <v>649</v>
      </c>
    </row>
    <row r="24" spans="2:20" ht="17.25" customHeight="1">
      <c r="B24" s="33" t="s">
        <v>39</v>
      </c>
      <c r="C24" s="2"/>
      <c r="D24" s="34">
        <f aca="true" t="shared" si="6" ref="D24:D44">IF(SUM(G24:T24)&gt;0,SUM(G24:T24),"－")</f>
        <v>437</v>
      </c>
      <c r="E24" s="23" t="str">
        <f aca="true" t="shared" si="7" ref="E24:E44">IF(SUM(G24)+SUM(I24)+SUM(K24)+SUM(M24)+SUM(O24)+SUM(Q24)+SUM(S24)&gt;0,SUM(G24)+SUM(I24)+SUM(K24)+SUM(M24)+SUM(O24)+SUM(Q24)+SUM(S24),"－")</f>
        <v>－</v>
      </c>
      <c r="F24" s="23">
        <f aca="true" t="shared" si="8" ref="F24:F44">IF(SUM(H24)+SUM(J24)+SUM(L24)+SUM(N24)+SUM(P24)+SUM(R24)+SUM(T24)&gt;0,SUM(H24)+SUM(J24)+SUM(L24)+SUM(N24)+SUM(P24)+SUM(R24)+SUM(T24),"－")</f>
        <v>437</v>
      </c>
      <c r="G24" s="24" t="s">
        <v>40</v>
      </c>
      <c r="H24" s="24" t="s">
        <v>40</v>
      </c>
      <c r="I24" s="24" t="s">
        <v>40</v>
      </c>
      <c r="J24" s="24" t="s">
        <v>40</v>
      </c>
      <c r="K24" s="24" t="s">
        <v>0</v>
      </c>
      <c r="L24" s="24" t="s">
        <v>0</v>
      </c>
      <c r="M24" s="24" t="s">
        <v>0</v>
      </c>
      <c r="N24" s="24">
        <v>437</v>
      </c>
      <c r="O24" s="24" t="s">
        <v>0</v>
      </c>
      <c r="P24" s="24" t="s">
        <v>0</v>
      </c>
      <c r="Q24" s="24" t="s">
        <v>0</v>
      </c>
      <c r="R24" s="24" t="s">
        <v>0</v>
      </c>
      <c r="S24" s="24" t="s">
        <v>0</v>
      </c>
      <c r="T24" s="24" t="s">
        <v>0</v>
      </c>
    </row>
    <row r="25" spans="2:20" ht="17.25" customHeight="1">
      <c r="B25" s="33" t="s">
        <v>41</v>
      </c>
      <c r="C25" s="2"/>
      <c r="D25" s="34">
        <f t="shared" si="6"/>
        <v>346</v>
      </c>
      <c r="E25" s="23">
        <f t="shared" si="7"/>
        <v>226</v>
      </c>
      <c r="F25" s="23">
        <f t="shared" si="8"/>
        <v>120</v>
      </c>
      <c r="G25" s="24">
        <v>226</v>
      </c>
      <c r="H25" s="24">
        <v>120</v>
      </c>
      <c r="I25" s="24" t="s">
        <v>40</v>
      </c>
      <c r="J25" s="24" t="s">
        <v>40</v>
      </c>
      <c r="K25" s="24" t="s">
        <v>0</v>
      </c>
      <c r="L25" s="24" t="s">
        <v>0</v>
      </c>
      <c r="M25" s="24" t="s">
        <v>0</v>
      </c>
      <c r="N25" s="24" t="s">
        <v>0</v>
      </c>
      <c r="O25" s="24" t="s">
        <v>0</v>
      </c>
      <c r="P25" s="24" t="s">
        <v>0</v>
      </c>
      <c r="Q25" s="24" t="s">
        <v>0</v>
      </c>
      <c r="R25" s="24" t="s">
        <v>0</v>
      </c>
      <c r="S25" s="24" t="s">
        <v>0</v>
      </c>
      <c r="T25" s="24" t="s">
        <v>0</v>
      </c>
    </row>
    <row r="26" spans="2:20" ht="17.25" customHeight="1">
      <c r="B26" s="33" t="s">
        <v>42</v>
      </c>
      <c r="C26" s="2"/>
      <c r="D26" s="34">
        <f t="shared" si="6"/>
        <v>1673</v>
      </c>
      <c r="E26" s="23">
        <f t="shared" si="7"/>
        <v>780</v>
      </c>
      <c r="F26" s="23">
        <f t="shared" si="8"/>
        <v>893</v>
      </c>
      <c r="G26" s="24">
        <v>780</v>
      </c>
      <c r="H26" s="24">
        <v>893</v>
      </c>
      <c r="I26" s="24" t="s">
        <v>40</v>
      </c>
      <c r="J26" s="24" t="s">
        <v>40</v>
      </c>
      <c r="K26" s="24" t="s">
        <v>0</v>
      </c>
      <c r="L26" s="24" t="s">
        <v>0</v>
      </c>
      <c r="M26" s="24" t="s">
        <v>0</v>
      </c>
      <c r="N26" s="24" t="s">
        <v>0</v>
      </c>
      <c r="O26" s="24" t="s">
        <v>0</v>
      </c>
      <c r="P26" s="24" t="s">
        <v>0</v>
      </c>
      <c r="Q26" s="24" t="s">
        <v>0</v>
      </c>
      <c r="R26" s="24" t="s">
        <v>0</v>
      </c>
      <c r="S26" s="24" t="s">
        <v>0</v>
      </c>
      <c r="T26" s="24" t="s">
        <v>0</v>
      </c>
    </row>
    <row r="27" spans="2:20" ht="17.25" customHeight="1">
      <c r="B27" s="33" t="s">
        <v>43</v>
      </c>
      <c r="C27" s="2"/>
      <c r="D27" s="34">
        <f t="shared" si="6"/>
        <v>590</v>
      </c>
      <c r="E27" s="23">
        <f t="shared" si="7"/>
        <v>243</v>
      </c>
      <c r="F27" s="23">
        <f t="shared" si="8"/>
        <v>347</v>
      </c>
      <c r="G27" s="24" t="s">
        <v>40</v>
      </c>
      <c r="H27" s="24" t="s">
        <v>40</v>
      </c>
      <c r="I27" s="24" t="s">
        <v>40</v>
      </c>
      <c r="J27" s="24" t="s">
        <v>40</v>
      </c>
      <c r="K27" s="24" t="s">
        <v>0</v>
      </c>
      <c r="L27" s="24" t="s">
        <v>0</v>
      </c>
      <c r="M27" s="24" t="s">
        <v>0</v>
      </c>
      <c r="N27" s="24" t="s">
        <v>0</v>
      </c>
      <c r="O27" s="24" t="s">
        <v>0</v>
      </c>
      <c r="P27" s="24" t="s">
        <v>0</v>
      </c>
      <c r="Q27" s="24" t="s">
        <v>0</v>
      </c>
      <c r="R27" s="24" t="s">
        <v>0</v>
      </c>
      <c r="S27" s="24">
        <v>243</v>
      </c>
      <c r="T27" s="24">
        <v>347</v>
      </c>
    </row>
    <row r="28" spans="2:20" ht="17.25" customHeight="1">
      <c r="B28" s="33" t="s">
        <v>44</v>
      </c>
      <c r="C28" s="2"/>
      <c r="D28" s="34">
        <f t="shared" si="6"/>
        <v>198</v>
      </c>
      <c r="E28" s="23">
        <f t="shared" si="7"/>
        <v>129</v>
      </c>
      <c r="F28" s="23">
        <f t="shared" si="8"/>
        <v>69</v>
      </c>
      <c r="G28" s="24">
        <v>129</v>
      </c>
      <c r="H28" s="24">
        <v>69</v>
      </c>
      <c r="I28" s="24" t="s">
        <v>40</v>
      </c>
      <c r="J28" s="24" t="s">
        <v>40</v>
      </c>
      <c r="K28" s="24" t="s">
        <v>0</v>
      </c>
      <c r="L28" s="24" t="s">
        <v>0</v>
      </c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  <c r="R28" s="24" t="s">
        <v>0</v>
      </c>
      <c r="S28" s="24" t="s">
        <v>0</v>
      </c>
      <c r="T28" s="24" t="s">
        <v>0</v>
      </c>
    </row>
    <row r="29" spans="2:20" ht="17.25" customHeight="1">
      <c r="B29" s="33" t="s">
        <v>45</v>
      </c>
      <c r="C29" s="2"/>
      <c r="D29" s="34">
        <f t="shared" si="6"/>
        <v>276</v>
      </c>
      <c r="E29" s="23">
        <f t="shared" si="7"/>
        <v>188</v>
      </c>
      <c r="F29" s="23">
        <f t="shared" si="8"/>
        <v>88</v>
      </c>
      <c r="G29" s="24">
        <v>148</v>
      </c>
      <c r="H29" s="24">
        <v>68</v>
      </c>
      <c r="I29" s="24" t="s">
        <v>40</v>
      </c>
      <c r="J29" s="24" t="s">
        <v>40</v>
      </c>
      <c r="K29" s="24" t="s">
        <v>0</v>
      </c>
      <c r="L29" s="24" t="s">
        <v>0</v>
      </c>
      <c r="M29" s="24">
        <v>40</v>
      </c>
      <c r="N29" s="24">
        <v>20</v>
      </c>
      <c r="O29" s="24" t="s">
        <v>0</v>
      </c>
      <c r="P29" s="24" t="s">
        <v>0</v>
      </c>
      <c r="Q29" s="24" t="s">
        <v>0</v>
      </c>
      <c r="R29" s="24" t="s">
        <v>0</v>
      </c>
      <c r="S29" s="24" t="s">
        <v>0</v>
      </c>
      <c r="T29" s="24" t="s">
        <v>0</v>
      </c>
    </row>
    <row r="30" spans="2:20" ht="17.25" customHeight="1">
      <c r="B30" s="33" t="s">
        <v>46</v>
      </c>
      <c r="C30" s="2"/>
      <c r="D30" s="34">
        <f t="shared" si="6"/>
        <v>236</v>
      </c>
      <c r="E30" s="23">
        <f t="shared" si="7"/>
        <v>150</v>
      </c>
      <c r="F30" s="23">
        <f t="shared" si="8"/>
        <v>86</v>
      </c>
      <c r="G30" s="24">
        <v>128</v>
      </c>
      <c r="H30" s="24">
        <v>78</v>
      </c>
      <c r="I30" s="24" t="s">
        <v>40</v>
      </c>
      <c r="J30" s="24" t="s">
        <v>40</v>
      </c>
      <c r="K30" s="24" t="s">
        <v>0</v>
      </c>
      <c r="L30" s="24" t="s">
        <v>0</v>
      </c>
      <c r="M30" s="24">
        <v>22</v>
      </c>
      <c r="N30" s="24">
        <v>8</v>
      </c>
      <c r="O30" s="24" t="s">
        <v>0</v>
      </c>
      <c r="P30" s="24" t="s">
        <v>0</v>
      </c>
      <c r="Q30" s="24" t="s">
        <v>0</v>
      </c>
      <c r="R30" s="24" t="s">
        <v>0</v>
      </c>
      <c r="S30" s="24" t="s">
        <v>0</v>
      </c>
      <c r="T30" s="24" t="s">
        <v>0</v>
      </c>
    </row>
    <row r="31" spans="2:20" ht="17.25" customHeight="1">
      <c r="B31" s="33" t="s">
        <v>47</v>
      </c>
      <c r="C31" s="2"/>
      <c r="D31" s="34">
        <f t="shared" si="6"/>
        <v>639</v>
      </c>
      <c r="E31" s="23">
        <f t="shared" si="7"/>
        <v>475</v>
      </c>
      <c r="F31" s="23">
        <f t="shared" si="8"/>
        <v>164</v>
      </c>
      <c r="G31" s="24">
        <v>172</v>
      </c>
      <c r="H31" s="24">
        <v>57</v>
      </c>
      <c r="I31" s="24">
        <v>303</v>
      </c>
      <c r="J31" s="24">
        <v>107</v>
      </c>
      <c r="K31" s="24" t="s">
        <v>0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  <c r="R31" s="24" t="s">
        <v>0</v>
      </c>
      <c r="S31" s="24" t="s">
        <v>0</v>
      </c>
      <c r="T31" s="24" t="s">
        <v>0</v>
      </c>
    </row>
    <row r="32" spans="2:20" ht="17.25" customHeight="1">
      <c r="B32" s="33" t="s">
        <v>48</v>
      </c>
      <c r="C32" s="2"/>
      <c r="D32" s="34">
        <f t="shared" si="6"/>
        <v>509</v>
      </c>
      <c r="E32" s="23" t="str">
        <f t="shared" si="7"/>
        <v>－</v>
      </c>
      <c r="F32" s="23">
        <f t="shared" si="8"/>
        <v>509</v>
      </c>
      <c r="G32" s="24" t="s">
        <v>0</v>
      </c>
      <c r="H32" s="24">
        <v>280</v>
      </c>
      <c r="I32" s="24" t="s">
        <v>49</v>
      </c>
      <c r="J32" s="24" t="s">
        <v>49</v>
      </c>
      <c r="K32" s="24" t="s">
        <v>0</v>
      </c>
      <c r="L32" s="24" t="s">
        <v>0</v>
      </c>
      <c r="M32" s="24" t="s">
        <v>0</v>
      </c>
      <c r="N32" s="24">
        <v>110</v>
      </c>
      <c r="O32" s="24" t="s">
        <v>0</v>
      </c>
      <c r="P32" s="24" t="s">
        <v>0</v>
      </c>
      <c r="Q32" s="24" t="s">
        <v>0</v>
      </c>
      <c r="R32" s="24">
        <v>119</v>
      </c>
      <c r="S32" s="24" t="s">
        <v>0</v>
      </c>
      <c r="T32" s="24" t="s">
        <v>0</v>
      </c>
    </row>
    <row r="33" spans="2:20" ht="17.25" customHeight="1">
      <c r="B33" s="33" t="s">
        <v>50</v>
      </c>
      <c r="C33" s="2"/>
      <c r="D33" s="34">
        <f t="shared" si="6"/>
        <v>206</v>
      </c>
      <c r="E33" s="23">
        <f t="shared" si="7"/>
        <v>140</v>
      </c>
      <c r="F33" s="23">
        <f t="shared" si="8"/>
        <v>66</v>
      </c>
      <c r="G33" s="24">
        <v>61</v>
      </c>
      <c r="H33" s="24">
        <v>53</v>
      </c>
      <c r="I33" s="24" t="s">
        <v>51</v>
      </c>
      <c r="J33" s="24" t="s">
        <v>51</v>
      </c>
      <c r="K33" s="24">
        <v>79</v>
      </c>
      <c r="L33" s="24">
        <v>13</v>
      </c>
      <c r="M33" s="24" t="s">
        <v>0</v>
      </c>
      <c r="N33" s="24" t="s">
        <v>0</v>
      </c>
      <c r="O33" s="24" t="s">
        <v>0</v>
      </c>
      <c r="P33" s="24" t="s">
        <v>0</v>
      </c>
      <c r="Q33" s="24" t="s">
        <v>0</v>
      </c>
      <c r="R33" s="24" t="s">
        <v>0</v>
      </c>
      <c r="S33" s="24" t="s">
        <v>0</v>
      </c>
      <c r="T33" s="24" t="s">
        <v>0</v>
      </c>
    </row>
    <row r="34" spans="2:20" ht="17.25" customHeight="1">
      <c r="B34" s="33" t="s">
        <v>52</v>
      </c>
      <c r="C34" s="2"/>
      <c r="D34" s="34">
        <f t="shared" si="6"/>
        <v>207</v>
      </c>
      <c r="E34" s="23">
        <f t="shared" si="7"/>
        <v>113</v>
      </c>
      <c r="F34" s="23">
        <f t="shared" si="8"/>
        <v>94</v>
      </c>
      <c r="G34" s="24">
        <v>113</v>
      </c>
      <c r="H34" s="24">
        <v>94</v>
      </c>
      <c r="I34" s="24" t="s">
        <v>51</v>
      </c>
      <c r="J34" s="24" t="s">
        <v>51</v>
      </c>
      <c r="K34" s="24" t="s">
        <v>0</v>
      </c>
      <c r="L34" s="24" t="s">
        <v>0</v>
      </c>
      <c r="M34" s="24" t="s">
        <v>0</v>
      </c>
      <c r="N34" s="24" t="s">
        <v>0</v>
      </c>
      <c r="O34" s="24" t="s">
        <v>0</v>
      </c>
      <c r="P34" s="24" t="s">
        <v>0</v>
      </c>
      <c r="Q34" s="24" t="s">
        <v>0</v>
      </c>
      <c r="R34" s="24" t="s">
        <v>0</v>
      </c>
      <c r="S34" s="24" t="s">
        <v>0</v>
      </c>
      <c r="T34" s="24" t="s">
        <v>0</v>
      </c>
    </row>
    <row r="35" spans="2:20" ht="17.25" customHeight="1">
      <c r="B35" s="33" t="s">
        <v>53</v>
      </c>
      <c r="C35" s="2"/>
      <c r="D35" s="34">
        <f t="shared" si="6"/>
        <v>94</v>
      </c>
      <c r="E35" s="23">
        <f t="shared" si="7"/>
        <v>72</v>
      </c>
      <c r="F35" s="23">
        <f t="shared" si="8"/>
        <v>22</v>
      </c>
      <c r="G35" s="24">
        <v>72</v>
      </c>
      <c r="H35" s="24">
        <v>22</v>
      </c>
      <c r="I35" s="24" t="s">
        <v>40</v>
      </c>
      <c r="J35" s="24" t="s">
        <v>40</v>
      </c>
      <c r="K35" s="24" t="s">
        <v>0</v>
      </c>
      <c r="L35" s="24" t="s">
        <v>0</v>
      </c>
      <c r="M35" s="24" t="s">
        <v>0</v>
      </c>
      <c r="N35" s="24" t="s">
        <v>0</v>
      </c>
      <c r="O35" s="24" t="s">
        <v>0</v>
      </c>
      <c r="P35" s="24" t="s">
        <v>0</v>
      </c>
      <c r="Q35" s="24" t="s">
        <v>0</v>
      </c>
      <c r="R35" s="24" t="s">
        <v>0</v>
      </c>
      <c r="S35" s="24" t="s">
        <v>0</v>
      </c>
      <c r="T35" s="24" t="s">
        <v>0</v>
      </c>
    </row>
    <row r="36" spans="2:20" ht="17.25" customHeight="1">
      <c r="B36" s="33" t="s">
        <v>54</v>
      </c>
      <c r="C36" s="2"/>
      <c r="D36" s="34">
        <f t="shared" si="6"/>
        <v>281</v>
      </c>
      <c r="E36" s="23">
        <f t="shared" si="7"/>
        <v>168</v>
      </c>
      <c r="F36" s="23">
        <f t="shared" si="8"/>
        <v>113</v>
      </c>
      <c r="G36" s="24">
        <v>47</v>
      </c>
      <c r="H36" s="24">
        <v>59</v>
      </c>
      <c r="I36" s="24" t="s">
        <v>40</v>
      </c>
      <c r="J36" s="24" t="s">
        <v>40</v>
      </c>
      <c r="K36" s="24" t="s">
        <v>0</v>
      </c>
      <c r="L36" s="24" t="s">
        <v>0</v>
      </c>
      <c r="M36" s="24">
        <v>41</v>
      </c>
      <c r="N36" s="24">
        <v>28</v>
      </c>
      <c r="O36" s="24" t="s">
        <v>0</v>
      </c>
      <c r="P36" s="24" t="s">
        <v>40</v>
      </c>
      <c r="Q36" s="24">
        <v>80</v>
      </c>
      <c r="R36" s="24">
        <v>26</v>
      </c>
      <c r="S36" s="24" t="s">
        <v>0</v>
      </c>
      <c r="T36" s="24" t="s">
        <v>0</v>
      </c>
    </row>
    <row r="37" spans="2:20" ht="17.25" customHeight="1">
      <c r="B37" s="33" t="s">
        <v>55</v>
      </c>
      <c r="C37" s="2"/>
      <c r="D37" s="34">
        <f t="shared" si="6"/>
        <v>818</v>
      </c>
      <c r="E37" s="23">
        <f t="shared" si="7"/>
        <v>452</v>
      </c>
      <c r="F37" s="23">
        <f t="shared" si="8"/>
        <v>366</v>
      </c>
      <c r="G37" s="24" t="s">
        <v>40</v>
      </c>
      <c r="H37" s="24" t="s">
        <v>40</v>
      </c>
      <c r="I37" s="24" t="s">
        <v>40</v>
      </c>
      <c r="J37" s="24" t="s">
        <v>40</v>
      </c>
      <c r="K37" s="24" t="s">
        <v>0</v>
      </c>
      <c r="L37" s="24" t="s">
        <v>0</v>
      </c>
      <c r="M37" s="24">
        <v>452</v>
      </c>
      <c r="N37" s="24">
        <v>366</v>
      </c>
      <c r="O37" s="24" t="s">
        <v>0</v>
      </c>
      <c r="P37" s="24" t="s">
        <v>0</v>
      </c>
      <c r="Q37" s="24" t="s">
        <v>0</v>
      </c>
      <c r="R37" s="24" t="s">
        <v>0</v>
      </c>
      <c r="S37" s="24" t="s">
        <v>0</v>
      </c>
      <c r="T37" s="24" t="s">
        <v>0</v>
      </c>
    </row>
    <row r="38" spans="2:20" ht="17.25" customHeight="1">
      <c r="B38" s="33" t="s">
        <v>56</v>
      </c>
      <c r="C38" s="2"/>
      <c r="D38" s="34">
        <f t="shared" si="6"/>
        <v>159</v>
      </c>
      <c r="E38" s="23" t="str">
        <f t="shared" si="7"/>
        <v>－</v>
      </c>
      <c r="F38" s="23">
        <f t="shared" si="8"/>
        <v>159</v>
      </c>
      <c r="G38" s="24" t="s">
        <v>40</v>
      </c>
      <c r="H38" s="24">
        <v>159</v>
      </c>
      <c r="I38" s="24" t="s">
        <v>40</v>
      </c>
      <c r="J38" s="24" t="s">
        <v>40</v>
      </c>
      <c r="K38" s="24" t="s">
        <v>0</v>
      </c>
      <c r="L38" s="24" t="s">
        <v>0</v>
      </c>
      <c r="M38" s="24" t="s">
        <v>0</v>
      </c>
      <c r="N38" s="24" t="s">
        <v>0</v>
      </c>
      <c r="O38" s="24" t="s">
        <v>0</v>
      </c>
      <c r="P38" s="24" t="s">
        <v>0</v>
      </c>
      <c r="Q38" s="24" t="s">
        <v>0</v>
      </c>
      <c r="R38" s="24" t="s">
        <v>0</v>
      </c>
      <c r="S38" s="24" t="s">
        <v>0</v>
      </c>
      <c r="T38" s="24" t="s">
        <v>0</v>
      </c>
    </row>
    <row r="39" spans="2:20" ht="17.25" customHeight="1">
      <c r="B39" s="33" t="s">
        <v>57</v>
      </c>
      <c r="C39" s="2"/>
      <c r="D39" s="34">
        <f t="shared" si="6"/>
        <v>357</v>
      </c>
      <c r="E39" s="23">
        <f t="shared" si="7"/>
        <v>216</v>
      </c>
      <c r="F39" s="23">
        <f t="shared" si="8"/>
        <v>141</v>
      </c>
      <c r="G39" s="24">
        <v>216</v>
      </c>
      <c r="H39" s="24">
        <v>141</v>
      </c>
      <c r="I39" s="24" t="s">
        <v>40</v>
      </c>
      <c r="J39" s="24" t="s">
        <v>40</v>
      </c>
      <c r="K39" s="24" t="s">
        <v>0</v>
      </c>
      <c r="L39" s="24" t="s">
        <v>0</v>
      </c>
      <c r="M39" s="24" t="s">
        <v>0</v>
      </c>
      <c r="N39" s="24" t="s">
        <v>0</v>
      </c>
      <c r="O39" s="24" t="s">
        <v>0</v>
      </c>
      <c r="P39" s="24" t="s">
        <v>0</v>
      </c>
      <c r="Q39" s="24" t="s">
        <v>0</v>
      </c>
      <c r="R39" s="24" t="s">
        <v>0</v>
      </c>
      <c r="S39" s="24" t="s">
        <v>0</v>
      </c>
      <c r="T39" s="24" t="s">
        <v>0</v>
      </c>
    </row>
    <row r="40" spans="2:20" ht="17.25" customHeight="1">
      <c r="B40" s="33" t="s">
        <v>58</v>
      </c>
      <c r="C40" s="2"/>
      <c r="D40" s="34">
        <f t="shared" si="6"/>
        <v>556</v>
      </c>
      <c r="E40" s="23">
        <f t="shared" si="7"/>
        <v>254</v>
      </c>
      <c r="F40" s="23">
        <f t="shared" si="8"/>
        <v>302</v>
      </c>
      <c r="G40" s="24" t="s">
        <v>0</v>
      </c>
      <c r="H40" s="24" t="s">
        <v>40</v>
      </c>
      <c r="I40" s="24" t="s">
        <v>40</v>
      </c>
      <c r="J40" s="24" t="s">
        <v>40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  <c r="R40" s="24" t="s">
        <v>0</v>
      </c>
      <c r="S40" s="24">
        <v>254</v>
      </c>
      <c r="T40" s="24">
        <v>302</v>
      </c>
    </row>
    <row r="41" spans="2:20" ht="17.25" customHeight="1">
      <c r="B41" s="33" t="s">
        <v>59</v>
      </c>
      <c r="C41" s="2"/>
      <c r="D41" s="34">
        <f t="shared" si="6"/>
        <v>360</v>
      </c>
      <c r="E41" s="23">
        <f t="shared" si="7"/>
        <v>191</v>
      </c>
      <c r="F41" s="23">
        <f t="shared" si="8"/>
        <v>169</v>
      </c>
      <c r="G41" s="24">
        <v>191</v>
      </c>
      <c r="H41" s="24">
        <v>169</v>
      </c>
      <c r="I41" s="24" t="s">
        <v>40</v>
      </c>
      <c r="J41" s="24" t="s">
        <v>40</v>
      </c>
      <c r="K41" s="24" t="s">
        <v>0</v>
      </c>
      <c r="L41" s="24" t="s">
        <v>0</v>
      </c>
      <c r="M41" s="24" t="s">
        <v>0</v>
      </c>
      <c r="N41" s="24" t="s">
        <v>0</v>
      </c>
      <c r="O41" s="24" t="s">
        <v>0</v>
      </c>
      <c r="P41" s="24" t="s">
        <v>0</v>
      </c>
      <c r="Q41" s="24" t="s">
        <v>0</v>
      </c>
      <c r="R41" s="24" t="s">
        <v>0</v>
      </c>
      <c r="S41" s="24" t="s">
        <v>0</v>
      </c>
      <c r="T41" s="24" t="s">
        <v>0</v>
      </c>
    </row>
    <row r="42" spans="2:20" ht="17.25" customHeight="1">
      <c r="B42" s="33" t="s">
        <v>60</v>
      </c>
      <c r="C42" s="2"/>
      <c r="D42" s="34">
        <f t="shared" si="6"/>
        <v>310</v>
      </c>
      <c r="E42" s="23">
        <f t="shared" si="7"/>
        <v>186</v>
      </c>
      <c r="F42" s="23">
        <f t="shared" si="8"/>
        <v>124</v>
      </c>
      <c r="G42" s="24">
        <v>186</v>
      </c>
      <c r="H42" s="24">
        <v>124</v>
      </c>
      <c r="I42" s="24" t="s">
        <v>40</v>
      </c>
      <c r="J42" s="24" t="s">
        <v>40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4" t="s">
        <v>0</v>
      </c>
      <c r="S42" s="24" t="s">
        <v>0</v>
      </c>
      <c r="T42" s="24" t="s">
        <v>0</v>
      </c>
    </row>
    <row r="43" spans="2:20" ht="17.25" customHeight="1">
      <c r="B43" s="33" t="s">
        <v>61</v>
      </c>
      <c r="C43" s="2"/>
      <c r="D43" s="34">
        <f t="shared" si="6"/>
        <v>674</v>
      </c>
      <c r="E43" s="23">
        <f t="shared" si="7"/>
        <v>419</v>
      </c>
      <c r="F43" s="23">
        <f t="shared" si="8"/>
        <v>255</v>
      </c>
      <c r="G43" s="24" t="s">
        <v>51</v>
      </c>
      <c r="H43" s="24" t="s">
        <v>51</v>
      </c>
      <c r="I43" s="24" t="s">
        <v>51</v>
      </c>
      <c r="J43" s="24" t="s">
        <v>51</v>
      </c>
      <c r="K43" s="24">
        <v>294</v>
      </c>
      <c r="L43" s="24">
        <v>22</v>
      </c>
      <c r="M43" s="24">
        <v>125</v>
      </c>
      <c r="N43" s="24">
        <v>233</v>
      </c>
      <c r="O43" s="24" t="s">
        <v>0</v>
      </c>
      <c r="P43" s="24" t="s">
        <v>0</v>
      </c>
      <c r="Q43" s="24" t="s">
        <v>0</v>
      </c>
      <c r="R43" s="24" t="s">
        <v>0</v>
      </c>
      <c r="S43" s="24" t="s">
        <v>0</v>
      </c>
      <c r="T43" s="24" t="s">
        <v>0</v>
      </c>
    </row>
    <row r="44" spans="1:20" ht="17.25" customHeight="1" thickBot="1">
      <c r="A44" s="35"/>
      <c r="B44" s="36" t="s">
        <v>62</v>
      </c>
      <c r="C44" s="7"/>
      <c r="D44" s="37">
        <f t="shared" si="6"/>
        <v>1243</v>
      </c>
      <c r="E44" s="38">
        <f t="shared" si="7"/>
        <v>506</v>
      </c>
      <c r="F44" s="38">
        <f t="shared" si="8"/>
        <v>737</v>
      </c>
      <c r="G44" s="39">
        <v>293</v>
      </c>
      <c r="H44" s="39">
        <v>386</v>
      </c>
      <c r="I44" s="39">
        <v>124</v>
      </c>
      <c r="J44" s="39">
        <v>213</v>
      </c>
      <c r="K44" s="39" t="s">
        <v>51</v>
      </c>
      <c r="L44" s="39" t="s">
        <v>51</v>
      </c>
      <c r="M44" s="39" t="s">
        <v>51</v>
      </c>
      <c r="N44" s="39" t="s">
        <v>51</v>
      </c>
      <c r="O44" s="39" t="s">
        <v>51</v>
      </c>
      <c r="P44" s="39" t="s">
        <v>51</v>
      </c>
      <c r="Q44" s="39">
        <v>89</v>
      </c>
      <c r="R44" s="39">
        <v>138</v>
      </c>
      <c r="S44" s="39" t="s">
        <v>0</v>
      </c>
      <c r="T44" s="39" t="s">
        <v>0</v>
      </c>
    </row>
  </sheetData>
  <mergeCells count="14">
    <mergeCell ref="A23:B23"/>
    <mergeCell ref="S5:T5"/>
    <mergeCell ref="A5:C6"/>
    <mergeCell ref="D5:F5"/>
    <mergeCell ref="G5:H5"/>
    <mergeCell ref="I5:J5"/>
    <mergeCell ref="K5:L5"/>
    <mergeCell ref="Q5:R5"/>
    <mergeCell ref="M5:N5"/>
    <mergeCell ref="O5:P5"/>
    <mergeCell ref="A3:T3"/>
    <mergeCell ref="A7:B7"/>
    <mergeCell ref="A8:B8"/>
    <mergeCell ref="A11:B11"/>
  </mergeCells>
  <printOptions horizontalCentered="1"/>
  <pageMargins left="0.6692913385826772" right="0.4724409448818898" top="0.5905511811023623" bottom="0.5905511811023623" header="0.3937007874015748" footer="0.3937007874015748"/>
  <pageSetup firstPageNumber="72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2002-11-21T02:51:10Z</dcterms:created>
  <dcterms:modified xsi:type="dcterms:W3CDTF">2002-11-21T02:51:19Z</dcterms:modified>
  <cp:category/>
  <cp:version/>
  <cp:contentType/>
  <cp:contentStatus/>
</cp:coreProperties>
</file>