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30表" sheetId="1" r:id="rId1"/>
  </sheets>
  <definedNames/>
  <calcPr fullCalcOnLoad="1"/>
</workbook>
</file>

<file path=xl/sharedStrings.xml><?xml version="1.0" encoding="utf-8"?>
<sst xmlns="http://schemas.openxmlformats.org/spreadsheetml/2006/main" count="233" uniqueCount="63">
  <si>
    <t>計</t>
  </si>
  <si>
    <t>－</t>
  </si>
  <si>
    <t>高　等　学　校</t>
  </si>
  <si>
    <t>第30表　学　年　別　生　徒　数</t>
  </si>
  <si>
    <t>（単位：人）</t>
  </si>
  <si>
    <t>区　　　　分</t>
  </si>
  <si>
    <t>学　級　数</t>
  </si>
  <si>
    <t>本　　　　　　　　　　　　　科</t>
  </si>
  <si>
    <t>専　攻　科</t>
  </si>
  <si>
    <t>計　の　う　ち　私　立　（再　掲）</t>
  </si>
  <si>
    <t>(公立本科)</t>
  </si>
  <si>
    <t>全日制</t>
  </si>
  <si>
    <t>定時制</t>
  </si>
  <si>
    <t>４ 学 年</t>
  </si>
  <si>
    <t>計</t>
  </si>
  <si>
    <t>１　学　年</t>
  </si>
  <si>
    <t>２　学　年</t>
  </si>
  <si>
    <t>３　学　年</t>
  </si>
  <si>
    <t>専　攻　科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</si>
  <si>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</si>
  <si>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</si>
  <si>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</si>
  <si>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</si>
  <si>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</si>
  <si>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</si>
  <si>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</si>
  <si>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</si>
  <si>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</si>
  <si>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</si>
  <si>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</si>
  <si>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</si>
  <si>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</si>
  <si>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</si>
  <si>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</si>
  <si>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</si>
  <si>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</si>
  <si>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</si>
  <si>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下仁田町</t>
  </si>
  <si>
    <t>松井田町</t>
  </si>
  <si>
    <t>中之条町</t>
  </si>
  <si>
    <t>－</t>
  </si>
  <si>
    <t>吾 妻 町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</si>
  <si>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</si>
  <si>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</si>
  <si>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</si>
  <si>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</si>
  <si>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</si>
  <si>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</si>
  <si>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</si>
  <si>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</si>
  <si>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</si>
  <si>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</si>
  <si>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</si>
  <si>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</si>
  <si>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</si>
  <si>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</si>
  <si>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</si>
  <si>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神 流 町</t>
  </si>
  <si>
    <t>計</t>
  </si>
  <si>
    <t>１ 学 年</t>
  </si>
  <si>
    <t>２ 学 年</t>
  </si>
  <si>
    <t>３ 学 年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</si>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</sst>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0" fillId="0" borderId="1" xfId="21" applyBorder="1" applyAlignment="1">
      <alignment horizontal="right"/>
      <protection/>
    </xf>
    <xf numFmtId="0" fontId="0" fillId="0" borderId="0" xfId="2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Border="1">
      <alignment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3" fontId="0" fillId="0" borderId="0" xfId="21" applyNumberFormat="1" applyFont="1" applyBorder="1" applyAlignment="1">
      <alignment horizontal="right" vertical="center"/>
      <protection/>
    </xf>
    <xf numFmtId="3" fontId="6" fillId="0" borderId="3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7" fillId="0" borderId="2" xfId="21" applyNumberFormat="1" applyFont="1" applyBorder="1" applyAlignment="1">
      <alignment horizontal="right" vertical="center"/>
      <protection/>
    </xf>
    <xf numFmtId="3" fontId="7" fillId="0" borderId="0" xfId="21" applyNumberFormat="1" applyFont="1" applyBorder="1" applyAlignment="1">
      <alignment horizontal="right" vertical="center"/>
      <protection/>
    </xf>
    <xf numFmtId="3" fontId="7" fillId="0" borderId="2" xfId="21" applyNumberFormat="1" applyFont="1" applyBorder="1" applyAlignment="1" applyProtection="1">
      <alignment horizontal="right" vertical="center"/>
      <protection/>
    </xf>
    <xf numFmtId="3" fontId="7" fillId="0" borderId="0" xfId="21" applyNumberFormat="1" applyFont="1" applyBorder="1" applyAlignment="1" applyProtection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/>
    </xf>
    <xf numFmtId="3" fontId="0" fillId="0" borderId="2" xfId="21" applyNumberFormat="1" applyBorder="1" applyAlignment="1">
      <alignment horizontal="right" vertical="center"/>
      <protection/>
    </xf>
    <xf numFmtId="3" fontId="0" fillId="0" borderId="0" xfId="21" applyNumberFormat="1" applyBorder="1" applyAlignment="1">
      <alignment horizontal="right" vertical="center"/>
      <protection/>
    </xf>
    <xf numFmtId="3" fontId="7" fillId="0" borderId="0" xfId="21" applyNumberFormat="1" applyFont="1" applyAlignment="1">
      <alignment horizontal="right" vertical="center"/>
      <protection/>
    </xf>
    <xf numFmtId="3" fontId="0" fillId="0" borderId="4" xfId="21" applyNumberFormat="1" applyBorder="1" applyAlignment="1">
      <alignment horizontal="right" vertical="center"/>
      <protection/>
    </xf>
    <xf numFmtId="3" fontId="0" fillId="0" borderId="1" xfId="21" applyNumberForma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0" fillId="2" borderId="5" xfId="21" applyFill="1" applyBorder="1" applyAlignment="1">
      <alignment horizontal="center" vertical="center"/>
      <protection/>
    </xf>
    <xf numFmtId="0" fontId="0" fillId="2" borderId="6" xfId="21" applyFill="1" applyBorder="1" applyAlignment="1">
      <alignment horizontal="center" vertical="center"/>
      <protection/>
    </xf>
    <xf numFmtId="0" fontId="0" fillId="2" borderId="7" xfId="2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7" fillId="3" borderId="0" xfId="21" applyFont="1" applyFill="1" applyAlignment="1">
      <alignment vertical="center"/>
      <protection/>
    </xf>
    <xf numFmtId="0" fontId="0" fillId="3" borderId="0" xfId="21" applyFill="1">
      <alignment/>
      <protection/>
    </xf>
    <xf numFmtId="0" fontId="0" fillId="3" borderId="0" xfId="21" applyFill="1" applyAlignment="1">
      <alignment horizontal="distributed" vertical="center"/>
      <protection/>
    </xf>
    <xf numFmtId="0" fontId="0" fillId="3" borderId="0" xfId="21" applyFill="1" applyAlignment="1">
      <alignment vertical="center"/>
      <protection/>
    </xf>
    <xf numFmtId="0" fontId="0" fillId="3" borderId="1" xfId="21" applyFill="1" applyBorder="1">
      <alignment/>
      <protection/>
    </xf>
    <xf numFmtId="0" fontId="0" fillId="3" borderId="1" xfId="21" applyFill="1" applyBorder="1" applyAlignment="1">
      <alignment horizontal="distributed" vertical="center"/>
      <protection/>
    </xf>
    <xf numFmtId="0" fontId="0" fillId="3" borderId="1" xfId="21" applyFill="1" applyBorder="1" applyAlignment="1">
      <alignment vertical="center"/>
      <protection/>
    </xf>
    <xf numFmtId="0" fontId="5" fillId="0" borderId="0" xfId="21" applyFont="1" applyAlignment="1" quotePrefix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2" borderId="8" xfId="21" applyFill="1" applyBorder="1" applyAlignment="1">
      <alignment horizontal="center" vertical="center"/>
      <protection/>
    </xf>
    <xf numFmtId="0" fontId="0" fillId="2" borderId="9" xfId="21" applyFill="1" applyBorder="1" applyAlignment="1">
      <alignment horizontal="center" vertical="center"/>
      <protection/>
    </xf>
    <xf numFmtId="0" fontId="0" fillId="2" borderId="0" xfId="21" applyFill="1" applyBorder="1" applyAlignment="1">
      <alignment horizontal="center" vertical="center"/>
      <protection/>
    </xf>
    <xf numFmtId="0" fontId="0" fillId="2" borderId="10" xfId="21" applyFill="1" applyBorder="1" applyAlignment="1">
      <alignment horizontal="center" vertical="center"/>
      <protection/>
    </xf>
    <xf numFmtId="0" fontId="0" fillId="2" borderId="11" xfId="21" applyFill="1" applyBorder="1" applyAlignment="1">
      <alignment horizontal="center" vertical="center"/>
      <protection/>
    </xf>
    <xf numFmtId="0" fontId="0" fillId="2" borderId="12" xfId="21" applyFill="1" applyBorder="1" applyAlignment="1">
      <alignment horizontal="center" vertical="center"/>
      <protection/>
    </xf>
    <xf numFmtId="0" fontId="0" fillId="2" borderId="13" xfId="21" applyFill="1" applyBorder="1" applyAlignment="1">
      <alignment horizontal="center" vertical="center"/>
      <protection/>
    </xf>
    <xf numFmtId="0" fontId="0" fillId="2" borderId="14" xfId="21" applyFill="1" applyBorder="1" applyAlignment="1">
      <alignment horizontal="center" vertical="center"/>
      <protection/>
    </xf>
    <xf numFmtId="0" fontId="0" fillId="2" borderId="15" xfId="21" applyFill="1" applyBorder="1" applyAlignment="1">
      <alignment horizontal="center" vertical="center"/>
      <protection/>
    </xf>
    <xf numFmtId="0" fontId="7" fillId="3" borderId="0" xfId="21" applyFont="1" applyFill="1" applyAlignment="1">
      <alignment horizontal="distributed" vertical="center"/>
      <protection/>
    </xf>
    <xf numFmtId="0" fontId="0" fillId="2" borderId="16" xfId="21" applyFill="1" applyBorder="1" applyAlignment="1">
      <alignment horizontal="center" vertical="center"/>
      <protection/>
    </xf>
    <xf numFmtId="0" fontId="0" fillId="2" borderId="5" xfId="21" applyFill="1" applyBorder="1" applyAlignment="1">
      <alignment horizontal="center" vertical="center"/>
      <protection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7" fillId="3" borderId="0" xfId="0" applyFont="1" applyFill="1" applyAlignment="1" quotePrefix="1">
      <alignment horizontal="distributed" vertical="center"/>
    </xf>
    <xf numFmtId="0" fontId="7" fillId="3" borderId="0" xfId="0" applyFont="1" applyFill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1:S43"/>
  <sheetViews>
    <sheetView tabSelected="1" zoomScaleSheetLayoutView="50" workbookViewId="0" topLeftCell="A1">
      <selection activeCell="G1" sqref="G1"/>
    </sheetView>
  </sheetViews>
  <sheetFormatPr defaultColWidth="8.796875" defaultRowHeight="14.25"/>
  <cols>
    <col min="1" max="1" width="2.5" style="4" customWidth="1"/>
    <col min="2" max="2" width="2.09765625" style="4" customWidth="1"/>
    <col min="3" max="3" width="13.09765625" style="4" customWidth="1"/>
    <col min="4" max="4" width="0.59375" style="4" customWidth="1"/>
    <col min="5" max="6" width="7.3984375" style="4" hidden="1" customWidth="1"/>
    <col min="7" max="12" width="10.59765625" style="4" customWidth="1"/>
    <col min="13" max="13" width="14.59765625" style="4" customWidth="1"/>
    <col min="14" max="18" width="14" style="4" customWidth="1"/>
    <col min="19" max="16384" width="9" style="4" customWidth="1"/>
  </cols>
  <sheetData>
    <row r="1" spans="2:18" ht="13.5" customHeight="1">
      <c r="B1" s="1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3.5" customHeight="1">
      <c r="B3" s="36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ht="13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 t="s">
        <v>4</v>
      </c>
    </row>
    <row r="5" spans="2:19" s="7" customFormat="1" ht="15" customHeight="1">
      <c r="B5" s="38" t="s">
        <v>5</v>
      </c>
      <c r="C5" s="38"/>
      <c r="D5" s="39"/>
      <c r="E5" s="48" t="s">
        <v>6</v>
      </c>
      <c r="F5" s="39"/>
      <c r="G5" s="44" t="s">
        <v>0</v>
      </c>
      <c r="H5" s="48" t="s">
        <v>7</v>
      </c>
      <c r="I5" s="38"/>
      <c r="J5" s="38"/>
      <c r="K5" s="38"/>
      <c r="L5" s="38"/>
      <c r="M5" s="44" t="s">
        <v>8</v>
      </c>
      <c r="N5" s="48" t="s">
        <v>9</v>
      </c>
      <c r="O5" s="38"/>
      <c r="P5" s="38"/>
      <c r="Q5" s="38"/>
      <c r="R5" s="38"/>
      <c r="S5" s="6"/>
    </row>
    <row r="6" spans="2:19" s="7" customFormat="1" ht="15" customHeight="1">
      <c r="B6" s="40"/>
      <c r="C6" s="40"/>
      <c r="D6" s="41"/>
      <c r="E6" s="49" t="s">
        <v>10</v>
      </c>
      <c r="F6" s="43"/>
      <c r="G6" s="45"/>
      <c r="H6" s="49"/>
      <c r="I6" s="42"/>
      <c r="J6" s="42"/>
      <c r="K6" s="42"/>
      <c r="L6" s="42"/>
      <c r="M6" s="45"/>
      <c r="N6" s="49"/>
      <c r="O6" s="42"/>
      <c r="P6" s="42"/>
      <c r="Q6" s="42"/>
      <c r="R6" s="42"/>
      <c r="S6" s="6"/>
    </row>
    <row r="7" spans="2:19" ht="30" customHeight="1">
      <c r="B7" s="42"/>
      <c r="C7" s="42"/>
      <c r="D7" s="43"/>
      <c r="E7" s="26" t="s">
        <v>11</v>
      </c>
      <c r="F7" s="26" t="s">
        <v>12</v>
      </c>
      <c r="G7" s="46"/>
      <c r="H7" s="26" t="s">
        <v>58</v>
      </c>
      <c r="I7" s="26" t="s">
        <v>59</v>
      </c>
      <c r="J7" s="26" t="s">
        <v>60</v>
      </c>
      <c r="K7" s="27" t="s">
        <v>61</v>
      </c>
      <c r="L7" s="25" t="s">
        <v>13</v>
      </c>
      <c r="M7" s="46"/>
      <c r="N7" s="26" t="s">
        <v>14</v>
      </c>
      <c r="O7" s="26" t="s">
        <v>15</v>
      </c>
      <c r="P7" s="26" t="s">
        <v>16</v>
      </c>
      <c r="Q7" s="27" t="s">
        <v>17</v>
      </c>
      <c r="R7" s="25" t="s">
        <v>18</v>
      </c>
      <c r="S7" s="8"/>
    </row>
    <row r="8" spans="2:18" ht="17.25" customHeight="1">
      <c r="B8" s="50" t="s">
        <v>55</v>
      </c>
      <c r="C8" s="51"/>
      <c r="D8" s="28"/>
      <c r="E8" s="9">
        <v>1349</v>
      </c>
      <c r="F8" s="10">
        <v>97</v>
      </c>
      <c r="G8" s="11">
        <v>62680</v>
      </c>
      <c r="H8" s="11">
        <v>62675</v>
      </c>
      <c r="I8" s="12">
        <v>20847</v>
      </c>
      <c r="J8" s="12">
        <v>20704</v>
      </c>
      <c r="K8" s="12">
        <v>20845</v>
      </c>
      <c r="L8" s="12">
        <v>279</v>
      </c>
      <c r="M8" s="12">
        <v>5</v>
      </c>
      <c r="N8" s="11">
        <v>14653</v>
      </c>
      <c r="O8" s="13">
        <v>4981</v>
      </c>
      <c r="P8" s="13">
        <v>4816</v>
      </c>
      <c r="Q8" s="13">
        <v>4851</v>
      </c>
      <c r="R8" s="13">
        <v>5</v>
      </c>
    </row>
    <row r="9" spans="2:18" ht="17.25" customHeight="1">
      <c r="B9" s="52" t="s">
        <v>56</v>
      </c>
      <c r="C9" s="53"/>
      <c r="D9" s="29"/>
      <c r="E9" s="14">
        <f aca="true" t="shared" si="0" ref="E9:R9">IF(SUM(E10)+SUM(E22)&gt;0,SUM(E10)+SUM(E22),"－")</f>
        <v>1313</v>
      </c>
      <c r="F9" s="15">
        <f t="shared" si="0"/>
        <v>94</v>
      </c>
      <c r="G9" s="15">
        <f t="shared" si="0"/>
        <v>60715</v>
      </c>
      <c r="H9" s="15">
        <f t="shared" si="0"/>
        <v>60708</v>
      </c>
      <c r="I9" s="15">
        <f t="shared" si="0"/>
        <v>20387</v>
      </c>
      <c r="J9" s="15">
        <f t="shared" si="0"/>
        <v>20006</v>
      </c>
      <c r="K9" s="15">
        <f t="shared" si="0"/>
        <v>20084</v>
      </c>
      <c r="L9" s="15">
        <f t="shared" si="0"/>
        <v>231</v>
      </c>
      <c r="M9" s="15">
        <f t="shared" si="0"/>
        <v>7</v>
      </c>
      <c r="N9" s="15">
        <f t="shared" si="0"/>
        <v>14296</v>
      </c>
      <c r="O9" s="15">
        <f t="shared" si="0"/>
        <v>4882</v>
      </c>
      <c r="P9" s="15">
        <f t="shared" si="0"/>
        <v>4750</v>
      </c>
      <c r="Q9" s="15">
        <f t="shared" si="0"/>
        <v>4657</v>
      </c>
      <c r="R9" s="15">
        <f t="shared" si="0"/>
        <v>7</v>
      </c>
    </row>
    <row r="10" spans="2:18" ht="17.25" customHeight="1">
      <c r="B10" s="47" t="s">
        <v>19</v>
      </c>
      <c r="C10" s="47"/>
      <c r="D10" s="29"/>
      <c r="E10" s="16">
        <f>IF(SUM(E11:E21)&gt;0,SUM(E11:E21),"－")</f>
        <v>1026</v>
      </c>
      <c r="F10" s="17">
        <f>IF(SUM(F11:F21)&gt;0,SUM(F11:F21),"－")</f>
        <v>86</v>
      </c>
      <c r="G10" s="17">
        <f aca="true" t="shared" si="1" ref="G10:R10">IF(SUM(G11:G21)&gt;0,SUM(G11:G21),"－")</f>
        <v>51101</v>
      </c>
      <c r="H10" s="18">
        <f t="shared" si="1"/>
        <v>51094</v>
      </c>
      <c r="I10" s="18">
        <f t="shared" si="1"/>
        <v>17134</v>
      </c>
      <c r="J10" s="18">
        <f t="shared" si="1"/>
        <v>16875</v>
      </c>
      <c r="K10" s="18">
        <f t="shared" si="1"/>
        <v>16854</v>
      </c>
      <c r="L10" s="18">
        <f t="shared" si="1"/>
        <v>231</v>
      </c>
      <c r="M10" s="18">
        <f t="shared" si="1"/>
        <v>7</v>
      </c>
      <c r="N10" s="18">
        <f t="shared" si="1"/>
        <v>13328</v>
      </c>
      <c r="O10" s="18">
        <f t="shared" si="1"/>
        <v>4562</v>
      </c>
      <c r="P10" s="18">
        <f t="shared" si="1"/>
        <v>4438</v>
      </c>
      <c r="Q10" s="18">
        <f t="shared" si="1"/>
        <v>4321</v>
      </c>
      <c r="R10" s="18">
        <f t="shared" si="1"/>
        <v>7</v>
      </c>
    </row>
    <row r="11" spans="2:18" ht="17.25" customHeight="1">
      <c r="B11" s="30"/>
      <c r="C11" s="31" t="s">
        <v>20</v>
      </c>
      <c r="D11" s="32"/>
      <c r="E11" s="19">
        <v>201</v>
      </c>
      <c r="F11" s="20">
        <v>28</v>
      </c>
      <c r="G11" s="20">
        <f aca="true" t="shared" si="2" ref="G11:G21">IF(SUM(I11:M11)&gt;0,SUM(I11:M11),"－")</f>
        <v>11048</v>
      </c>
      <c r="H11" s="20">
        <f aca="true" t="shared" si="3" ref="H11:H21">IF(SUM(I11:L11)&gt;0,SUM(I11:L11),"－")</f>
        <v>11041</v>
      </c>
      <c r="I11" s="13">
        <v>3622</v>
      </c>
      <c r="J11" s="13">
        <v>3757</v>
      </c>
      <c r="K11" s="13">
        <v>3594</v>
      </c>
      <c r="L11" s="13">
        <v>68</v>
      </c>
      <c r="M11" s="13">
        <v>7</v>
      </c>
      <c r="N11" s="20">
        <f aca="true" t="shared" si="4" ref="N11:N21">IF(SUM(O11:R11)&gt;0,SUM(O11:R11),"－")</f>
        <v>3187</v>
      </c>
      <c r="O11" s="13">
        <v>981</v>
      </c>
      <c r="P11" s="13">
        <v>1152</v>
      </c>
      <c r="Q11" s="13">
        <v>1047</v>
      </c>
      <c r="R11" s="13">
        <v>7</v>
      </c>
    </row>
    <row r="12" spans="2:18" ht="17.25" customHeight="1">
      <c r="B12" s="30"/>
      <c r="C12" s="31" t="s">
        <v>21</v>
      </c>
      <c r="D12" s="32"/>
      <c r="E12" s="19">
        <v>167</v>
      </c>
      <c r="F12" s="20">
        <v>16</v>
      </c>
      <c r="G12" s="20">
        <f t="shared" si="2"/>
        <v>11119</v>
      </c>
      <c r="H12" s="20">
        <f t="shared" si="3"/>
        <v>11119</v>
      </c>
      <c r="I12" s="13">
        <v>3820</v>
      </c>
      <c r="J12" s="13">
        <v>3733</v>
      </c>
      <c r="K12" s="13">
        <v>3514</v>
      </c>
      <c r="L12" s="13">
        <v>52</v>
      </c>
      <c r="M12" s="13" t="s">
        <v>1</v>
      </c>
      <c r="N12" s="20">
        <f t="shared" si="4"/>
        <v>4491</v>
      </c>
      <c r="O12" s="13">
        <v>1642</v>
      </c>
      <c r="P12" s="13">
        <v>1520</v>
      </c>
      <c r="Q12" s="13">
        <v>1329</v>
      </c>
      <c r="R12" s="13" t="s">
        <v>22</v>
      </c>
    </row>
    <row r="13" spans="2:18" ht="17.25" customHeight="1">
      <c r="B13" s="30"/>
      <c r="C13" s="31" t="s">
        <v>23</v>
      </c>
      <c r="D13" s="32"/>
      <c r="E13" s="19">
        <v>115</v>
      </c>
      <c r="F13" s="20">
        <v>9</v>
      </c>
      <c r="G13" s="20">
        <f t="shared" si="2"/>
        <v>7688</v>
      </c>
      <c r="H13" s="20">
        <f t="shared" si="3"/>
        <v>7688</v>
      </c>
      <c r="I13" s="13">
        <v>2640</v>
      </c>
      <c r="J13" s="13">
        <v>2431</v>
      </c>
      <c r="K13" s="13">
        <v>2596</v>
      </c>
      <c r="L13" s="13">
        <v>21</v>
      </c>
      <c r="M13" s="13" t="s">
        <v>1</v>
      </c>
      <c r="N13" s="20">
        <f t="shared" si="4"/>
        <v>3497</v>
      </c>
      <c r="O13" s="13">
        <v>1228</v>
      </c>
      <c r="P13" s="13">
        <v>1053</v>
      </c>
      <c r="Q13" s="13">
        <v>1216</v>
      </c>
      <c r="R13" s="13" t="s">
        <v>22</v>
      </c>
    </row>
    <row r="14" spans="2:18" ht="17.25" customHeight="1">
      <c r="B14" s="30"/>
      <c r="C14" s="31" t="s">
        <v>24</v>
      </c>
      <c r="D14" s="32"/>
      <c r="E14" s="19">
        <v>114</v>
      </c>
      <c r="F14" s="20">
        <v>5</v>
      </c>
      <c r="G14" s="20">
        <f t="shared" si="2"/>
        <v>4259</v>
      </c>
      <c r="H14" s="20">
        <f t="shared" si="3"/>
        <v>4259</v>
      </c>
      <c r="I14" s="13">
        <v>1450</v>
      </c>
      <c r="J14" s="13">
        <v>1383</v>
      </c>
      <c r="K14" s="13">
        <v>1412</v>
      </c>
      <c r="L14" s="13">
        <v>14</v>
      </c>
      <c r="M14" s="13" t="s">
        <v>1</v>
      </c>
      <c r="N14" s="20" t="str">
        <f t="shared" si="4"/>
        <v>－</v>
      </c>
      <c r="O14" s="13" t="s">
        <v>22</v>
      </c>
      <c r="P14" s="13" t="s">
        <v>22</v>
      </c>
      <c r="Q14" s="13" t="s">
        <v>22</v>
      </c>
      <c r="R14" s="13" t="s">
        <v>22</v>
      </c>
    </row>
    <row r="15" spans="2:18" ht="17.25" customHeight="1">
      <c r="B15" s="30"/>
      <c r="C15" s="31" t="s">
        <v>25</v>
      </c>
      <c r="D15" s="32"/>
      <c r="E15" s="19">
        <v>121</v>
      </c>
      <c r="F15" s="20">
        <v>4</v>
      </c>
      <c r="G15" s="20">
        <f t="shared" si="2"/>
        <v>5120</v>
      </c>
      <c r="H15" s="20">
        <f t="shared" si="3"/>
        <v>5120</v>
      </c>
      <c r="I15" s="13">
        <v>1687</v>
      </c>
      <c r="J15" s="13">
        <v>1659</v>
      </c>
      <c r="K15" s="13">
        <v>1763</v>
      </c>
      <c r="L15" s="13">
        <v>11</v>
      </c>
      <c r="M15" s="13" t="s">
        <v>1</v>
      </c>
      <c r="N15" s="20">
        <f t="shared" si="4"/>
        <v>757</v>
      </c>
      <c r="O15" s="13">
        <v>307</v>
      </c>
      <c r="P15" s="13">
        <v>214</v>
      </c>
      <c r="Q15" s="13">
        <v>236</v>
      </c>
      <c r="R15" s="13" t="s">
        <v>22</v>
      </c>
    </row>
    <row r="16" spans="2:18" ht="17.25" customHeight="1">
      <c r="B16" s="30"/>
      <c r="C16" s="31" t="s">
        <v>26</v>
      </c>
      <c r="D16" s="32"/>
      <c r="E16" s="19">
        <v>57</v>
      </c>
      <c r="F16" s="20">
        <v>4</v>
      </c>
      <c r="G16" s="20">
        <f t="shared" si="2"/>
        <v>2055</v>
      </c>
      <c r="H16" s="20">
        <f t="shared" si="3"/>
        <v>2055</v>
      </c>
      <c r="I16" s="13">
        <v>687</v>
      </c>
      <c r="J16" s="13">
        <v>678</v>
      </c>
      <c r="K16" s="13">
        <v>689</v>
      </c>
      <c r="L16" s="13">
        <v>1</v>
      </c>
      <c r="M16" s="13" t="s">
        <v>1</v>
      </c>
      <c r="N16" s="20" t="str">
        <f t="shared" si="4"/>
        <v>－</v>
      </c>
      <c r="O16" s="13" t="s">
        <v>22</v>
      </c>
      <c r="P16" s="13" t="s">
        <v>22</v>
      </c>
      <c r="Q16" s="13" t="s">
        <v>22</v>
      </c>
      <c r="R16" s="13" t="s">
        <v>22</v>
      </c>
    </row>
    <row r="17" spans="2:18" ht="17.25" customHeight="1">
      <c r="B17" s="30"/>
      <c r="C17" s="31" t="s">
        <v>27</v>
      </c>
      <c r="D17" s="32"/>
      <c r="E17" s="19">
        <v>42</v>
      </c>
      <c r="F17" s="20">
        <v>4</v>
      </c>
      <c r="G17" s="20">
        <f t="shared" si="2"/>
        <v>2277</v>
      </c>
      <c r="H17" s="20">
        <f t="shared" si="3"/>
        <v>2277</v>
      </c>
      <c r="I17" s="13">
        <v>706</v>
      </c>
      <c r="J17" s="13">
        <v>800</v>
      </c>
      <c r="K17" s="13">
        <v>758</v>
      </c>
      <c r="L17" s="13">
        <v>13</v>
      </c>
      <c r="M17" s="13" t="s">
        <v>1</v>
      </c>
      <c r="N17" s="20">
        <f t="shared" si="4"/>
        <v>754</v>
      </c>
      <c r="O17" s="13">
        <v>206</v>
      </c>
      <c r="P17" s="13">
        <v>310</v>
      </c>
      <c r="Q17" s="13">
        <v>238</v>
      </c>
      <c r="R17" s="13" t="s">
        <v>22</v>
      </c>
    </row>
    <row r="18" spans="2:18" ht="17.25" customHeight="1">
      <c r="B18" s="30"/>
      <c r="C18" s="31" t="s">
        <v>28</v>
      </c>
      <c r="D18" s="32"/>
      <c r="E18" s="19">
        <v>76</v>
      </c>
      <c r="F18" s="20">
        <v>4</v>
      </c>
      <c r="G18" s="20">
        <f t="shared" si="2"/>
        <v>2688</v>
      </c>
      <c r="H18" s="20">
        <f t="shared" si="3"/>
        <v>2688</v>
      </c>
      <c r="I18" s="13">
        <v>899</v>
      </c>
      <c r="J18" s="13">
        <v>871</v>
      </c>
      <c r="K18" s="13">
        <v>899</v>
      </c>
      <c r="L18" s="13">
        <v>19</v>
      </c>
      <c r="M18" s="13" t="s">
        <v>1</v>
      </c>
      <c r="N18" s="20" t="str">
        <f t="shared" si="4"/>
        <v>－</v>
      </c>
      <c r="O18" s="13" t="s">
        <v>22</v>
      </c>
      <c r="P18" s="13" t="s">
        <v>22</v>
      </c>
      <c r="Q18" s="13" t="s">
        <v>22</v>
      </c>
      <c r="R18" s="13" t="s">
        <v>22</v>
      </c>
    </row>
    <row r="19" spans="2:18" ht="17.25" customHeight="1">
      <c r="B19" s="30"/>
      <c r="C19" s="31" t="s">
        <v>29</v>
      </c>
      <c r="D19" s="32"/>
      <c r="E19" s="19">
        <v>58</v>
      </c>
      <c r="F19" s="20">
        <v>4</v>
      </c>
      <c r="G19" s="20">
        <f t="shared" si="2"/>
        <v>1775</v>
      </c>
      <c r="H19" s="20">
        <f t="shared" si="3"/>
        <v>1775</v>
      </c>
      <c r="I19" s="13">
        <v>603</v>
      </c>
      <c r="J19" s="13">
        <v>583</v>
      </c>
      <c r="K19" s="13">
        <v>575</v>
      </c>
      <c r="L19" s="13">
        <v>14</v>
      </c>
      <c r="M19" s="13" t="s">
        <v>1</v>
      </c>
      <c r="N19" s="20" t="str">
        <f t="shared" si="4"/>
        <v>－</v>
      </c>
      <c r="O19" s="13" t="s">
        <v>22</v>
      </c>
      <c r="P19" s="13" t="s">
        <v>22</v>
      </c>
      <c r="Q19" s="13" t="s">
        <v>22</v>
      </c>
      <c r="R19" s="13" t="s">
        <v>22</v>
      </c>
    </row>
    <row r="20" spans="2:18" ht="17.25" customHeight="1">
      <c r="B20" s="30"/>
      <c r="C20" s="31" t="s">
        <v>30</v>
      </c>
      <c r="D20" s="32"/>
      <c r="E20" s="19">
        <v>51</v>
      </c>
      <c r="F20" s="20">
        <v>4</v>
      </c>
      <c r="G20" s="20">
        <f t="shared" si="2"/>
        <v>1718</v>
      </c>
      <c r="H20" s="20">
        <f t="shared" si="3"/>
        <v>1718</v>
      </c>
      <c r="I20" s="13">
        <v>576</v>
      </c>
      <c r="J20" s="13">
        <v>567</v>
      </c>
      <c r="K20" s="13">
        <v>560</v>
      </c>
      <c r="L20" s="13">
        <v>15</v>
      </c>
      <c r="M20" s="13" t="s">
        <v>1</v>
      </c>
      <c r="N20" s="20" t="str">
        <f t="shared" si="4"/>
        <v>－</v>
      </c>
      <c r="O20" s="13" t="s">
        <v>22</v>
      </c>
      <c r="P20" s="13" t="s">
        <v>22</v>
      </c>
      <c r="Q20" s="13" t="s">
        <v>22</v>
      </c>
      <c r="R20" s="13" t="s">
        <v>22</v>
      </c>
    </row>
    <row r="21" spans="2:18" ht="17.25" customHeight="1">
      <c r="B21" s="30"/>
      <c r="C21" s="31" t="s">
        <v>31</v>
      </c>
      <c r="D21" s="32"/>
      <c r="E21" s="19">
        <v>24</v>
      </c>
      <c r="F21" s="20">
        <v>4</v>
      </c>
      <c r="G21" s="20">
        <f t="shared" si="2"/>
        <v>1354</v>
      </c>
      <c r="H21" s="20">
        <f t="shared" si="3"/>
        <v>1354</v>
      </c>
      <c r="I21" s="13">
        <v>444</v>
      </c>
      <c r="J21" s="13">
        <v>413</v>
      </c>
      <c r="K21" s="13">
        <v>494</v>
      </c>
      <c r="L21" s="13">
        <v>3</v>
      </c>
      <c r="M21" s="13" t="s">
        <v>1</v>
      </c>
      <c r="N21" s="20">
        <f t="shared" si="4"/>
        <v>642</v>
      </c>
      <c r="O21" s="13">
        <v>198</v>
      </c>
      <c r="P21" s="13">
        <v>189</v>
      </c>
      <c r="Q21" s="13">
        <v>255</v>
      </c>
      <c r="R21" s="13" t="s">
        <v>22</v>
      </c>
    </row>
    <row r="22" spans="2:18" ht="17.25" customHeight="1">
      <c r="B22" s="47" t="s">
        <v>32</v>
      </c>
      <c r="C22" s="47"/>
      <c r="D22" s="29"/>
      <c r="E22" s="14">
        <f>IF(SUM(E23:E43)&gt;0,SUM(E23:E43),"－")</f>
        <v>287</v>
      </c>
      <c r="F22" s="15">
        <f>IF(SUM(F23:F43)&gt;0,SUM(F23:F43),"－")</f>
        <v>8</v>
      </c>
      <c r="G22" s="15">
        <f aca="true" t="shared" si="5" ref="G22:R22">IF(SUM(G23:G43)&gt;0,SUM(G23:G43),"－")</f>
        <v>9614</v>
      </c>
      <c r="H22" s="21">
        <f t="shared" si="5"/>
        <v>9614</v>
      </c>
      <c r="I22" s="21">
        <f t="shared" si="5"/>
        <v>3253</v>
      </c>
      <c r="J22" s="21">
        <f t="shared" si="5"/>
        <v>3131</v>
      </c>
      <c r="K22" s="21">
        <f t="shared" si="5"/>
        <v>3230</v>
      </c>
      <c r="L22" s="21" t="str">
        <f t="shared" si="5"/>
        <v>－</v>
      </c>
      <c r="M22" s="21" t="str">
        <f t="shared" si="5"/>
        <v>－</v>
      </c>
      <c r="N22" s="21">
        <f t="shared" si="5"/>
        <v>968</v>
      </c>
      <c r="O22" s="21">
        <f t="shared" si="5"/>
        <v>320</v>
      </c>
      <c r="P22" s="21">
        <f t="shared" si="5"/>
        <v>312</v>
      </c>
      <c r="Q22" s="21">
        <f t="shared" si="5"/>
        <v>336</v>
      </c>
      <c r="R22" s="21" t="str">
        <f t="shared" si="5"/>
        <v>－</v>
      </c>
    </row>
    <row r="23" spans="2:18" ht="17.25" customHeight="1">
      <c r="B23" s="30"/>
      <c r="C23" s="31" t="s">
        <v>33</v>
      </c>
      <c r="D23" s="32"/>
      <c r="E23" s="19">
        <v>15</v>
      </c>
      <c r="F23" s="20" t="s">
        <v>62</v>
      </c>
      <c r="G23" s="20">
        <f aca="true" t="shared" si="6" ref="G23:G43">IF(SUM(I23:M23)&gt;0,SUM(I23:M23),"－")</f>
        <v>403</v>
      </c>
      <c r="H23" s="20">
        <f aca="true" t="shared" si="7" ref="H23:H43">IF(SUM(I23:L23)&gt;0,SUM(I23:L23),"－")</f>
        <v>403</v>
      </c>
      <c r="I23" s="13">
        <v>155</v>
      </c>
      <c r="J23" s="13">
        <v>117</v>
      </c>
      <c r="K23" s="13">
        <v>131</v>
      </c>
      <c r="L23" s="13" t="s">
        <v>62</v>
      </c>
      <c r="M23" s="13" t="s">
        <v>62</v>
      </c>
      <c r="N23" s="20" t="str">
        <f aca="true" t="shared" si="8" ref="N23:N43">IF(SUM(O23:R23)&gt;0,SUM(O23:R23),"－")</f>
        <v>－</v>
      </c>
      <c r="O23" s="13" t="s">
        <v>62</v>
      </c>
      <c r="P23" s="13" t="s">
        <v>62</v>
      </c>
      <c r="Q23" s="13" t="s">
        <v>62</v>
      </c>
      <c r="R23" s="13" t="s">
        <v>62</v>
      </c>
    </row>
    <row r="24" spans="2:18" ht="17.25" customHeight="1">
      <c r="B24" s="30"/>
      <c r="C24" s="31" t="s">
        <v>34</v>
      </c>
      <c r="D24" s="32"/>
      <c r="E24" s="19">
        <v>12</v>
      </c>
      <c r="F24" s="20">
        <v>4</v>
      </c>
      <c r="G24" s="20">
        <f t="shared" si="6"/>
        <v>322</v>
      </c>
      <c r="H24" s="20">
        <f t="shared" si="7"/>
        <v>322</v>
      </c>
      <c r="I24" s="13">
        <v>122</v>
      </c>
      <c r="J24" s="13">
        <v>110</v>
      </c>
      <c r="K24" s="13">
        <v>90</v>
      </c>
      <c r="L24" s="13" t="s">
        <v>62</v>
      </c>
      <c r="M24" s="13" t="s">
        <v>62</v>
      </c>
      <c r="N24" s="20" t="str">
        <f t="shared" si="8"/>
        <v>－</v>
      </c>
      <c r="O24" s="13" t="s">
        <v>62</v>
      </c>
      <c r="P24" s="13" t="s">
        <v>62</v>
      </c>
      <c r="Q24" s="13" t="s">
        <v>62</v>
      </c>
      <c r="R24" s="13" t="s">
        <v>62</v>
      </c>
    </row>
    <row r="25" spans="2:18" ht="17.25" customHeight="1">
      <c r="B25" s="30"/>
      <c r="C25" s="31" t="s">
        <v>35</v>
      </c>
      <c r="D25" s="32"/>
      <c r="E25" s="19">
        <v>21</v>
      </c>
      <c r="F25" s="20" t="s">
        <v>62</v>
      </c>
      <c r="G25" s="20">
        <f t="shared" si="6"/>
        <v>1611</v>
      </c>
      <c r="H25" s="20">
        <f t="shared" si="7"/>
        <v>1611</v>
      </c>
      <c r="I25" s="13">
        <v>545</v>
      </c>
      <c r="J25" s="13">
        <v>519</v>
      </c>
      <c r="K25" s="13">
        <v>547</v>
      </c>
      <c r="L25" s="13" t="s">
        <v>62</v>
      </c>
      <c r="M25" s="13" t="s">
        <v>62</v>
      </c>
      <c r="N25" s="20">
        <f t="shared" si="8"/>
        <v>890</v>
      </c>
      <c r="O25" s="13">
        <v>304</v>
      </c>
      <c r="P25" s="13">
        <v>279</v>
      </c>
      <c r="Q25" s="13">
        <v>307</v>
      </c>
      <c r="R25" s="13" t="s">
        <v>62</v>
      </c>
    </row>
    <row r="26" spans="2:18" ht="17.25" customHeight="1">
      <c r="B26" s="30"/>
      <c r="C26" s="31" t="s">
        <v>36</v>
      </c>
      <c r="D26" s="32"/>
      <c r="E26" s="19">
        <v>18</v>
      </c>
      <c r="F26" s="20" t="s">
        <v>62</v>
      </c>
      <c r="G26" s="20">
        <f t="shared" si="6"/>
        <v>589</v>
      </c>
      <c r="H26" s="20">
        <f t="shared" si="7"/>
        <v>589</v>
      </c>
      <c r="I26" s="13">
        <v>200</v>
      </c>
      <c r="J26" s="13">
        <v>198</v>
      </c>
      <c r="K26" s="13">
        <v>191</v>
      </c>
      <c r="L26" s="13" t="s">
        <v>62</v>
      </c>
      <c r="M26" s="13" t="s">
        <v>62</v>
      </c>
      <c r="N26" s="20" t="str">
        <f t="shared" si="8"/>
        <v>－</v>
      </c>
      <c r="O26" s="13" t="s">
        <v>62</v>
      </c>
      <c r="P26" s="13" t="s">
        <v>62</v>
      </c>
      <c r="Q26" s="13" t="s">
        <v>62</v>
      </c>
      <c r="R26" s="13" t="s">
        <v>62</v>
      </c>
    </row>
    <row r="27" spans="2:18" ht="17.25" customHeight="1">
      <c r="B27" s="30"/>
      <c r="C27" s="31" t="s">
        <v>57</v>
      </c>
      <c r="D27" s="32"/>
      <c r="E27" s="19">
        <v>7</v>
      </c>
      <c r="F27" s="20" t="s">
        <v>43</v>
      </c>
      <c r="G27" s="20">
        <f t="shared" si="6"/>
        <v>162</v>
      </c>
      <c r="H27" s="20">
        <f t="shared" si="7"/>
        <v>162</v>
      </c>
      <c r="I27" s="13">
        <v>44</v>
      </c>
      <c r="J27" s="13">
        <v>59</v>
      </c>
      <c r="K27" s="13">
        <v>59</v>
      </c>
      <c r="L27" s="13" t="s">
        <v>43</v>
      </c>
      <c r="M27" s="13" t="s">
        <v>43</v>
      </c>
      <c r="N27" s="20" t="str">
        <f t="shared" si="8"/>
        <v>－</v>
      </c>
      <c r="O27" s="13" t="s">
        <v>43</v>
      </c>
      <c r="P27" s="13" t="s">
        <v>43</v>
      </c>
      <c r="Q27" s="13" t="s">
        <v>43</v>
      </c>
      <c r="R27" s="13" t="s">
        <v>43</v>
      </c>
    </row>
    <row r="28" spans="2:18" ht="17.25" customHeight="1">
      <c r="B28" s="30"/>
      <c r="C28" s="31" t="s">
        <v>37</v>
      </c>
      <c r="D28" s="32"/>
      <c r="E28" s="19">
        <v>9</v>
      </c>
      <c r="F28" s="20" t="s">
        <v>43</v>
      </c>
      <c r="G28" s="20">
        <f t="shared" si="6"/>
        <v>240</v>
      </c>
      <c r="H28" s="20">
        <f t="shared" si="7"/>
        <v>240</v>
      </c>
      <c r="I28" s="13">
        <v>81</v>
      </c>
      <c r="J28" s="13">
        <v>68</v>
      </c>
      <c r="K28" s="13">
        <v>91</v>
      </c>
      <c r="L28" s="13" t="s">
        <v>43</v>
      </c>
      <c r="M28" s="13" t="s">
        <v>43</v>
      </c>
      <c r="N28" s="20" t="str">
        <f t="shared" si="8"/>
        <v>－</v>
      </c>
      <c r="O28" s="13" t="s">
        <v>43</v>
      </c>
      <c r="P28" s="13" t="s">
        <v>43</v>
      </c>
      <c r="Q28" s="13" t="s">
        <v>43</v>
      </c>
      <c r="R28" s="13" t="s">
        <v>43</v>
      </c>
    </row>
    <row r="29" spans="2:18" ht="17.25" customHeight="1">
      <c r="B29" s="30"/>
      <c r="C29" s="31" t="s">
        <v>38</v>
      </c>
      <c r="D29" s="32"/>
      <c r="E29" s="19">
        <v>9</v>
      </c>
      <c r="F29" s="20" t="s">
        <v>43</v>
      </c>
      <c r="G29" s="20">
        <f t="shared" si="6"/>
        <v>218</v>
      </c>
      <c r="H29" s="20">
        <f t="shared" si="7"/>
        <v>218</v>
      </c>
      <c r="I29" s="13">
        <v>81</v>
      </c>
      <c r="J29" s="13">
        <v>78</v>
      </c>
      <c r="K29" s="13">
        <v>59</v>
      </c>
      <c r="L29" s="13" t="s">
        <v>43</v>
      </c>
      <c r="M29" s="13" t="s">
        <v>43</v>
      </c>
      <c r="N29" s="20" t="str">
        <f t="shared" si="8"/>
        <v>－</v>
      </c>
      <c r="O29" s="13" t="s">
        <v>43</v>
      </c>
      <c r="P29" s="13" t="s">
        <v>43</v>
      </c>
      <c r="Q29" s="13" t="s">
        <v>43</v>
      </c>
      <c r="R29" s="13" t="s">
        <v>43</v>
      </c>
    </row>
    <row r="30" spans="2:18" ht="17.25" customHeight="1">
      <c r="B30" s="30"/>
      <c r="C30" s="31" t="s">
        <v>39</v>
      </c>
      <c r="D30" s="32"/>
      <c r="E30" s="19">
        <v>21</v>
      </c>
      <c r="F30" s="20">
        <v>4</v>
      </c>
      <c r="G30" s="20">
        <f t="shared" si="6"/>
        <v>607</v>
      </c>
      <c r="H30" s="20">
        <f t="shared" si="7"/>
        <v>607</v>
      </c>
      <c r="I30" s="13">
        <v>191</v>
      </c>
      <c r="J30" s="13">
        <v>206</v>
      </c>
      <c r="K30" s="13">
        <v>210</v>
      </c>
      <c r="L30" s="13" t="s">
        <v>40</v>
      </c>
      <c r="M30" s="13" t="s">
        <v>40</v>
      </c>
      <c r="N30" s="20" t="str">
        <f t="shared" si="8"/>
        <v>－</v>
      </c>
      <c r="O30" s="13" t="s">
        <v>40</v>
      </c>
      <c r="P30" s="13" t="s">
        <v>40</v>
      </c>
      <c r="Q30" s="13" t="s">
        <v>40</v>
      </c>
      <c r="R30" s="13" t="s">
        <v>40</v>
      </c>
    </row>
    <row r="31" spans="2:18" ht="17.25" customHeight="1">
      <c r="B31" s="30"/>
      <c r="C31" s="31" t="s">
        <v>41</v>
      </c>
      <c r="D31" s="32"/>
      <c r="E31" s="19">
        <v>15</v>
      </c>
      <c r="F31" s="20" t="s">
        <v>40</v>
      </c>
      <c r="G31" s="20">
        <f t="shared" si="6"/>
        <v>464</v>
      </c>
      <c r="H31" s="20">
        <f t="shared" si="7"/>
        <v>464</v>
      </c>
      <c r="I31" s="13">
        <v>160</v>
      </c>
      <c r="J31" s="13">
        <v>150</v>
      </c>
      <c r="K31" s="13">
        <v>154</v>
      </c>
      <c r="L31" s="13" t="s">
        <v>40</v>
      </c>
      <c r="M31" s="13" t="s">
        <v>40</v>
      </c>
      <c r="N31" s="20" t="str">
        <f t="shared" si="8"/>
        <v>－</v>
      </c>
      <c r="O31" s="13" t="s">
        <v>40</v>
      </c>
      <c r="P31" s="13" t="s">
        <v>40</v>
      </c>
      <c r="Q31" s="13" t="s">
        <v>40</v>
      </c>
      <c r="R31" s="13" t="s">
        <v>40</v>
      </c>
    </row>
    <row r="32" spans="2:18" ht="17.25" customHeight="1">
      <c r="B32" s="30"/>
      <c r="C32" s="31" t="s">
        <v>42</v>
      </c>
      <c r="D32" s="32"/>
      <c r="E32" s="19">
        <v>8</v>
      </c>
      <c r="F32" s="20" t="s">
        <v>43</v>
      </c>
      <c r="G32" s="20">
        <f t="shared" si="6"/>
        <v>193</v>
      </c>
      <c r="H32" s="20">
        <f t="shared" si="7"/>
        <v>193</v>
      </c>
      <c r="I32" s="13">
        <v>62</v>
      </c>
      <c r="J32" s="13">
        <v>66</v>
      </c>
      <c r="K32" s="13">
        <v>65</v>
      </c>
      <c r="L32" s="13" t="s">
        <v>43</v>
      </c>
      <c r="M32" s="13" t="s">
        <v>43</v>
      </c>
      <c r="N32" s="20" t="str">
        <f t="shared" si="8"/>
        <v>－</v>
      </c>
      <c r="O32" s="13" t="s">
        <v>43</v>
      </c>
      <c r="P32" s="13" t="s">
        <v>43</v>
      </c>
      <c r="Q32" s="13" t="s">
        <v>43</v>
      </c>
      <c r="R32" s="13" t="s">
        <v>43</v>
      </c>
    </row>
    <row r="33" spans="2:18" ht="17.25" customHeight="1">
      <c r="B33" s="30"/>
      <c r="C33" s="31" t="s">
        <v>44</v>
      </c>
      <c r="D33" s="32"/>
      <c r="E33" s="19">
        <v>7</v>
      </c>
      <c r="F33" s="20" t="s">
        <v>43</v>
      </c>
      <c r="G33" s="20">
        <f t="shared" si="6"/>
        <v>202</v>
      </c>
      <c r="H33" s="20">
        <f t="shared" si="7"/>
        <v>202</v>
      </c>
      <c r="I33" s="13">
        <v>68</v>
      </c>
      <c r="J33" s="13">
        <v>70</v>
      </c>
      <c r="K33" s="13">
        <v>64</v>
      </c>
      <c r="L33" s="13" t="s">
        <v>43</v>
      </c>
      <c r="M33" s="13" t="s">
        <v>43</v>
      </c>
      <c r="N33" s="20" t="str">
        <f t="shared" si="8"/>
        <v>－</v>
      </c>
      <c r="O33" s="13" t="s">
        <v>43</v>
      </c>
      <c r="P33" s="13" t="s">
        <v>43</v>
      </c>
      <c r="Q33" s="13" t="s">
        <v>43</v>
      </c>
      <c r="R33" s="13" t="s">
        <v>43</v>
      </c>
    </row>
    <row r="34" spans="2:18" ht="17.25" customHeight="1">
      <c r="B34" s="30"/>
      <c r="C34" s="31" t="s">
        <v>45</v>
      </c>
      <c r="D34" s="32"/>
      <c r="E34" s="19" t="s">
        <v>62</v>
      </c>
      <c r="F34" s="20" t="s">
        <v>62</v>
      </c>
      <c r="G34" s="20">
        <f t="shared" si="6"/>
        <v>78</v>
      </c>
      <c r="H34" s="20">
        <f t="shared" si="7"/>
        <v>78</v>
      </c>
      <c r="I34" s="13">
        <v>16</v>
      </c>
      <c r="J34" s="13">
        <v>33</v>
      </c>
      <c r="K34" s="13">
        <v>29</v>
      </c>
      <c r="L34" s="13" t="s">
        <v>62</v>
      </c>
      <c r="M34" s="13" t="s">
        <v>62</v>
      </c>
      <c r="N34" s="20">
        <f t="shared" si="8"/>
        <v>78</v>
      </c>
      <c r="O34" s="13">
        <v>16</v>
      </c>
      <c r="P34" s="13">
        <v>33</v>
      </c>
      <c r="Q34" s="13">
        <v>29</v>
      </c>
      <c r="R34" s="13" t="s">
        <v>62</v>
      </c>
    </row>
    <row r="35" spans="2:18" ht="17.25" customHeight="1">
      <c r="B35" s="30"/>
      <c r="C35" s="31" t="s">
        <v>46</v>
      </c>
      <c r="D35" s="32"/>
      <c r="E35" s="19">
        <v>9</v>
      </c>
      <c r="F35" s="20" t="s">
        <v>62</v>
      </c>
      <c r="G35" s="20">
        <f t="shared" si="6"/>
        <v>250</v>
      </c>
      <c r="H35" s="20">
        <f t="shared" si="7"/>
        <v>250</v>
      </c>
      <c r="I35" s="13">
        <v>76</v>
      </c>
      <c r="J35" s="13">
        <v>76</v>
      </c>
      <c r="K35" s="13">
        <v>98</v>
      </c>
      <c r="L35" s="13" t="s">
        <v>62</v>
      </c>
      <c r="M35" s="13" t="s">
        <v>62</v>
      </c>
      <c r="N35" s="20" t="str">
        <f t="shared" si="8"/>
        <v>－</v>
      </c>
      <c r="O35" s="13" t="s">
        <v>62</v>
      </c>
      <c r="P35" s="13" t="s">
        <v>62</v>
      </c>
      <c r="Q35" s="13" t="s">
        <v>62</v>
      </c>
      <c r="R35" s="13" t="s">
        <v>62</v>
      </c>
    </row>
    <row r="36" spans="2:18" ht="17.25" customHeight="1">
      <c r="B36" s="30"/>
      <c r="C36" s="31" t="s">
        <v>47</v>
      </c>
      <c r="D36" s="32"/>
      <c r="E36" s="19">
        <v>24</v>
      </c>
      <c r="F36" s="20" t="s">
        <v>62</v>
      </c>
      <c r="G36" s="20">
        <f t="shared" si="6"/>
        <v>797</v>
      </c>
      <c r="H36" s="20">
        <f t="shared" si="7"/>
        <v>797</v>
      </c>
      <c r="I36" s="13">
        <v>250</v>
      </c>
      <c r="J36" s="13">
        <v>273</v>
      </c>
      <c r="K36" s="13">
        <v>274</v>
      </c>
      <c r="L36" s="13" t="s">
        <v>62</v>
      </c>
      <c r="M36" s="13" t="s">
        <v>62</v>
      </c>
      <c r="N36" s="20" t="str">
        <f t="shared" si="8"/>
        <v>－</v>
      </c>
      <c r="O36" s="13" t="s">
        <v>62</v>
      </c>
      <c r="P36" s="13" t="s">
        <v>62</v>
      </c>
      <c r="Q36" s="13" t="s">
        <v>62</v>
      </c>
      <c r="R36" s="13" t="s">
        <v>62</v>
      </c>
    </row>
    <row r="37" spans="2:18" ht="17.25" customHeight="1">
      <c r="B37" s="30"/>
      <c r="C37" s="31" t="s">
        <v>48</v>
      </c>
      <c r="D37" s="32"/>
      <c r="E37" s="19">
        <v>9</v>
      </c>
      <c r="F37" s="20" t="s">
        <v>62</v>
      </c>
      <c r="G37" s="20">
        <f t="shared" si="6"/>
        <v>153</v>
      </c>
      <c r="H37" s="20">
        <f t="shared" si="7"/>
        <v>153</v>
      </c>
      <c r="I37" s="13">
        <v>68</v>
      </c>
      <c r="J37" s="13">
        <v>44</v>
      </c>
      <c r="K37" s="13">
        <v>41</v>
      </c>
      <c r="L37" s="13" t="s">
        <v>62</v>
      </c>
      <c r="M37" s="13" t="s">
        <v>62</v>
      </c>
      <c r="N37" s="20" t="str">
        <f t="shared" si="8"/>
        <v>－</v>
      </c>
      <c r="O37" s="13" t="s">
        <v>62</v>
      </c>
      <c r="P37" s="13" t="s">
        <v>62</v>
      </c>
      <c r="Q37" s="13" t="s">
        <v>62</v>
      </c>
      <c r="R37" s="13" t="s">
        <v>62</v>
      </c>
    </row>
    <row r="38" spans="2:18" ht="17.25" customHeight="1">
      <c r="B38" s="30"/>
      <c r="C38" s="31" t="s">
        <v>49</v>
      </c>
      <c r="D38" s="32"/>
      <c r="E38" s="19">
        <v>12</v>
      </c>
      <c r="F38" s="20" t="s">
        <v>62</v>
      </c>
      <c r="G38" s="20">
        <f t="shared" si="6"/>
        <v>329</v>
      </c>
      <c r="H38" s="20">
        <f t="shared" si="7"/>
        <v>329</v>
      </c>
      <c r="I38" s="13">
        <v>120</v>
      </c>
      <c r="J38" s="13">
        <v>111</v>
      </c>
      <c r="K38" s="13">
        <v>98</v>
      </c>
      <c r="L38" s="13" t="s">
        <v>62</v>
      </c>
      <c r="M38" s="13" t="s">
        <v>62</v>
      </c>
      <c r="N38" s="20" t="str">
        <f t="shared" si="8"/>
        <v>－</v>
      </c>
      <c r="O38" s="13" t="s">
        <v>62</v>
      </c>
      <c r="P38" s="13" t="s">
        <v>62</v>
      </c>
      <c r="Q38" s="13" t="s">
        <v>62</v>
      </c>
      <c r="R38" s="13" t="s">
        <v>62</v>
      </c>
    </row>
    <row r="39" spans="2:18" ht="17.25" customHeight="1">
      <c r="B39" s="30"/>
      <c r="C39" s="31" t="s">
        <v>50</v>
      </c>
      <c r="D39" s="32"/>
      <c r="E39" s="19">
        <v>15</v>
      </c>
      <c r="F39" s="20" t="s">
        <v>62</v>
      </c>
      <c r="G39" s="20">
        <f t="shared" si="6"/>
        <v>550</v>
      </c>
      <c r="H39" s="20">
        <f t="shared" si="7"/>
        <v>550</v>
      </c>
      <c r="I39" s="13">
        <v>198</v>
      </c>
      <c r="J39" s="13">
        <v>181</v>
      </c>
      <c r="K39" s="13">
        <v>171</v>
      </c>
      <c r="L39" s="13" t="s">
        <v>62</v>
      </c>
      <c r="M39" s="13" t="s">
        <v>62</v>
      </c>
      <c r="N39" s="20" t="str">
        <f t="shared" si="8"/>
        <v>－</v>
      </c>
      <c r="O39" s="13" t="s">
        <v>62</v>
      </c>
      <c r="P39" s="13" t="s">
        <v>62</v>
      </c>
      <c r="Q39" s="13" t="s">
        <v>62</v>
      </c>
      <c r="R39" s="13" t="s">
        <v>62</v>
      </c>
    </row>
    <row r="40" spans="2:18" ht="17.25" customHeight="1">
      <c r="B40" s="30"/>
      <c r="C40" s="31" t="s">
        <v>51</v>
      </c>
      <c r="D40" s="32"/>
      <c r="E40" s="19">
        <v>12</v>
      </c>
      <c r="F40" s="20" t="s">
        <v>62</v>
      </c>
      <c r="G40" s="20">
        <f t="shared" si="6"/>
        <v>330</v>
      </c>
      <c r="H40" s="20">
        <f t="shared" si="7"/>
        <v>330</v>
      </c>
      <c r="I40" s="13">
        <v>119</v>
      </c>
      <c r="J40" s="13">
        <v>96</v>
      </c>
      <c r="K40" s="13">
        <v>115</v>
      </c>
      <c r="L40" s="13" t="s">
        <v>62</v>
      </c>
      <c r="M40" s="13" t="s">
        <v>62</v>
      </c>
      <c r="N40" s="20" t="str">
        <f t="shared" si="8"/>
        <v>－</v>
      </c>
      <c r="O40" s="13" t="s">
        <v>62</v>
      </c>
      <c r="P40" s="13" t="s">
        <v>62</v>
      </c>
      <c r="Q40" s="13" t="s">
        <v>62</v>
      </c>
      <c r="R40" s="13" t="s">
        <v>62</v>
      </c>
    </row>
    <row r="41" spans="2:18" ht="17.25" customHeight="1">
      <c r="B41" s="30"/>
      <c r="C41" s="31" t="s">
        <v>52</v>
      </c>
      <c r="D41" s="32"/>
      <c r="E41" s="19">
        <v>9</v>
      </c>
      <c r="F41" s="20" t="s">
        <v>62</v>
      </c>
      <c r="G41" s="20">
        <f t="shared" si="6"/>
        <v>276</v>
      </c>
      <c r="H41" s="20">
        <f t="shared" si="7"/>
        <v>276</v>
      </c>
      <c r="I41" s="13">
        <v>100</v>
      </c>
      <c r="J41" s="13">
        <v>87</v>
      </c>
      <c r="K41" s="13">
        <v>89</v>
      </c>
      <c r="L41" s="13" t="s">
        <v>62</v>
      </c>
      <c r="M41" s="13" t="s">
        <v>62</v>
      </c>
      <c r="N41" s="20" t="str">
        <f t="shared" si="8"/>
        <v>－</v>
      </c>
      <c r="O41" s="13" t="s">
        <v>62</v>
      </c>
      <c r="P41" s="13" t="s">
        <v>62</v>
      </c>
      <c r="Q41" s="13" t="s">
        <v>62</v>
      </c>
      <c r="R41" s="13" t="s">
        <v>62</v>
      </c>
    </row>
    <row r="42" spans="2:18" ht="17.25" customHeight="1">
      <c r="B42" s="30"/>
      <c r="C42" s="31" t="s">
        <v>53</v>
      </c>
      <c r="D42" s="32"/>
      <c r="E42" s="19">
        <v>18</v>
      </c>
      <c r="F42" s="20" t="s">
        <v>43</v>
      </c>
      <c r="G42" s="20">
        <f t="shared" si="6"/>
        <v>636</v>
      </c>
      <c r="H42" s="20">
        <f t="shared" si="7"/>
        <v>636</v>
      </c>
      <c r="I42" s="13">
        <v>200</v>
      </c>
      <c r="J42" s="13">
        <v>199</v>
      </c>
      <c r="K42" s="13">
        <v>237</v>
      </c>
      <c r="L42" s="13" t="s">
        <v>43</v>
      </c>
      <c r="M42" s="13" t="s">
        <v>43</v>
      </c>
      <c r="N42" s="20" t="str">
        <f t="shared" si="8"/>
        <v>－</v>
      </c>
      <c r="O42" s="13" t="s">
        <v>43</v>
      </c>
      <c r="P42" s="13" t="s">
        <v>43</v>
      </c>
      <c r="Q42" s="13" t="s">
        <v>43</v>
      </c>
      <c r="R42" s="13" t="s">
        <v>43</v>
      </c>
    </row>
    <row r="43" spans="2:18" ht="17.25" customHeight="1" thickBot="1">
      <c r="B43" s="33"/>
      <c r="C43" s="34" t="s">
        <v>54</v>
      </c>
      <c r="D43" s="35"/>
      <c r="E43" s="22">
        <v>37</v>
      </c>
      <c r="F43" s="23" t="s">
        <v>43</v>
      </c>
      <c r="G43" s="23">
        <f t="shared" si="6"/>
        <v>1204</v>
      </c>
      <c r="H43" s="23">
        <f t="shared" si="7"/>
        <v>1204</v>
      </c>
      <c r="I43" s="24">
        <v>397</v>
      </c>
      <c r="J43" s="24">
        <v>390</v>
      </c>
      <c r="K43" s="24">
        <v>417</v>
      </c>
      <c r="L43" s="24" t="s">
        <v>43</v>
      </c>
      <c r="M43" s="24" t="s">
        <v>43</v>
      </c>
      <c r="N43" s="23" t="str">
        <f t="shared" si="8"/>
        <v>－</v>
      </c>
      <c r="O43" s="24" t="s">
        <v>43</v>
      </c>
      <c r="P43" s="24" t="s">
        <v>43</v>
      </c>
      <c r="Q43" s="24" t="s">
        <v>43</v>
      </c>
      <c r="R43" s="24" t="s">
        <v>43</v>
      </c>
    </row>
    <row r="44" ht="17.25" customHeight="1"/>
    <row r="45" ht="17.25" customHeight="1"/>
    <row r="46" ht="17.25" customHeight="1"/>
  </sheetData>
  <mergeCells count="12">
    <mergeCell ref="B22:C22"/>
    <mergeCell ref="B8:C8"/>
    <mergeCell ref="B9:C9"/>
    <mergeCell ref="H5:L6"/>
    <mergeCell ref="E5:F5"/>
    <mergeCell ref="E6:F6"/>
    <mergeCell ref="B3:R3"/>
    <mergeCell ref="B5:D7"/>
    <mergeCell ref="G5:G7"/>
    <mergeCell ref="B10:C10"/>
    <mergeCell ref="M5:M7"/>
    <mergeCell ref="N5:R6"/>
  </mergeCells>
  <printOptions horizontalCentered="1"/>
  <pageMargins left="0.6692913385826772" right="0.4724409448818898" top="0.5905511811023623" bottom="0.5905511811023623" header="0.3937007874015748" footer="0.3937007874015748"/>
  <pageSetup firstPageNumber="70" useFirstPageNumber="1" horizontalDpi="300" verticalDpi="3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2002-11-21T02:50:51Z</dcterms:created>
  <dcterms:modified xsi:type="dcterms:W3CDTF">2003-12-03T06:34:24Z</dcterms:modified>
  <cp:category/>
  <cp:version/>
  <cp:contentType/>
  <cp:contentStatus/>
</cp:coreProperties>
</file>