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19表" sheetId="1" r:id="rId1"/>
  </sheets>
  <definedNames>
    <definedName name="_xlnm.Print_Area" localSheetId="0">'第19表'!$A$1:$O$86</definedName>
  </definedNames>
  <calcPr fullCalcOnLoad="1"/>
</workbook>
</file>

<file path=xl/sharedStrings.xml><?xml version="1.0" encoding="utf-8"?>
<sst xmlns="http://schemas.openxmlformats.org/spreadsheetml/2006/main" count="114" uniqueCount="83">
  <si>
    <t>中　　学　　校</t>
  </si>
  <si>
    <t>（単位：人）</t>
  </si>
  <si>
    <t>区　　　　分</t>
  </si>
  <si>
    <t>計</t>
  </si>
  <si>
    <t>１　　　学　　　年</t>
  </si>
  <si>
    <t>２　　　学　　　年</t>
  </si>
  <si>
    <t>３　　　学　　　年</t>
  </si>
  <si>
    <t>男</t>
  </si>
  <si>
    <t>女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</si>
  <si>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</si>
  <si>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</si>
  <si>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</si>
  <si>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</si>
  <si>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</si>
  <si>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</si>
  <si>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</si>
  <si>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</si>
  <si>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</si>
  <si>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</si>
  <si>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</si>
  <si>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</si>
  <si>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</si>
  <si>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</si>
  <si>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</si>
  <si>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</si>
  <si>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</si>
  <si>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</si>
  <si>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</si>
  <si>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</si>
  <si>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</si>
  <si>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</si>
  <si>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</si>
  <si>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</si>
  <si>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</si>
  <si>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</si>
  <si>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</si>
  <si>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</si>
  <si>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</si>
  <si>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</si>
  <si>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</si>
  <si>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</si>
  <si>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</si>
  <si>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</si>
  <si>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</si>
  <si>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</si>
  <si>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</si>
  <si>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</si>
  <si>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</si>
  <si>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</si>
  <si>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</si>
  <si>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</si>
  <si>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</si>
  <si>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</si>
  <si>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</si>
  <si>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</si>
  <si>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</si>
  <si>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</si>
  <si>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</si>
  <si>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</si>
  <si>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</si>
  <si>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</si>
  <si>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</si>
  <si>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</si>
  <si>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</si>
  <si>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</si>
  <si>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</si>
  <si>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</si>
  <si>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</si>
  <si>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</si>
  <si>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</si>
  <si>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</si>
  <si>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</si>
  <si>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</si>
  <si>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</si>
  <si>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</si>
  <si>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</si>
  <si>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</si>
  <si>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</si>
  <si>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</si>
  <si>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第19表　学　年　別　生　徒　数 （公 立）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</si>
  <si>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</si>
  <si>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</si>
  <si>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第19表　学　年　別　生　徒　数 （公立）　（つづき）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</si>
</sst>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6" fillId="0" borderId="0" xfId="21" applyFont="1" applyAlignment="1" quotePrefix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1" xfId="21" applyBorder="1">
      <alignment/>
      <protection/>
    </xf>
    <xf numFmtId="0" fontId="0" fillId="0" borderId="1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1" xfId="21" applyBorder="1" applyAlignment="1">
      <alignment horizontal="right"/>
      <protection/>
    </xf>
    <xf numFmtId="0" fontId="0" fillId="0" borderId="2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7" xfId="21" applyBorder="1" applyAlignment="1">
      <alignment horizontal="center" vertical="center"/>
      <protection/>
    </xf>
    <xf numFmtId="0" fontId="0" fillId="0" borderId="8" xfId="2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0" xfId="21" applyBorder="1">
      <alignment/>
      <protection/>
    </xf>
    <xf numFmtId="0" fontId="0" fillId="0" borderId="0" xfId="21" applyFont="1" applyAlignment="1" quotePrefix="1">
      <alignment horizontal="distributed"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>
      <alignment/>
      <protection/>
    </xf>
    <xf numFmtId="3" fontId="0" fillId="0" borderId="11" xfId="21" applyNumberFormat="1" applyFont="1" applyBorder="1" applyAlignment="1">
      <alignment horizontal="right" vertical="center"/>
      <protection/>
    </xf>
    <xf numFmtId="3" fontId="0" fillId="0" borderId="0" xfId="21" applyNumberFormat="1" applyFont="1" applyAlignment="1">
      <alignment horizontal="right" vertical="center"/>
      <protection/>
    </xf>
    <xf numFmtId="3" fontId="0" fillId="0" borderId="0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Alignment="1" applyProtection="1">
      <alignment horizontal="right" vertical="center"/>
      <protection locked="0"/>
    </xf>
    <xf numFmtId="0" fontId="8" fillId="0" borderId="0" xfId="21" applyFont="1" applyAlignment="1" quotePrefix="1">
      <alignment horizontal="distributed" vertical="center"/>
      <protection/>
    </xf>
    <xf numFmtId="0" fontId="8" fillId="0" borderId="0" xfId="21" applyFont="1" applyAlignment="1">
      <alignment horizontal="distributed" vertical="center"/>
      <protection/>
    </xf>
    <xf numFmtId="0" fontId="8" fillId="0" borderId="0" xfId="21" applyFont="1">
      <alignment/>
      <protection/>
    </xf>
    <xf numFmtId="3" fontId="8" fillId="0" borderId="11" xfId="21" applyNumberFormat="1" applyFont="1" applyBorder="1" applyAlignment="1">
      <alignment horizontal="right" vertical="center"/>
      <protection/>
    </xf>
    <xf numFmtId="3" fontId="8" fillId="0" borderId="0" xfId="21" applyNumberFormat="1" applyFont="1" applyAlignment="1">
      <alignment horizontal="right" vertical="center"/>
      <protection/>
    </xf>
    <xf numFmtId="0" fontId="0" fillId="0" borderId="0" xfId="21" applyAlignment="1">
      <alignment horizontal="distributed" vertical="center"/>
      <protection/>
    </xf>
    <xf numFmtId="0" fontId="0" fillId="0" borderId="0" xfId="21" applyBorder="1" applyAlignment="1">
      <alignment horizontal="distributed" vertical="center"/>
      <protection/>
    </xf>
    <xf numFmtId="3" fontId="0" fillId="0" borderId="0" xfId="21" applyNumberFormat="1" applyFont="1" applyBorder="1" applyAlignment="1">
      <alignment horizontal="right" vertical="center"/>
      <protection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0" fontId="0" fillId="0" borderId="1" xfId="21" applyBorder="1" applyAlignment="1">
      <alignment horizontal="distributed" vertical="center"/>
      <protection/>
    </xf>
    <xf numFmtId="3" fontId="0" fillId="0" borderId="12" xfId="21" applyNumberFormat="1" applyFont="1" applyBorder="1" applyAlignment="1">
      <alignment horizontal="right" vertical="center"/>
      <protection/>
    </xf>
    <xf numFmtId="3" fontId="0" fillId="0" borderId="1" xfId="21" applyNumberFormat="1" applyFont="1" applyBorder="1" applyAlignment="1">
      <alignment horizontal="right" vertical="center"/>
      <protection/>
    </xf>
    <xf numFmtId="3" fontId="0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Alignment="1" applyProtection="1" quotePrefix="1">
      <alignment horizontal="right" vertical="center"/>
      <protection locked="0"/>
    </xf>
    <xf numFmtId="0" fontId="0" fillId="0" borderId="2" xfId="21" applyBorder="1">
      <alignment/>
      <protection/>
    </xf>
    <xf numFmtId="3" fontId="0" fillId="0" borderId="2" xfId="21" applyNumberFormat="1" applyBorder="1" applyAlignment="1">
      <alignment horizontal="right" vertical="center"/>
      <protection/>
    </xf>
    <xf numFmtId="0" fontId="0" fillId="0" borderId="0" xfId="2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1">
      <pane xSplit="3" ySplit="6" topLeftCell="D7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86" sqref="P86"/>
    </sheetView>
  </sheetViews>
  <sheetFormatPr defaultColWidth="8.796875" defaultRowHeight="14.25"/>
  <cols>
    <col min="1" max="1" width="2.09765625" style="2" customWidth="1"/>
    <col min="2" max="2" width="13.09765625" style="2" customWidth="1"/>
    <col min="3" max="3" width="0.59375" style="2" customWidth="1"/>
    <col min="4" max="9" width="11.5" style="2" customWidth="1"/>
    <col min="10" max="13" width="14.09765625" style="2" customWidth="1"/>
    <col min="14" max="14" width="14.09765625" style="45" customWidth="1"/>
    <col min="15" max="15" width="14.09765625" style="2" customWidth="1"/>
    <col min="16" max="17" width="9.19921875" style="2" bestFit="1" customWidth="1"/>
    <col min="18" max="16384" width="9" style="2" customWidth="1"/>
  </cols>
  <sheetData>
    <row r="1" spans="1:15" ht="13.5" customHeight="1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4:15" ht="13.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3.5" customHeight="1">
      <c r="A3" s="5" t="s">
        <v>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3.5" customHeight="1" thickBot="1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9"/>
      <c r="N4" s="3"/>
      <c r="O4" s="10" t="s">
        <v>1</v>
      </c>
    </row>
    <row r="5" spans="1:15" ht="30" customHeight="1">
      <c r="A5" s="11" t="s">
        <v>2</v>
      </c>
      <c r="B5" s="11"/>
      <c r="C5" s="12"/>
      <c r="D5" s="13" t="s">
        <v>3</v>
      </c>
      <c r="E5" s="14"/>
      <c r="F5" s="15"/>
      <c r="G5" s="13" t="s">
        <v>4</v>
      </c>
      <c r="H5" s="14"/>
      <c r="I5" s="14"/>
      <c r="J5" s="13" t="s">
        <v>5</v>
      </c>
      <c r="K5" s="14"/>
      <c r="L5" s="15"/>
      <c r="M5" s="13" t="s">
        <v>6</v>
      </c>
      <c r="N5" s="14"/>
      <c r="O5" s="14"/>
    </row>
    <row r="6" spans="1:16" ht="30" customHeight="1">
      <c r="A6" s="16"/>
      <c r="B6" s="16"/>
      <c r="C6" s="17"/>
      <c r="D6" s="18" t="s">
        <v>3</v>
      </c>
      <c r="E6" s="18" t="s">
        <v>7</v>
      </c>
      <c r="F6" s="18" t="s">
        <v>8</v>
      </c>
      <c r="G6" s="18" t="s">
        <v>3</v>
      </c>
      <c r="H6" s="18" t="s">
        <v>7</v>
      </c>
      <c r="I6" s="19" t="s">
        <v>8</v>
      </c>
      <c r="J6" s="19" t="s">
        <v>3</v>
      </c>
      <c r="K6" s="18" t="s">
        <v>7</v>
      </c>
      <c r="L6" s="18" t="s">
        <v>8</v>
      </c>
      <c r="M6" s="18" t="s">
        <v>3</v>
      </c>
      <c r="N6" s="18" t="s">
        <v>7</v>
      </c>
      <c r="O6" s="19" t="s">
        <v>8</v>
      </c>
      <c r="P6" s="20"/>
    </row>
    <row r="7" spans="1:15" ht="17.25" customHeight="1">
      <c r="A7" s="21" t="s">
        <v>80</v>
      </c>
      <c r="B7" s="22"/>
      <c r="C7" s="23"/>
      <c r="D7" s="24">
        <v>64305</v>
      </c>
      <c r="E7" s="25">
        <v>33232</v>
      </c>
      <c r="F7" s="25">
        <v>31073</v>
      </c>
      <c r="G7" s="26">
        <v>21229</v>
      </c>
      <c r="H7" s="27">
        <v>10919</v>
      </c>
      <c r="I7" s="27">
        <v>10310</v>
      </c>
      <c r="J7" s="26">
        <v>21385</v>
      </c>
      <c r="K7" s="27">
        <v>11099</v>
      </c>
      <c r="L7" s="27">
        <v>10286</v>
      </c>
      <c r="M7" s="26">
        <v>21691</v>
      </c>
      <c r="N7" s="27">
        <v>11214</v>
      </c>
      <c r="O7" s="27">
        <v>10477</v>
      </c>
    </row>
    <row r="8" spans="1:15" ht="17.25" customHeight="1">
      <c r="A8" s="28" t="s">
        <v>81</v>
      </c>
      <c r="B8" s="29"/>
      <c r="C8" s="30"/>
      <c r="D8" s="31">
        <f aca="true" t="shared" si="0" ref="D8:O8">IF(SUM(D9)+SUM(D21)&gt;0,SUM(D9)+SUM(D21),"－")</f>
        <v>62464</v>
      </c>
      <c r="E8" s="32">
        <f t="shared" si="0"/>
        <v>32327</v>
      </c>
      <c r="F8" s="32">
        <f t="shared" si="0"/>
        <v>30137</v>
      </c>
      <c r="G8" s="32">
        <f t="shared" si="0"/>
        <v>19892</v>
      </c>
      <c r="H8" s="32">
        <f t="shared" si="0"/>
        <v>10342</v>
      </c>
      <c r="I8" s="32">
        <f t="shared" si="0"/>
        <v>9550</v>
      </c>
      <c r="J8" s="32">
        <f t="shared" si="0"/>
        <v>21206</v>
      </c>
      <c r="K8" s="32">
        <f t="shared" si="0"/>
        <v>10901</v>
      </c>
      <c r="L8" s="32">
        <f t="shared" si="0"/>
        <v>10305</v>
      </c>
      <c r="M8" s="32">
        <f t="shared" si="0"/>
        <v>21366</v>
      </c>
      <c r="N8" s="32">
        <f t="shared" si="0"/>
        <v>11084</v>
      </c>
      <c r="O8" s="32">
        <f t="shared" si="0"/>
        <v>10282</v>
      </c>
    </row>
    <row r="9" spans="1:15" ht="17.25" customHeight="1">
      <c r="A9" s="29" t="s">
        <v>9</v>
      </c>
      <c r="B9" s="29"/>
      <c r="C9" s="30"/>
      <c r="D9" s="31">
        <f aca="true" t="shared" si="1" ref="D9:O9">IF(SUM(D10:D20)&gt;0,SUM(D10:D20),"－")</f>
        <v>36500</v>
      </c>
      <c r="E9" s="32">
        <f t="shared" si="1"/>
        <v>18992</v>
      </c>
      <c r="F9" s="32">
        <f t="shared" si="1"/>
        <v>17508</v>
      </c>
      <c r="G9" s="32">
        <f t="shared" si="1"/>
        <v>11765</v>
      </c>
      <c r="H9" s="32">
        <f t="shared" si="1"/>
        <v>6160</v>
      </c>
      <c r="I9" s="32">
        <f t="shared" si="1"/>
        <v>5605</v>
      </c>
      <c r="J9" s="32">
        <f t="shared" si="1"/>
        <v>12165</v>
      </c>
      <c r="K9" s="32">
        <f t="shared" si="1"/>
        <v>6285</v>
      </c>
      <c r="L9" s="32">
        <f t="shared" si="1"/>
        <v>5880</v>
      </c>
      <c r="M9" s="32">
        <f t="shared" si="1"/>
        <v>12570</v>
      </c>
      <c r="N9" s="32">
        <f t="shared" si="1"/>
        <v>6547</v>
      </c>
      <c r="O9" s="32">
        <f t="shared" si="1"/>
        <v>6023</v>
      </c>
    </row>
    <row r="10" spans="2:15" ht="17.25" customHeight="1">
      <c r="B10" s="33" t="s">
        <v>10</v>
      </c>
      <c r="D10" s="24">
        <f aca="true" t="shared" si="2" ref="D10:D20">IF(SUM(G10:O10)/2&gt;0,SUM(G10:O10)/2,"－")</f>
        <v>8215</v>
      </c>
      <c r="E10" s="25">
        <f aca="true" t="shared" si="3" ref="E10:E20">IF(SUM(H10)+SUM(K10)+SUM(N10)&gt;0,SUM(H10)+SUM(K10)+SUM(N10),"－")</f>
        <v>4280</v>
      </c>
      <c r="F10" s="25">
        <f aca="true" t="shared" si="4" ref="F10:F20">IF(SUM(I10)+SUM(L10)+SUM(O10)&gt;0,SUM(I10)+SUM(L10)+SUM(O10),"－")</f>
        <v>3935</v>
      </c>
      <c r="G10" s="26">
        <f aca="true" t="shared" si="5" ref="G10:G20">IF(SUM(H10:I10)&gt;0,SUM(H10:I10),"－")</f>
        <v>2599</v>
      </c>
      <c r="H10" s="27">
        <v>1386</v>
      </c>
      <c r="I10" s="27">
        <v>1213</v>
      </c>
      <c r="J10" s="26">
        <f aca="true" t="shared" si="6" ref="J10:J20">IF(SUM(K10:L10)&gt;0,SUM(K10:L10),"－")</f>
        <v>2703</v>
      </c>
      <c r="K10" s="27">
        <v>1405</v>
      </c>
      <c r="L10" s="27">
        <v>1298</v>
      </c>
      <c r="M10" s="26">
        <f aca="true" t="shared" si="7" ref="M10:M20">IF(SUM(N10:O10)&gt;0,SUM(N10:O10),"－")</f>
        <v>2913</v>
      </c>
      <c r="N10" s="27">
        <v>1489</v>
      </c>
      <c r="O10" s="27">
        <v>1424</v>
      </c>
    </row>
    <row r="11" spans="2:15" ht="17.25" customHeight="1">
      <c r="B11" s="33" t="s">
        <v>11</v>
      </c>
      <c r="D11" s="24">
        <f t="shared" si="2"/>
        <v>6887</v>
      </c>
      <c r="E11" s="25">
        <f t="shared" si="3"/>
        <v>3602</v>
      </c>
      <c r="F11" s="25">
        <f t="shared" si="4"/>
        <v>3285</v>
      </c>
      <c r="G11" s="26">
        <f t="shared" si="5"/>
        <v>2219</v>
      </c>
      <c r="H11" s="27">
        <v>1180</v>
      </c>
      <c r="I11" s="27">
        <v>1039</v>
      </c>
      <c r="J11" s="26">
        <f t="shared" si="6"/>
        <v>2254</v>
      </c>
      <c r="K11" s="27">
        <v>1150</v>
      </c>
      <c r="L11" s="27">
        <v>1104</v>
      </c>
      <c r="M11" s="26">
        <f t="shared" si="7"/>
        <v>2414</v>
      </c>
      <c r="N11" s="27">
        <v>1272</v>
      </c>
      <c r="O11" s="27">
        <v>1142</v>
      </c>
    </row>
    <row r="12" spans="2:15" ht="17.25" customHeight="1">
      <c r="B12" s="33" t="s">
        <v>12</v>
      </c>
      <c r="D12" s="24">
        <f t="shared" si="2"/>
        <v>3116</v>
      </c>
      <c r="E12" s="25">
        <f t="shared" si="3"/>
        <v>1631</v>
      </c>
      <c r="F12" s="25">
        <f t="shared" si="4"/>
        <v>1485</v>
      </c>
      <c r="G12" s="26">
        <f t="shared" si="5"/>
        <v>977</v>
      </c>
      <c r="H12" s="27">
        <v>500</v>
      </c>
      <c r="I12" s="27">
        <v>477</v>
      </c>
      <c r="J12" s="26">
        <f t="shared" si="6"/>
        <v>1053</v>
      </c>
      <c r="K12" s="27">
        <v>557</v>
      </c>
      <c r="L12" s="27">
        <v>496</v>
      </c>
      <c r="M12" s="26">
        <f t="shared" si="7"/>
        <v>1086</v>
      </c>
      <c r="N12" s="27">
        <v>574</v>
      </c>
      <c r="O12" s="27">
        <v>512</v>
      </c>
    </row>
    <row r="13" spans="2:15" ht="17.25" customHeight="1">
      <c r="B13" s="33" t="s">
        <v>13</v>
      </c>
      <c r="D13" s="24">
        <f t="shared" si="2"/>
        <v>3745</v>
      </c>
      <c r="E13" s="25">
        <f t="shared" si="3"/>
        <v>1902</v>
      </c>
      <c r="F13" s="25">
        <f t="shared" si="4"/>
        <v>1843</v>
      </c>
      <c r="G13" s="26">
        <f t="shared" si="5"/>
        <v>1206</v>
      </c>
      <c r="H13" s="27">
        <v>600</v>
      </c>
      <c r="I13" s="27">
        <v>606</v>
      </c>
      <c r="J13" s="26">
        <f t="shared" si="6"/>
        <v>1265</v>
      </c>
      <c r="K13" s="27">
        <v>654</v>
      </c>
      <c r="L13" s="27">
        <v>611</v>
      </c>
      <c r="M13" s="26">
        <f t="shared" si="7"/>
        <v>1274</v>
      </c>
      <c r="N13" s="27">
        <v>648</v>
      </c>
      <c r="O13" s="27">
        <v>626</v>
      </c>
    </row>
    <row r="14" spans="2:15" ht="17.25" customHeight="1">
      <c r="B14" s="33" t="s">
        <v>14</v>
      </c>
      <c r="D14" s="24">
        <f t="shared" si="2"/>
        <v>4082</v>
      </c>
      <c r="E14" s="25">
        <f t="shared" si="3"/>
        <v>2118</v>
      </c>
      <c r="F14" s="25">
        <f t="shared" si="4"/>
        <v>1964</v>
      </c>
      <c r="G14" s="26">
        <f t="shared" si="5"/>
        <v>1299</v>
      </c>
      <c r="H14" s="27">
        <v>665</v>
      </c>
      <c r="I14" s="27">
        <v>634</v>
      </c>
      <c r="J14" s="26">
        <f t="shared" si="6"/>
        <v>1417</v>
      </c>
      <c r="K14" s="27">
        <v>748</v>
      </c>
      <c r="L14" s="27">
        <v>669</v>
      </c>
      <c r="M14" s="26">
        <f t="shared" si="7"/>
        <v>1366</v>
      </c>
      <c r="N14" s="27">
        <v>705</v>
      </c>
      <c r="O14" s="27">
        <v>661</v>
      </c>
    </row>
    <row r="15" spans="2:15" ht="17.25" customHeight="1">
      <c r="B15" s="33" t="s">
        <v>15</v>
      </c>
      <c r="D15" s="24">
        <f t="shared" si="2"/>
        <v>1530</v>
      </c>
      <c r="E15" s="25">
        <f t="shared" si="3"/>
        <v>797</v>
      </c>
      <c r="F15" s="25">
        <f t="shared" si="4"/>
        <v>733</v>
      </c>
      <c r="G15" s="26">
        <f t="shared" si="5"/>
        <v>505</v>
      </c>
      <c r="H15" s="27">
        <v>263</v>
      </c>
      <c r="I15" s="27">
        <v>242</v>
      </c>
      <c r="J15" s="26">
        <f t="shared" si="6"/>
        <v>525</v>
      </c>
      <c r="K15" s="27">
        <v>265</v>
      </c>
      <c r="L15" s="27">
        <v>260</v>
      </c>
      <c r="M15" s="26">
        <f t="shared" si="7"/>
        <v>500</v>
      </c>
      <c r="N15" s="27">
        <v>269</v>
      </c>
      <c r="O15" s="27">
        <v>231</v>
      </c>
    </row>
    <row r="16" spans="2:15" ht="17.25" customHeight="1">
      <c r="B16" s="33" t="s">
        <v>16</v>
      </c>
      <c r="D16" s="24">
        <f t="shared" si="2"/>
        <v>2284</v>
      </c>
      <c r="E16" s="25">
        <f t="shared" si="3"/>
        <v>1231</v>
      </c>
      <c r="F16" s="25">
        <f t="shared" si="4"/>
        <v>1053</v>
      </c>
      <c r="G16" s="26">
        <f t="shared" si="5"/>
        <v>729</v>
      </c>
      <c r="H16" s="27">
        <v>399</v>
      </c>
      <c r="I16" s="27">
        <v>330</v>
      </c>
      <c r="J16" s="26">
        <f t="shared" si="6"/>
        <v>784</v>
      </c>
      <c r="K16" s="27">
        <v>413</v>
      </c>
      <c r="L16" s="27">
        <v>371</v>
      </c>
      <c r="M16" s="26">
        <f t="shared" si="7"/>
        <v>771</v>
      </c>
      <c r="N16" s="27">
        <v>419</v>
      </c>
      <c r="O16" s="27">
        <v>352</v>
      </c>
    </row>
    <row r="17" spans="2:15" ht="17.25" customHeight="1">
      <c r="B17" s="33" t="s">
        <v>17</v>
      </c>
      <c r="D17" s="24">
        <f t="shared" si="2"/>
        <v>1571</v>
      </c>
      <c r="E17" s="25">
        <f t="shared" si="3"/>
        <v>799</v>
      </c>
      <c r="F17" s="25">
        <f t="shared" si="4"/>
        <v>772</v>
      </c>
      <c r="G17" s="26">
        <f t="shared" si="5"/>
        <v>529</v>
      </c>
      <c r="H17" s="27">
        <v>278</v>
      </c>
      <c r="I17" s="27">
        <v>251</v>
      </c>
      <c r="J17" s="26">
        <f t="shared" si="6"/>
        <v>505</v>
      </c>
      <c r="K17" s="27">
        <v>253</v>
      </c>
      <c r="L17" s="27">
        <v>252</v>
      </c>
      <c r="M17" s="26">
        <f t="shared" si="7"/>
        <v>537</v>
      </c>
      <c r="N17" s="27">
        <v>268</v>
      </c>
      <c r="O17" s="27">
        <v>269</v>
      </c>
    </row>
    <row r="18" spans="2:15" ht="17.25" customHeight="1">
      <c r="B18" s="33" t="s">
        <v>18</v>
      </c>
      <c r="D18" s="24">
        <f t="shared" si="2"/>
        <v>2011</v>
      </c>
      <c r="E18" s="25">
        <f t="shared" si="3"/>
        <v>1023</v>
      </c>
      <c r="F18" s="25">
        <f t="shared" si="4"/>
        <v>988</v>
      </c>
      <c r="G18" s="26">
        <f t="shared" si="5"/>
        <v>681</v>
      </c>
      <c r="H18" s="27">
        <v>348</v>
      </c>
      <c r="I18" s="27">
        <v>333</v>
      </c>
      <c r="J18" s="26">
        <f t="shared" si="6"/>
        <v>668</v>
      </c>
      <c r="K18" s="27">
        <v>338</v>
      </c>
      <c r="L18" s="27">
        <v>330</v>
      </c>
      <c r="M18" s="26">
        <f t="shared" si="7"/>
        <v>662</v>
      </c>
      <c r="N18" s="27">
        <v>337</v>
      </c>
      <c r="O18" s="27">
        <v>325</v>
      </c>
    </row>
    <row r="19" spans="2:15" ht="17.25" customHeight="1">
      <c r="B19" s="33" t="s">
        <v>19</v>
      </c>
      <c r="D19" s="24">
        <f t="shared" si="2"/>
        <v>1615</v>
      </c>
      <c r="E19" s="25">
        <f t="shared" si="3"/>
        <v>847</v>
      </c>
      <c r="F19" s="25">
        <f t="shared" si="4"/>
        <v>768</v>
      </c>
      <c r="G19" s="26">
        <f t="shared" si="5"/>
        <v>529</v>
      </c>
      <c r="H19" s="27">
        <v>272</v>
      </c>
      <c r="I19" s="27">
        <v>257</v>
      </c>
      <c r="J19" s="26">
        <f t="shared" si="6"/>
        <v>541</v>
      </c>
      <c r="K19" s="27">
        <v>266</v>
      </c>
      <c r="L19" s="27">
        <v>275</v>
      </c>
      <c r="M19" s="26">
        <f t="shared" si="7"/>
        <v>545</v>
      </c>
      <c r="N19" s="27">
        <v>309</v>
      </c>
      <c r="O19" s="27">
        <v>236</v>
      </c>
    </row>
    <row r="20" spans="2:15" ht="17.25" customHeight="1">
      <c r="B20" s="33" t="s">
        <v>20</v>
      </c>
      <c r="D20" s="24">
        <f t="shared" si="2"/>
        <v>1444</v>
      </c>
      <c r="E20" s="25">
        <f t="shared" si="3"/>
        <v>762</v>
      </c>
      <c r="F20" s="25">
        <f t="shared" si="4"/>
        <v>682</v>
      </c>
      <c r="G20" s="26">
        <f t="shared" si="5"/>
        <v>492</v>
      </c>
      <c r="H20" s="27">
        <v>269</v>
      </c>
      <c r="I20" s="27">
        <v>223</v>
      </c>
      <c r="J20" s="26">
        <f t="shared" si="6"/>
        <v>450</v>
      </c>
      <c r="K20" s="27">
        <v>236</v>
      </c>
      <c r="L20" s="27">
        <v>214</v>
      </c>
      <c r="M20" s="26">
        <f t="shared" si="7"/>
        <v>502</v>
      </c>
      <c r="N20" s="27">
        <v>257</v>
      </c>
      <c r="O20" s="27">
        <v>245</v>
      </c>
    </row>
    <row r="21" spans="1:15" ht="17.25" customHeight="1">
      <c r="A21" s="29" t="s">
        <v>21</v>
      </c>
      <c r="B21" s="29"/>
      <c r="C21" s="30"/>
      <c r="D21" s="31">
        <f aca="true" t="shared" si="8" ref="D21:O21">IF(SUM(D22:D86)&gt;0,SUM(D22:D86),"－")</f>
        <v>25964</v>
      </c>
      <c r="E21" s="32">
        <f t="shared" si="8"/>
        <v>13335</v>
      </c>
      <c r="F21" s="32">
        <f t="shared" si="8"/>
        <v>12629</v>
      </c>
      <c r="G21" s="32">
        <f t="shared" si="8"/>
        <v>8127</v>
      </c>
      <c r="H21" s="32">
        <f t="shared" si="8"/>
        <v>4182</v>
      </c>
      <c r="I21" s="32">
        <f t="shared" si="8"/>
        <v>3945</v>
      </c>
      <c r="J21" s="32">
        <f t="shared" si="8"/>
        <v>9041</v>
      </c>
      <c r="K21" s="32">
        <f t="shared" si="8"/>
        <v>4616</v>
      </c>
      <c r="L21" s="32">
        <f t="shared" si="8"/>
        <v>4425</v>
      </c>
      <c r="M21" s="32">
        <f t="shared" si="8"/>
        <v>8796</v>
      </c>
      <c r="N21" s="32">
        <f t="shared" si="8"/>
        <v>4537</v>
      </c>
      <c r="O21" s="32">
        <f t="shared" si="8"/>
        <v>4259</v>
      </c>
    </row>
    <row r="22" spans="2:15" ht="17.25" customHeight="1">
      <c r="B22" s="33" t="s">
        <v>22</v>
      </c>
      <c r="D22" s="24">
        <f aca="true" t="shared" si="9" ref="D22:D43">IF(SUM(G22:O22)/2&gt;0,SUM(G22:O22)/2,"－")</f>
        <v>368</v>
      </c>
      <c r="E22" s="25">
        <f aca="true" t="shared" si="10" ref="E22:E43">IF(SUM(H22)+SUM(K22)+SUM(N22)&gt;0,SUM(H22)+SUM(K22)+SUM(N22),"－")</f>
        <v>197</v>
      </c>
      <c r="F22" s="25">
        <f aca="true" t="shared" si="11" ref="F22:F43">IF(SUM(I22)+SUM(L22)+SUM(O22)&gt;0,SUM(I22)+SUM(L22)+SUM(O22),"－")</f>
        <v>171</v>
      </c>
      <c r="G22" s="26">
        <f aca="true" t="shared" si="12" ref="G22:G43">IF(SUM(H22:I22)&gt;0,SUM(H22:I22),"－")</f>
        <v>114</v>
      </c>
      <c r="H22" s="27">
        <v>54</v>
      </c>
      <c r="I22" s="27">
        <v>60</v>
      </c>
      <c r="J22" s="26">
        <f aca="true" t="shared" si="13" ref="J22:J43">IF(SUM(K22:L22)&gt;0,SUM(K22:L22),"－")</f>
        <v>125</v>
      </c>
      <c r="K22" s="27">
        <v>76</v>
      </c>
      <c r="L22" s="27">
        <v>49</v>
      </c>
      <c r="M22" s="26">
        <f aca="true" t="shared" si="14" ref="M22:M43">IF(SUM(N22:O22)&gt;0,SUM(N22:O22),"－")</f>
        <v>129</v>
      </c>
      <c r="N22" s="27">
        <v>67</v>
      </c>
      <c r="O22" s="27">
        <v>62</v>
      </c>
    </row>
    <row r="23" spans="2:15" ht="17.25" customHeight="1">
      <c r="B23" s="33" t="s">
        <v>23</v>
      </c>
      <c r="D23" s="24">
        <f t="shared" si="9"/>
        <v>406</v>
      </c>
      <c r="E23" s="25">
        <f t="shared" si="10"/>
        <v>223</v>
      </c>
      <c r="F23" s="25">
        <f t="shared" si="11"/>
        <v>183</v>
      </c>
      <c r="G23" s="26">
        <f t="shared" si="12"/>
        <v>112</v>
      </c>
      <c r="H23" s="27">
        <v>60</v>
      </c>
      <c r="I23" s="27">
        <v>52</v>
      </c>
      <c r="J23" s="26">
        <f t="shared" si="13"/>
        <v>155</v>
      </c>
      <c r="K23" s="27">
        <v>80</v>
      </c>
      <c r="L23" s="27">
        <v>75</v>
      </c>
      <c r="M23" s="26">
        <f t="shared" si="14"/>
        <v>139</v>
      </c>
      <c r="N23" s="27">
        <v>83</v>
      </c>
      <c r="O23" s="27">
        <v>56</v>
      </c>
    </row>
    <row r="24" spans="2:15" ht="17.25" customHeight="1">
      <c r="B24" s="33" t="s">
        <v>24</v>
      </c>
      <c r="D24" s="24">
        <f t="shared" si="9"/>
        <v>730</v>
      </c>
      <c r="E24" s="25">
        <f t="shared" si="10"/>
        <v>393</v>
      </c>
      <c r="F24" s="25">
        <f t="shared" si="11"/>
        <v>337</v>
      </c>
      <c r="G24" s="26">
        <f t="shared" si="12"/>
        <v>241</v>
      </c>
      <c r="H24" s="27">
        <v>134</v>
      </c>
      <c r="I24" s="27">
        <v>107</v>
      </c>
      <c r="J24" s="26">
        <f t="shared" si="13"/>
        <v>255</v>
      </c>
      <c r="K24" s="27">
        <v>122</v>
      </c>
      <c r="L24" s="27">
        <v>133</v>
      </c>
      <c r="M24" s="26">
        <f t="shared" si="14"/>
        <v>234</v>
      </c>
      <c r="N24" s="27">
        <v>137</v>
      </c>
      <c r="O24" s="27">
        <v>97</v>
      </c>
    </row>
    <row r="25" spans="2:15" ht="17.25" customHeight="1">
      <c r="B25" s="33" t="s">
        <v>25</v>
      </c>
      <c r="D25" s="24">
        <f t="shared" si="9"/>
        <v>593</v>
      </c>
      <c r="E25" s="25">
        <f t="shared" si="10"/>
        <v>311</v>
      </c>
      <c r="F25" s="25">
        <f t="shared" si="11"/>
        <v>282</v>
      </c>
      <c r="G25" s="26">
        <f t="shared" si="12"/>
        <v>198</v>
      </c>
      <c r="H25" s="27">
        <v>105</v>
      </c>
      <c r="I25" s="27">
        <v>93</v>
      </c>
      <c r="J25" s="26">
        <f t="shared" si="13"/>
        <v>203</v>
      </c>
      <c r="K25" s="27">
        <v>105</v>
      </c>
      <c r="L25" s="27">
        <v>98</v>
      </c>
      <c r="M25" s="26">
        <f t="shared" si="14"/>
        <v>192</v>
      </c>
      <c r="N25" s="27">
        <v>101</v>
      </c>
      <c r="O25" s="27">
        <v>91</v>
      </c>
    </row>
    <row r="26" spans="2:15" ht="17.25" customHeight="1">
      <c r="B26" s="33" t="s">
        <v>26</v>
      </c>
      <c r="D26" s="24">
        <f t="shared" si="9"/>
        <v>289</v>
      </c>
      <c r="E26" s="25">
        <f t="shared" si="10"/>
        <v>143</v>
      </c>
      <c r="F26" s="25">
        <f t="shared" si="11"/>
        <v>146</v>
      </c>
      <c r="G26" s="26">
        <f t="shared" si="12"/>
        <v>93</v>
      </c>
      <c r="H26" s="27">
        <v>49</v>
      </c>
      <c r="I26" s="27">
        <v>44</v>
      </c>
      <c r="J26" s="26">
        <f t="shared" si="13"/>
        <v>109</v>
      </c>
      <c r="K26" s="27">
        <v>47</v>
      </c>
      <c r="L26" s="27">
        <v>62</v>
      </c>
      <c r="M26" s="26">
        <f t="shared" si="14"/>
        <v>87</v>
      </c>
      <c r="N26" s="27">
        <v>47</v>
      </c>
      <c r="O26" s="27">
        <v>40</v>
      </c>
    </row>
    <row r="27" spans="2:15" ht="17.25" customHeight="1">
      <c r="B27" s="33" t="s">
        <v>27</v>
      </c>
      <c r="D27" s="24">
        <f t="shared" si="9"/>
        <v>391</v>
      </c>
      <c r="E27" s="25">
        <f t="shared" si="10"/>
        <v>177</v>
      </c>
      <c r="F27" s="25">
        <f t="shared" si="11"/>
        <v>214</v>
      </c>
      <c r="G27" s="26">
        <f t="shared" si="12"/>
        <v>134</v>
      </c>
      <c r="H27" s="27">
        <v>61</v>
      </c>
      <c r="I27" s="27">
        <v>73</v>
      </c>
      <c r="J27" s="26">
        <f t="shared" si="13"/>
        <v>122</v>
      </c>
      <c r="K27" s="27">
        <v>56</v>
      </c>
      <c r="L27" s="27">
        <v>66</v>
      </c>
      <c r="M27" s="26">
        <f t="shared" si="14"/>
        <v>135</v>
      </c>
      <c r="N27" s="27">
        <v>60</v>
      </c>
      <c r="O27" s="27">
        <v>75</v>
      </c>
    </row>
    <row r="28" spans="2:15" ht="17.25" customHeight="1">
      <c r="B28" s="33" t="s">
        <v>28</v>
      </c>
      <c r="D28" s="24">
        <f t="shared" si="9"/>
        <v>550</v>
      </c>
      <c r="E28" s="25">
        <f t="shared" si="10"/>
        <v>286</v>
      </c>
      <c r="F28" s="25">
        <f t="shared" si="11"/>
        <v>264</v>
      </c>
      <c r="G28" s="26">
        <f t="shared" si="12"/>
        <v>172</v>
      </c>
      <c r="H28" s="27">
        <v>84</v>
      </c>
      <c r="I28" s="27">
        <v>88</v>
      </c>
      <c r="J28" s="26">
        <f t="shared" si="13"/>
        <v>207</v>
      </c>
      <c r="K28" s="27">
        <v>107</v>
      </c>
      <c r="L28" s="27">
        <v>100</v>
      </c>
      <c r="M28" s="26">
        <f t="shared" si="14"/>
        <v>171</v>
      </c>
      <c r="N28" s="27">
        <v>95</v>
      </c>
      <c r="O28" s="27">
        <v>76</v>
      </c>
    </row>
    <row r="29" spans="2:15" ht="17.25" customHeight="1">
      <c r="B29" s="33" t="s">
        <v>29</v>
      </c>
      <c r="D29" s="24">
        <f t="shared" si="9"/>
        <v>84</v>
      </c>
      <c r="E29" s="25">
        <f t="shared" si="10"/>
        <v>44</v>
      </c>
      <c r="F29" s="25">
        <f t="shared" si="11"/>
        <v>40</v>
      </c>
      <c r="G29" s="26">
        <f t="shared" si="12"/>
        <v>23</v>
      </c>
      <c r="H29" s="27">
        <v>13</v>
      </c>
      <c r="I29" s="27">
        <v>10</v>
      </c>
      <c r="J29" s="26">
        <f t="shared" si="13"/>
        <v>35</v>
      </c>
      <c r="K29" s="27">
        <v>20</v>
      </c>
      <c r="L29" s="27">
        <v>15</v>
      </c>
      <c r="M29" s="26">
        <f t="shared" si="14"/>
        <v>26</v>
      </c>
      <c r="N29" s="27">
        <v>11</v>
      </c>
      <c r="O29" s="27">
        <v>15</v>
      </c>
    </row>
    <row r="30" spans="2:15" ht="17.25" customHeight="1">
      <c r="B30" s="33" t="s">
        <v>30</v>
      </c>
      <c r="D30" s="24">
        <f t="shared" si="9"/>
        <v>102</v>
      </c>
      <c r="E30" s="25">
        <f t="shared" si="10"/>
        <v>48</v>
      </c>
      <c r="F30" s="25">
        <f t="shared" si="11"/>
        <v>54</v>
      </c>
      <c r="G30" s="26">
        <f t="shared" si="12"/>
        <v>36</v>
      </c>
      <c r="H30" s="27">
        <v>18</v>
      </c>
      <c r="I30" s="27">
        <v>18</v>
      </c>
      <c r="J30" s="26">
        <f t="shared" si="13"/>
        <v>28</v>
      </c>
      <c r="K30" s="27">
        <v>8</v>
      </c>
      <c r="L30" s="27">
        <v>20</v>
      </c>
      <c r="M30" s="26">
        <f t="shared" si="14"/>
        <v>38</v>
      </c>
      <c r="N30" s="27">
        <v>22</v>
      </c>
      <c r="O30" s="27">
        <v>16</v>
      </c>
    </row>
    <row r="31" spans="2:15" ht="17.25" customHeight="1">
      <c r="B31" s="33" t="s">
        <v>31</v>
      </c>
      <c r="D31" s="24">
        <f t="shared" si="9"/>
        <v>698</v>
      </c>
      <c r="E31" s="25">
        <f t="shared" si="10"/>
        <v>349</v>
      </c>
      <c r="F31" s="25">
        <f t="shared" si="11"/>
        <v>349</v>
      </c>
      <c r="G31" s="26">
        <f t="shared" si="12"/>
        <v>199</v>
      </c>
      <c r="H31" s="27">
        <v>111</v>
      </c>
      <c r="I31" s="27">
        <v>88</v>
      </c>
      <c r="J31" s="26">
        <f t="shared" si="13"/>
        <v>244</v>
      </c>
      <c r="K31" s="27">
        <v>117</v>
      </c>
      <c r="L31" s="27">
        <v>127</v>
      </c>
      <c r="M31" s="26">
        <f t="shared" si="14"/>
        <v>255</v>
      </c>
      <c r="N31" s="27">
        <v>121</v>
      </c>
      <c r="O31" s="27">
        <v>134</v>
      </c>
    </row>
    <row r="32" spans="2:15" ht="17.25" customHeight="1">
      <c r="B32" s="33" t="s">
        <v>32</v>
      </c>
      <c r="D32" s="24">
        <f t="shared" si="9"/>
        <v>147</v>
      </c>
      <c r="E32" s="25">
        <f t="shared" si="10"/>
        <v>76</v>
      </c>
      <c r="F32" s="25">
        <f t="shared" si="11"/>
        <v>71</v>
      </c>
      <c r="G32" s="26">
        <f t="shared" si="12"/>
        <v>53</v>
      </c>
      <c r="H32" s="27">
        <v>25</v>
      </c>
      <c r="I32" s="27">
        <v>28</v>
      </c>
      <c r="J32" s="26">
        <f t="shared" si="13"/>
        <v>43</v>
      </c>
      <c r="K32" s="27">
        <v>24</v>
      </c>
      <c r="L32" s="27">
        <v>19</v>
      </c>
      <c r="M32" s="26">
        <f t="shared" si="14"/>
        <v>51</v>
      </c>
      <c r="N32" s="27">
        <v>27</v>
      </c>
      <c r="O32" s="27">
        <v>24</v>
      </c>
    </row>
    <row r="33" spans="2:15" ht="17.25" customHeight="1">
      <c r="B33" s="33" t="s">
        <v>33</v>
      </c>
      <c r="D33" s="24">
        <f t="shared" si="9"/>
        <v>649</v>
      </c>
      <c r="E33" s="25">
        <f t="shared" si="10"/>
        <v>308</v>
      </c>
      <c r="F33" s="25">
        <f t="shared" si="11"/>
        <v>341</v>
      </c>
      <c r="G33" s="26">
        <f t="shared" si="12"/>
        <v>206</v>
      </c>
      <c r="H33" s="27">
        <v>102</v>
      </c>
      <c r="I33" s="27">
        <v>104</v>
      </c>
      <c r="J33" s="26">
        <f t="shared" si="13"/>
        <v>224</v>
      </c>
      <c r="K33" s="27">
        <v>97</v>
      </c>
      <c r="L33" s="27">
        <v>127</v>
      </c>
      <c r="M33" s="26">
        <f t="shared" si="14"/>
        <v>219</v>
      </c>
      <c r="N33" s="27">
        <v>109</v>
      </c>
      <c r="O33" s="27">
        <v>110</v>
      </c>
    </row>
    <row r="34" spans="2:15" ht="17.25" customHeight="1">
      <c r="B34" s="33" t="s">
        <v>34</v>
      </c>
      <c r="D34" s="24">
        <f t="shared" si="9"/>
        <v>1100</v>
      </c>
      <c r="E34" s="25">
        <f t="shared" si="10"/>
        <v>559</v>
      </c>
      <c r="F34" s="25">
        <f t="shared" si="11"/>
        <v>541</v>
      </c>
      <c r="G34" s="26">
        <f t="shared" si="12"/>
        <v>331</v>
      </c>
      <c r="H34" s="27">
        <v>170</v>
      </c>
      <c r="I34" s="27">
        <v>161</v>
      </c>
      <c r="J34" s="26">
        <f t="shared" si="13"/>
        <v>379</v>
      </c>
      <c r="K34" s="27">
        <v>198</v>
      </c>
      <c r="L34" s="27">
        <v>181</v>
      </c>
      <c r="M34" s="26">
        <f t="shared" si="14"/>
        <v>390</v>
      </c>
      <c r="N34" s="27">
        <v>191</v>
      </c>
      <c r="O34" s="27">
        <v>199</v>
      </c>
    </row>
    <row r="35" spans="2:15" ht="17.25" customHeight="1">
      <c r="B35" s="33" t="s">
        <v>35</v>
      </c>
      <c r="D35" s="24">
        <f t="shared" si="9"/>
        <v>403</v>
      </c>
      <c r="E35" s="25">
        <f t="shared" si="10"/>
        <v>206</v>
      </c>
      <c r="F35" s="25">
        <f t="shared" si="11"/>
        <v>197</v>
      </c>
      <c r="G35" s="26">
        <f t="shared" si="12"/>
        <v>130</v>
      </c>
      <c r="H35" s="27">
        <v>65</v>
      </c>
      <c r="I35" s="27">
        <v>65</v>
      </c>
      <c r="J35" s="26">
        <f t="shared" si="13"/>
        <v>134</v>
      </c>
      <c r="K35" s="27">
        <v>63</v>
      </c>
      <c r="L35" s="27">
        <v>71</v>
      </c>
      <c r="M35" s="26">
        <f t="shared" si="14"/>
        <v>139</v>
      </c>
      <c r="N35" s="27">
        <v>78</v>
      </c>
      <c r="O35" s="27">
        <v>61</v>
      </c>
    </row>
    <row r="36" spans="2:15" ht="17.25" customHeight="1">
      <c r="B36" s="33" t="s">
        <v>36</v>
      </c>
      <c r="D36" s="24">
        <f t="shared" si="9"/>
        <v>65</v>
      </c>
      <c r="E36" s="25">
        <f t="shared" si="10"/>
        <v>35</v>
      </c>
      <c r="F36" s="25">
        <f t="shared" si="11"/>
        <v>30</v>
      </c>
      <c r="G36" s="26">
        <f t="shared" si="12"/>
        <v>21</v>
      </c>
      <c r="H36" s="27">
        <v>10</v>
      </c>
      <c r="I36" s="27">
        <v>11</v>
      </c>
      <c r="J36" s="26">
        <f t="shared" si="13"/>
        <v>19</v>
      </c>
      <c r="K36" s="27">
        <v>11</v>
      </c>
      <c r="L36" s="27">
        <v>8</v>
      </c>
      <c r="M36" s="26">
        <f t="shared" si="14"/>
        <v>25</v>
      </c>
      <c r="N36" s="27">
        <v>14</v>
      </c>
      <c r="O36" s="27">
        <v>11</v>
      </c>
    </row>
    <row r="37" spans="2:15" ht="17.25" customHeight="1">
      <c r="B37" s="33" t="s">
        <v>37</v>
      </c>
      <c r="D37" s="24">
        <f t="shared" si="9"/>
        <v>102</v>
      </c>
      <c r="E37" s="25">
        <f t="shared" si="10"/>
        <v>54</v>
      </c>
      <c r="F37" s="25">
        <f t="shared" si="11"/>
        <v>48</v>
      </c>
      <c r="G37" s="26">
        <f t="shared" si="12"/>
        <v>33</v>
      </c>
      <c r="H37" s="27">
        <v>19</v>
      </c>
      <c r="I37" s="27">
        <v>14</v>
      </c>
      <c r="J37" s="26">
        <f t="shared" si="13"/>
        <v>36</v>
      </c>
      <c r="K37" s="27">
        <v>18</v>
      </c>
      <c r="L37" s="27">
        <v>18</v>
      </c>
      <c r="M37" s="26">
        <f t="shared" si="14"/>
        <v>33</v>
      </c>
      <c r="N37" s="27">
        <v>17</v>
      </c>
      <c r="O37" s="27">
        <v>16</v>
      </c>
    </row>
    <row r="38" spans="2:15" ht="17.25" customHeight="1">
      <c r="B38" s="33" t="s">
        <v>38</v>
      </c>
      <c r="D38" s="24">
        <f t="shared" si="9"/>
        <v>486</v>
      </c>
      <c r="E38" s="25">
        <f t="shared" si="10"/>
        <v>249</v>
      </c>
      <c r="F38" s="25">
        <f t="shared" si="11"/>
        <v>237</v>
      </c>
      <c r="G38" s="26">
        <f t="shared" si="12"/>
        <v>153</v>
      </c>
      <c r="H38" s="27">
        <v>82</v>
      </c>
      <c r="I38" s="27">
        <v>71</v>
      </c>
      <c r="J38" s="26">
        <f t="shared" si="13"/>
        <v>171</v>
      </c>
      <c r="K38" s="27">
        <v>89</v>
      </c>
      <c r="L38" s="27">
        <v>82</v>
      </c>
      <c r="M38" s="26">
        <f t="shared" si="14"/>
        <v>162</v>
      </c>
      <c r="N38" s="27">
        <v>78</v>
      </c>
      <c r="O38" s="27">
        <v>84</v>
      </c>
    </row>
    <row r="39" spans="2:15" ht="17.25" customHeight="1">
      <c r="B39" s="33" t="s">
        <v>39</v>
      </c>
      <c r="D39" s="24">
        <f t="shared" si="9"/>
        <v>590</v>
      </c>
      <c r="E39" s="25">
        <f t="shared" si="10"/>
        <v>278</v>
      </c>
      <c r="F39" s="25">
        <f t="shared" si="11"/>
        <v>312</v>
      </c>
      <c r="G39" s="26">
        <f t="shared" si="12"/>
        <v>186</v>
      </c>
      <c r="H39" s="27">
        <v>89</v>
      </c>
      <c r="I39" s="27">
        <v>97</v>
      </c>
      <c r="J39" s="26">
        <f t="shared" si="13"/>
        <v>206</v>
      </c>
      <c r="K39" s="27">
        <v>102</v>
      </c>
      <c r="L39" s="27">
        <v>104</v>
      </c>
      <c r="M39" s="26">
        <f t="shared" si="14"/>
        <v>198</v>
      </c>
      <c r="N39" s="27">
        <v>87</v>
      </c>
      <c r="O39" s="27">
        <v>111</v>
      </c>
    </row>
    <row r="40" spans="2:15" ht="17.25" customHeight="1">
      <c r="B40" s="33" t="s">
        <v>40</v>
      </c>
      <c r="D40" s="24">
        <f t="shared" si="9"/>
        <v>372</v>
      </c>
      <c r="E40" s="25">
        <f t="shared" si="10"/>
        <v>184</v>
      </c>
      <c r="F40" s="25">
        <f t="shared" si="11"/>
        <v>188</v>
      </c>
      <c r="G40" s="26">
        <f t="shared" si="12"/>
        <v>110</v>
      </c>
      <c r="H40" s="27">
        <v>50</v>
      </c>
      <c r="I40" s="27">
        <v>60</v>
      </c>
      <c r="J40" s="26">
        <f t="shared" si="13"/>
        <v>135</v>
      </c>
      <c r="K40" s="27">
        <v>72</v>
      </c>
      <c r="L40" s="27">
        <v>63</v>
      </c>
      <c r="M40" s="26">
        <f t="shared" si="14"/>
        <v>127</v>
      </c>
      <c r="N40" s="27">
        <v>62</v>
      </c>
      <c r="O40" s="27">
        <v>65</v>
      </c>
    </row>
    <row r="41" spans="2:15" ht="17.25" customHeight="1">
      <c r="B41" s="33" t="s">
        <v>41</v>
      </c>
      <c r="D41" s="24">
        <f t="shared" si="9"/>
        <v>216</v>
      </c>
      <c r="E41" s="25">
        <f t="shared" si="10"/>
        <v>110</v>
      </c>
      <c r="F41" s="25">
        <f t="shared" si="11"/>
        <v>106</v>
      </c>
      <c r="G41" s="26">
        <f t="shared" si="12"/>
        <v>68</v>
      </c>
      <c r="H41" s="27">
        <v>35</v>
      </c>
      <c r="I41" s="27">
        <v>33</v>
      </c>
      <c r="J41" s="26">
        <f t="shared" si="13"/>
        <v>78</v>
      </c>
      <c r="K41" s="27">
        <v>41</v>
      </c>
      <c r="L41" s="27">
        <v>37</v>
      </c>
      <c r="M41" s="26">
        <f t="shared" si="14"/>
        <v>70</v>
      </c>
      <c r="N41" s="27">
        <v>34</v>
      </c>
      <c r="O41" s="27">
        <v>36</v>
      </c>
    </row>
    <row r="42" spans="1:15" ht="17.25" customHeight="1">
      <c r="A42" s="20"/>
      <c r="B42" s="34" t="s">
        <v>42</v>
      </c>
      <c r="C42" s="20"/>
      <c r="D42" s="24">
        <f t="shared" si="9"/>
        <v>833</v>
      </c>
      <c r="E42" s="35">
        <f t="shared" si="10"/>
        <v>409</v>
      </c>
      <c r="F42" s="35">
        <f t="shared" si="11"/>
        <v>424</v>
      </c>
      <c r="G42" s="26">
        <f t="shared" si="12"/>
        <v>267</v>
      </c>
      <c r="H42" s="36">
        <v>119</v>
      </c>
      <c r="I42" s="36">
        <v>148</v>
      </c>
      <c r="J42" s="26">
        <f t="shared" si="13"/>
        <v>260</v>
      </c>
      <c r="K42" s="36">
        <v>124</v>
      </c>
      <c r="L42" s="36">
        <v>136</v>
      </c>
      <c r="M42" s="26">
        <f t="shared" si="14"/>
        <v>306</v>
      </c>
      <c r="N42" s="36">
        <v>166</v>
      </c>
      <c r="O42" s="36">
        <v>140</v>
      </c>
    </row>
    <row r="43" spans="1:15" ht="17.25" customHeight="1" thickBot="1">
      <c r="A43" s="8"/>
      <c r="B43" s="37" t="s">
        <v>43</v>
      </c>
      <c r="C43" s="7"/>
      <c r="D43" s="38">
        <f t="shared" si="9"/>
        <v>58</v>
      </c>
      <c r="E43" s="39">
        <f t="shared" si="10"/>
        <v>24</v>
      </c>
      <c r="F43" s="39">
        <f t="shared" si="11"/>
        <v>34</v>
      </c>
      <c r="G43" s="40">
        <f t="shared" si="12"/>
        <v>12</v>
      </c>
      <c r="H43" s="41">
        <v>7</v>
      </c>
      <c r="I43" s="41">
        <v>5</v>
      </c>
      <c r="J43" s="40">
        <f t="shared" si="13"/>
        <v>25</v>
      </c>
      <c r="K43" s="41">
        <v>10</v>
      </c>
      <c r="L43" s="41">
        <v>15</v>
      </c>
      <c r="M43" s="40">
        <f t="shared" si="14"/>
        <v>21</v>
      </c>
      <c r="N43" s="41">
        <v>7</v>
      </c>
      <c r="O43" s="41">
        <v>14</v>
      </c>
    </row>
    <row r="44" spans="1:15" ht="13.5" customHeight="1">
      <c r="A44" s="1" t="s"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</row>
    <row r="45" spans="4:15" ht="13.5" customHeight="1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</row>
    <row r="46" spans="1:15" ht="13.5" customHeight="1">
      <c r="A46" s="5" t="s">
        <v>82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3.5" customHeight="1" thickBot="1">
      <c r="A47" s="7"/>
      <c r="B47" s="7"/>
      <c r="C47" s="7"/>
      <c r="D47" s="8"/>
      <c r="E47" s="8"/>
      <c r="F47" s="8"/>
      <c r="G47" s="8"/>
      <c r="H47" s="8"/>
      <c r="I47" s="8"/>
      <c r="J47" s="8"/>
      <c r="K47" s="8"/>
      <c r="L47" s="8"/>
      <c r="M47" s="9"/>
      <c r="N47" s="3"/>
      <c r="O47" s="10" t="s">
        <v>1</v>
      </c>
    </row>
    <row r="48" spans="1:15" ht="30" customHeight="1">
      <c r="A48" s="11" t="s">
        <v>2</v>
      </c>
      <c r="B48" s="11"/>
      <c r="C48" s="12"/>
      <c r="D48" s="13" t="s">
        <v>3</v>
      </c>
      <c r="E48" s="14"/>
      <c r="F48" s="15"/>
      <c r="G48" s="13" t="s">
        <v>4</v>
      </c>
      <c r="H48" s="14"/>
      <c r="I48" s="14"/>
      <c r="J48" s="13" t="s">
        <v>5</v>
      </c>
      <c r="K48" s="14"/>
      <c r="L48" s="15"/>
      <c r="M48" s="13" t="s">
        <v>6</v>
      </c>
      <c r="N48" s="14"/>
      <c r="O48" s="14"/>
    </row>
    <row r="49" spans="1:15" ht="30" customHeight="1">
      <c r="A49" s="16"/>
      <c r="B49" s="16"/>
      <c r="C49" s="17"/>
      <c r="D49" s="18" t="s">
        <v>3</v>
      </c>
      <c r="E49" s="18" t="s">
        <v>7</v>
      </c>
      <c r="F49" s="18" t="s">
        <v>8</v>
      </c>
      <c r="G49" s="18" t="s">
        <v>3</v>
      </c>
      <c r="H49" s="18" t="s">
        <v>7</v>
      </c>
      <c r="I49" s="19" t="s">
        <v>8</v>
      </c>
      <c r="J49" s="19" t="s">
        <v>3</v>
      </c>
      <c r="K49" s="18" t="s">
        <v>7</v>
      </c>
      <c r="L49" s="18" t="s">
        <v>8</v>
      </c>
      <c r="M49" s="18" t="s">
        <v>3</v>
      </c>
      <c r="N49" s="18" t="s">
        <v>7</v>
      </c>
      <c r="O49" s="19" t="s">
        <v>8</v>
      </c>
    </row>
    <row r="50" spans="1:15" ht="17.25" customHeight="1">
      <c r="A50" s="3"/>
      <c r="B50" s="33" t="s">
        <v>44</v>
      </c>
      <c r="D50" s="24">
        <f aca="true" t="shared" si="15" ref="D50:D86">IF(SUM(G50:O50)/2&gt;0,SUM(G50:O50)/2,"－")</f>
        <v>18</v>
      </c>
      <c r="E50" s="25">
        <f aca="true" t="shared" si="16" ref="E50:E86">IF(SUM(H50)+SUM(K50)+SUM(N50)&gt;0,SUM(H50)+SUM(K50)+SUM(N50),"－")</f>
        <v>12</v>
      </c>
      <c r="F50" s="25">
        <f aca="true" t="shared" si="17" ref="F50:F86">IF(SUM(I50)+SUM(L50)+SUM(O50)&gt;0,SUM(I50)+SUM(L50)+SUM(O50),"－")</f>
        <v>6</v>
      </c>
      <c r="G50" s="26">
        <f aca="true" t="shared" si="18" ref="G50:G86">IF(SUM(H50:I50)&gt;0,SUM(H50:I50),"－")</f>
        <v>6</v>
      </c>
      <c r="H50" s="27">
        <v>4</v>
      </c>
      <c r="I50" s="42">
        <v>2</v>
      </c>
      <c r="J50" s="26">
        <f aca="true" t="shared" si="19" ref="J50:J86">IF(SUM(K50:L50)&gt;0,SUM(K50:L50),"－")</f>
        <v>8</v>
      </c>
      <c r="K50" s="27">
        <v>5</v>
      </c>
      <c r="L50" s="42">
        <v>3</v>
      </c>
      <c r="M50" s="26">
        <f aca="true" t="shared" si="20" ref="M50:M86">IF(SUM(N50:O50)&gt;0,SUM(N50:O50),"－")</f>
        <v>4</v>
      </c>
      <c r="N50" s="27">
        <v>3</v>
      </c>
      <c r="O50" s="27">
        <v>1</v>
      </c>
    </row>
    <row r="51" spans="1:15" ht="17.25" customHeight="1">
      <c r="A51" s="3"/>
      <c r="B51" s="33" t="s">
        <v>45</v>
      </c>
      <c r="D51" s="24">
        <f t="shared" si="15"/>
        <v>41</v>
      </c>
      <c r="E51" s="25">
        <f t="shared" si="16"/>
        <v>21</v>
      </c>
      <c r="F51" s="25">
        <f t="shared" si="17"/>
        <v>20</v>
      </c>
      <c r="G51" s="26">
        <f t="shared" si="18"/>
        <v>10</v>
      </c>
      <c r="H51" s="27">
        <v>7</v>
      </c>
      <c r="I51" s="27">
        <v>3</v>
      </c>
      <c r="J51" s="26">
        <f t="shared" si="19"/>
        <v>19</v>
      </c>
      <c r="K51" s="27">
        <v>6</v>
      </c>
      <c r="L51" s="27">
        <v>13</v>
      </c>
      <c r="M51" s="26">
        <f t="shared" si="20"/>
        <v>12</v>
      </c>
      <c r="N51" s="27">
        <v>8</v>
      </c>
      <c r="O51" s="27">
        <v>4</v>
      </c>
    </row>
    <row r="52" spans="1:15" ht="17.25" customHeight="1">
      <c r="A52" s="3"/>
      <c r="B52" s="33" t="s">
        <v>46</v>
      </c>
      <c r="D52" s="24">
        <f t="shared" si="15"/>
        <v>163</v>
      </c>
      <c r="E52" s="25">
        <f t="shared" si="16"/>
        <v>88</v>
      </c>
      <c r="F52" s="25">
        <f t="shared" si="17"/>
        <v>75</v>
      </c>
      <c r="G52" s="26">
        <f t="shared" si="18"/>
        <v>42</v>
      </c>
      <c r="H52" s="27">
        <v>23</v>
      </c>
      <c r="I52" s="27">
        <v>19</v>
      </c>
      <c r="J52" s="26">
        <f t="shared" si="19"/>
        <v>60</v>
      </c>
      <c r="K52" s="27">
        <v>25</v>
      </c>
      <c r="L52" s="27">
        <v>35</v>
      </c>
      <c r="M52" s="26">
        <f t="shared" si="20"/>
        <v>61</v>
      </c>
      <c r="N52" s="27">
        <v>40</v>
      </c>
      <c r="O52" s="27">
        <v>21</v>
      </c>
    </row>
    <row r="53" spans="1:15" ht="17.25" customHeight="1">
      <c r="A53" s="3"/>
      <c r="B53" s="33" t="s">
        <v>47</v>
      </c>
      <c r="D53" s="24">
        <f t="shared" si="15"/>
        <v>333</v>
      </c>
      <c r="E53" s="25">
        <f t="shared" si="16"/>
        <v>175</v>
      </c>
      <c r="F53" s="25">
        <f t="shared" si="17"/>
        <v>158</v>
      </c>
      <c r="G53" s="26">
        <f t="shared" si="18"/>
        <v>106</v>
      </c>
      <c r="H53" s="27">
        <v>55</v>
      </c>
      <c r="I53" s="27">
        <v>51</v>
      </c>
      <c r="J53" s="26">
        <f t="shared" si="19"/>
        <v>112</v>
      </c>
      <c r="K53" s="27">
        <v>59</v>
      </c>
      <c r="L53" s="27">
        <v>53</v>
      </c>
      <c r="M53" s="26">
        <f t="shared" si="20"/>
        <v>115</v>
      </c>
      <c r="N53" s="27">
        <v>61</v>
      </c>
      <c r="O53" s="27">
        <v>54</v>
      </c>
    </row>
    <row r="54" spans="1:15" ht="17.25" customHeight="1">
      <c r="A54" s="3"/>
      <c r="B54" s="33" t="s">
        <v>48</v>
      </c>
      <c r="D54" s="24">
        <f t="shared" si="15"/>
        <v>73</v>
      </c>
      <c r="E54" s="25">
        <f t="shared" si="16"/>
        <v>47</v>
      </c>
      <c r="F54" s="25">
        <f t="shared" si="17"/>
        <v>26</v>
      </c>
      <c r="G54" s="26">
        <f t="shared" si="18"/>
        <v>14</v>
      </c>
      <c r="H54" s="27">
        <v>8</v>
      </c>
      <c r="I54" s="27">
        <v>6</v>
      </c>
      <c r="J54" s="26">
        <f t="shared" si="19"/>
        <v>30</v>
      </c>
      <c r="K54" s="27">
        <v>21</v>
      </c>
      <c r="L54" s="27">
        <v>9</v>
      </c>
      <c r="M54" s="26">
        <f t="shared" si="20"/>
        <v>29</v>
      </c>
      <c r="N54" s="27">
        <v>18</v>
      </c>
      <c r="O54" s="27">
        <v>11</v>
      </c>
    </row>
    <row r="55" spans="1:15" ht="17.25" customHeight="1">
      <c r="A55" s="3"/>
      <c r="B55" s="33" t="s">
        <v>49</v>
      </c>
      <c r="D55" s="24">
        <f t="shared" si="15"/>
        <v>508</v>
      </c>
      <c r="E55" s="25">
        <f t="shared" si="16"/>
        <v>247</v>
      </c>
      <c r="F55" s="25">
        <f t="shared" si="17"/>
        <v>261</v>
      </c>
      <c r="G55" s="26">
        <f t="shared" si="18"/>
        <v>167</v>
      </c>
      <c r="H55" s="27">
        <v>85</v>
      </c>
      <c r="I55" s="27">
        <v>82</v>
      </c>
      <c r="J55" s="26">
        <f t="shared" si="19"/>
        <v>178</v>
      </c>
      <c r="K55" s="27">
        <v>80</v>
      </c>
      <c r="L55" s="27">
        <v>98</v>
      </c>
      <c r="M55" s="26">
        <f t="shared" si="20"/>
        <v>163</v>
      </c>
      <c r="N55" s="27">
        <v>82</v>
      </c>
      <c r="O55" s="27">
        <v>81</v>
      </c>
    </row>
    <row r="56" spans="1:15" ht="17.25" customHeight="1">
      <c r="A56" s="3"/>
      <c r="B56" s="33" t="s">
        <v>50</v>
      </c>
      <c r="D56" s="24">
        <f t="shared" si="15"/>
        <v>479</v>
      </c>
      <c r="E56" s="25">
        <f t="shared" si="16"/>
        <v>250</v>
      </c>
      <c r="F56" s="25">
        <f t="shared" si="17"/>
        <v>229</v>
      </c>
      <c r="G56" s="26">
        <f t="shared" si="18"/>
        <v>149</v>
      </c>
      <c r="H56" s="27">
        <v>82</v>
      </c>
      <c r="I56" s="27">
        <v>67</v>
      </c>
      <c r="J56" s="26">
        <f t="shared" si="19"/>
        <v>151</v>
      </c>
      <c r="K56" s="27">
        <v>84</v>
      </c>
      <c r="L56" s="27">
        <v>67</v>
      </c>
      <c r="M56" s="26">
        <f t="shared" si="20"/>
        <v>179</v>
      </c>
      <c r="N56" s="27">
        <v>84</v>
      </c>
      <c r="O56" s="27">
        <v>95</v>
      </c>
    </row>
    <row r="57" spans="1:15" ht="17.25" customHeight="1">
      <c r="A57" s="3"/>
      <c r="B57" s="33" t="s">
        <v>51</v>
      </c>
      <c r="D57" s="24">
        <f t="shared" si="15"/>
        <v>582</v>
      </c>
      <c r="E57" s="25">
        <f t="shared" si="16"/>
        <v>296</v>
      </c>
      <c r="F57" s="25">
        <f t="shared" si="17"/>
        <v>286</v>
      </c>
      <c r="G57" s="26">
        <f t="shared" si="18"/>
        <v>184</v>
      </c>
      <c r="H57" s="27">
        <v>98</v>
      </c>
      <c r="I57" s="27">
        <v>86</v>
      </c>
      <c r="J57" s="26">
        <f t="shared" si="19"/>
        <v>198</v>
      </c>
      <c r="K57" s="27">
        <v>98</v>
      </c>
      <c r="L57" s="27">
        <v>100</v>
      </c>
      <c r="M57" s="26">
        <f t="shared" si="20"/>
        <v>200</v>
      </c>
      <c r="N57" s="27">
        <v>100</v>
      </c>
      <c r="O57" s="27">
        <v>100</v>
      </c>
    </row>
    <row r="58" spans="1:15" ht="17.25" customHeight="1">
      <c r="A58" s="3"/>
      <c r="B58" s="33" t="s">
        <v>30</v>
      </c>
      <c r="D58" s="24">
        <f t="shared" si="15"/>
        <v>87</v>
      </c>
      <c r="E58" s="25">
        <f t="shared" si="16"/>
        <v>44</v>
      </c>
      <c r="F58" s="25">
        <f t="shared" si="17"/>
        <v>43</v>
      </c>
      <c r="G58" s="26">
        <f t="shared" si="18"/>
        <v>26</v>
      </c>
      <c r="H58" s="27">
        <v>13</v>
      </c>
      <c r="I58" s="27">
        <v>13</v>
      </c>
      <c r="J58" s="26">
        <f t="shared" si="19"/>
        <v>35</v>
      </c>
      <c r="K58" s="27">
        <v>19</v>
      </c>
      <c r="L58" s="27">
        <v>16</v>
      </c>
      <c r="M58" s="26">
        <f t="shared" si="20"/>
        <v>26</v>
      </c>
      <c r="N58" s="27">
        <v>12</v>
      </c>
      <c r="O58" s="27">
        <v>14</v>
      </c>
    </row>
    <row r="59" spans="1:15" ht="17.25" customHeight="1">
      <c r="A59" s="3"/>
      <c r="B59" s="33" t="s">
        <v>52</v>
      </c>
      <c r="D59" s="24">
        <f t="shared" si="15"/>
        <v>490</v>
      </c>
      <c r="E59" s="25">
        <f t="shared" si="16"/>
        <v>245</v>
      </c>
      <c r="F59" s="25">
        <f t="shared" si="17"/>
        <v>245</v>
      </c>
      <c r="G59" s="26">
        <f t="shared" si="18"/>
        <v>147</v>
      </c>
      <c r="H59" s="27">
        <v>69</v>
      </c>
      <c r="I59" s="27">
        <v>78</v>
      </c>
      <c r="J59" s="26">
        <f t="shared" si="19"/>
        <v>173</v>
      </c>
      <c r="K59" s="27">
        <v>80</v>
      </c>
      <c r="L59" s="27">
        <v>93</v>
      </c>
      <c r="M59" s="26">
        <f t="shared" si="20"/>
        <v>170</v>
      </c>
      <c r="N59" s="27">
        <v>96</v>
      </c>
      <c r="O59" s="27">
        <v>74</v>
      </c>
    </row>
    <row r="60" spans="1:15" ht="17.25" customHeight="1">
      <c r="A60" s="3"/>
      <c r="B60" s="33" t="s">
        <v>53</v>
      </c>
      <c r="D60" s="24">
        <f t="shared" si="15"/>
        <v>240</v>
      </c>
      <c r="E60" s="25">
        <f t="shared" si="16"/>
        <v>134</v>
      </c>
      <c r="F60" s="25">
        <f t="shared" si="17"/>
        <v>106</v>
      </c>
      <c r="G60" s="26">
        <f t="shared" si="18"/>
        <v>74</v>
      </c>
      <c r="H60" s="27">
        <v>47</v>
      </c>
      <c r="I60" s="27">
        <v>27</v>
      </c>
      <c r="J60" s="26">
        <f t="shared" si="19"/>
        <v>91</v>
      </c>
      <c r="K60" s="27">
        <v>49</v>
      </c>
      <c r="L60" s="27">
        <v>42</v>
      </c>
      <c r="M60" s="26">
        <f t="shared" si="20"/>
        <v>75</v>
      </c>
      <c r="N60" s="27">
        <v>38</v>
      </c>
      <c r="O60" s="27">
        <v>37</v>
      </c>
    </row>
    <row r="61" spans="1:15" ht="17.25" customHeight="1">
      <c r="A61" s="3"/>
      <c r="B61" s="33" t="s">
        <v>54</v>
      </c>
      <c r="D61" s="24">
        <f t="shared" si="15"/>
        <v>381</v>
      </c>
      <c r="E61" s="25">
        <f t="shared" si="16"/>
        <v>205</v>
      </c>
      <c r="F61" s="25">
        <f t="shared" si="17"/>
        <v>176</v>
      </c>
      <c r="G61" s="26">
        <f t="shared" si="18"/>
        <v>119</v>
      </c>
      <c r="H61" s="27">
        <v>54</v>
      </c>
      <c r="I61" s="27">
        <v>65</v>
      </c>
      <c r="J61" s="26">
        <f t="shared" si="19"/>
        <v>128</v>
      </c>
      <c r="K61" s="27">
        <v>75</v>
      </c>
      <c r="L61" s="27">
        <v>53</v>
      </c>
      <c r="M61" s="26">
        <f t="shared" si="20"/>
        <v>134</v>
      </c>
      <c r="N61" s="27">
        <v>76</v>
      </c>
      <c r="O61" s="27">
        <v>58</v>
      </c>
    </row>
    <row r="62" spans="1:15" ht="17.25" customHeight="1">
      <c r="A62" s="3"/>
      <c r="B62" s="33" t="s">
        <v>55</v>
      </c>
      <c r="D62" s="24">
        <f t="shared" si="15"/>
        <v>196</v>
      </c>
      <c r="E62" s="25">
        <f t="shared" si="16"/>
        <v>107</v>
      </c>
      <c r="F62" s="25">
        <f t="shared" si="17"/>
        <v>89</v>
      </c>
      <c r="G62" s="26">
        <f t="shared" si="18"/>
        <v>57</v>
      </c>
      <c r="H62" s="27">
        <v>36</v>
      </c>
      <c r="I62" s="27">
        <v>21</v>
      </c>
      <c r="J62" s="26">
        <f t="shared" si="19"/>
        <v>69</v>
      </c>
      <c r="K62" s="27">
        <v>39</v>
      </c>
      <c r="L62" s="27">
        <v>30</v>
      </c>
      <c r="M62" s="26">
        <f t="shared" si="20"/>
        <v>70</v>
      </c>
      <c r="N62" s="27">
        <v>32</v>
      </c>
      <c r="O62" s="27">
        <v>38</v>
      </c>
    </row>
    <row r="63" spans="1:15" ht="17.25" customHeight="1">
      <c r="A63" s="3"/>
      <c r="B63" s="33" t="s">
        <v>56</v>
      </c>
      <c r="D63" s="24">
        <f t="shared" si="15"/>
        <v>71</v>
      </c>
      <c r="E63" s="25">
        <f t="shared" si="16"/>
        <v>36</v>
      </c>
      <c r="F63" s="25">
        <f t="shared" si="17"/>
        <v>35</v>
      </c>
      <c r="G63" s="26">
        <f t="shared" si="18"/>
        <v>27</v>
      </c>
      <c r="H63" s="27">
        <v>12</v>
      </c>
      <c r="I63" s="27">
        <v>15</v>
      </c>
      <c r="J63" s="26">
        <f t="shared" si="19"/>
        <v>15</v>
      </c>
      <c r="K63" s="27">
        <v>7</v>
      </c>
      <c r="L63" s="27">
        <v>8</v>
      </c>
      <c r="M63" s="26">
        <f t="shared" si="20"/>
        <v>29</v>
      </c>
      <c r="N63" s="27">
        <v>17</v>
      </c>
      <c r="O63" s="27">
        <v>12</v>
      </c>
    </row>
    <row r="64" spans="1:15" ht="17.25" customHeight="1">
      <c r="A64" s="3"/>
      <c r="B64" s="33" t="s">
        <v>57</v>
      </c>
      <c r="D64" s="24">
        <f t="shared" si="15"/>
        <v>158</v>
      </c>
      <c r="E64" s="25">
        <f t="shared" si="16"/>
        <v>90</v>
      </c>
      <c r="F64" s="25">
        <f t="shared" si="17"/>
        <v>68</v>
      </c>
      <c r="G64" s="26">
        <f t="shared" si="18"/>
        <v>45</v>
      </c>
      <c r="H64" s="27">
        <v>24</v>
      </c>
      <c r="I64" s="27">
        <v>21</v>
      </c>
      <c r="J64" s="26">
        <f t="shared" si="19"/>
        <v>58</v>
      </c>
      <c r="K64" s="27">
        <v>36</v>
      </c>
      <c r="L64" s="27">
        <v>22</v>
      </c>
      <c r="M64" s="26">
        <f t="shared" si="20"/>
        <v>55</v>
      </c>
      <c r="N64" s="27">
        <v>30</v>
      </c>
      <c r="O64" s="27">
        <v>25</v>
      </c>
    </row>
    <row r="65" spans="1:15" ht="17.25" customHeight="1">
      <c r="A65" s="3"/>
      <c r="B65" s="33" t="s">
        <v>58</v>
      </c>
      <c r="D65" s="24">
        <f t="shared" si="15"/>
        <v>135</v>
      </c>
      <c r="E65" s="25">
        <f t="shared" si="16"/>
        <v>74</v>
      </c>
      <c r="F65" s="25">
        <f t="shared" si="17"/>
        <v>61</v>
      </c>
      <c r="G65" s="26">
        <f t="shared" si="18"/>
        <v>44</v>
      </c>
      <c r="H65" s="27">
        <v>24</v>
      </c>
      <c r="I65" s="27">
        <v>20</v>
      </c>
      <c r="J65" s="26">
        <f t="shared" si="19"/>
        <v>56</v>
      </c>
      <c r="K65" s="27">
        <v>29</v>
      </c>
      <c r="L65" s="27">
        <v>27</v>
      </c>
      <c r="M65" s="26">
        <f t="shared" si="20"/>
        <v>35</v>
      </c>
      <c r="N65" s="27">
        <v>21</v>
      </c>
      <c r="O65" s="27">
        <v>14</v>
      </c>
    </row>
    <row r="66" spans="1:15" ht="17.25" customHeight="1">
      <c r="A66" s="3"/>
      <c r="B66" s="33" t="s">
        <v>59</v>
      </c>
      <c r="D66" s="24">
        <f t="shared" si="15"/>
        <v>164</v>
      </c>
      <c r="E66" s="25">
        <f t="shared" si="16"/>
        <v>82</v>
      </c>
      <c r="F66" s="25">
        <f t="shared" si="17"/>
        <v>82</v>
      </c>
      <c r="G66" s="26">
        <f t="shared" si="18"/>
        <v>48</v>
      </c>
      <c r="H66" s="27">
        <v>24</v>
      </c>
      <c r="I66" s="27">
        <v>24</v>
      </c>
      <c r="J66" s="26">
        <f t="shared" si="19"/>
        <v>64</v>
      </c>
      <c r="K66" s="27">
        <v>31</v>
      </c>
      <c r="L66" s="27">
        <v>33</v>
      </c>
      <c r="M66" s="26">
        <f t="shared" si="20"/>
        <v>52</v>
      </c>
      <c r="N66" s="27">
        <v>27</v>
      </c>
      <c r="O66" s="27">
        <v>25</v>
      </c>
    </row>
    <row r="67" spans="1:15" ht="17.25" customHeight="1">
      <c r="A67" s="3"/>
      <c r="B67" s="33" t="s">
        <v>60</v>
      </c>
      <c r="D67" s="24">
        <f t="shared" si="15"/>
        <v>238</v>
      </c>
      <c r="E67" s="25">
        <f t="shared" si="16"/>
        <v>126</v>
      </c>
      <c r="F67" s="25">
        <f t="shared" si="17"/>
        <v>112</v>
      </c>
      <c r="G67" s="26">
        <f t="shared" si="18"/>
        <v>71</v>
      </c>
      <c r="H67" s="27">
        <v>36</v>
      </c>
      <c r="I67" s="27">
        <v>35</v>
      </c>
      <c r="J67" s="26">
        <f t="shared" si="19"/>
        <v>89</v>
      </c>
      <c r="K67" s="27">
        <v>48</v>
      </c>
      <c r="L67" s="27">
        <v>41</v>
      </c>
      <c r="M67" s="26">
        <f t="shared" si="20"/>
        <v>78</v>
      </c>
      <c r="N67" s="27">
        <v>42</v>
      </c>
      <c r="O67" s="27">
        <v>36</v>
      </c>
    </row>
    <row r="68" spans="1:15" ht="17.25" customHeight="1">
      <c r="A68" s="3"/>
      <c r="B68" s="33" t="s">
        <v>61</v>
      </c>
      <c r="D68" s="24">
        <f t="shared" si="15"/>
        <v>116</v>
      </c>
      <c r="E68" s="25">
        <f t="shared" si="16"/>
        <v>52</v>
      </c>
      <c r="F68" s="25">
        <f t="shared" si="17"/>
        <v>64</v>
      </c>
      <c r="G68" s="26">
        <f t="shared" si="18"/>
        <v>40</v>
      </c>
      <c r="H68" s="27">
        <v>16</v>
      </c>
      <c r="I68" s="27">
        <v>24</v>
      </c>
      <c r="J68" s="26">
        <f t="shared" si="19"/>
        <v>37</v>
      </c>
      <c r="K68" s="27">
        <v>16</v>
      </c>
      <c r="L68" s="27">
        <v>21</v>
      </c>
      <c r="M68" s="26">
        <f t="shared" si="20"/>
        <v>39</v>
      </c>
      <c r="N68" s="27">
        <v>20</v>
      </c>
      <c r="O68" s="27">
        <v>19</v>
      </c>
    </row>
    <row r="69" spans="1:15" ht="17.25" customHeight="1">
      <c r="A69" s="3"/>
      <c r="B69" s="33" t="s">
        <v>62</v>
      </c>
      <c r="D69" s="24">
        <f t="shared" si="15"/>
        <v>439</v>
      </c>
      <c r="E69" s="25">
        <f t="shared" si="16"/>
        <v>231</v>
      </c>
      <c r="F69" s="25">
        <f t="shared" si="17"/>
        <v>208</v>
      </c>
      <c r="G69" s="26">
        <f t="shared" si="18"/>
        <v>141</v>
      </c>
      <c r="H69" s="27">
        <v>66</v>
      </c>
      <c r="I69" s="27">
        <v>75</v>
      </c>
      <c r="J69" s="26">
        <f t="shared" si="19"/>
        <v>159</v>
      </c>
      <c r="K69" s="27">
        <v>85</v>
      </c>
      <c r="L69" s="27">
        <v>74</v>
      </c>
      <c r="M69" s="26">
        <f t="shared" si="20"/>
        <v>139</v>
      </c>
      <c r="N69" s="27">
        <v>80</v>
      </c>
      <c r="O69" s="27">
        <v>59</v>
      </c>
    </row>
    <row r="70" spans="1:15" ht="17.25" customHeight="1">
      <c r="A70" s="3"/>
      <c r="B70" s="33" t="s">
        <v>63</v>
      </c>
      <c r="D70" s="24">
        <f t="shared" si="15"/>
        <v>158</v>
      </c>
      <c r="E70" s="25">
        <f t="shared" si="16"/>
        <v>89</v>
      </c>
      <c r="F70" s="25">
        <f t="shared" si="17"/>
        <v>69</v>
      </c>
      <c r="G70" s="26">
        <f t="shared" si="18"/>
        <v>44</v>
      </c>
      <c r="H70" s="27">
        <v>26</v>
      </c>
      <c r="I70" s="27">
        <v>18</v>
      </c>
      <c r="J70" s="26">
        <f t="shared" si="19"/>
        <v>71</v>
      </c>
      <c r="K70" s="27">
        <v>40</v>
      </c>
      <c r="L70" s="27">
        <v>31</v>
      </c>
      <c r="M70" s="26">
        <f t="shared" si="20"/>
        <v>43</v>
      </c>
      <c r="N70" s="27">
        <v>23</v>
      </c>
      <c r="O70" s="27">
        <v>20</v>
      </c>
    </row>
    <row r="71" spans="1:15" ht="17.25" customHeight="1">
      <c r="A71" s="3"/>
      <c r="B71" s="33" t="s">
        <v>64</v>
      </c>
      <c r="D71" s="24">
        <f t="shared" si="15"/>
        <v>276</v>
      </c>
      <c r="E71" s="25">
        <f t="shared" si="16"/>
        <v>140</v>
      </c>
      <c r="F71" s="25">
        <f t="shared" si="17"/>
        <v>136</v>
      </c>
      <c r="G71" s="26">
        <f t="shared" si="18"/>
        <v>80</v>
      </c>
      <c r="H71" s="27">
        <v>33</v>
      </c>
      <c r="I71" s="27">
        <v>47</v>
      </c>
      <c r="J71" s="26">
        <f t="shared" si="19"/>
        <v>93</v>
      </c>
      <c r="K71" s="27">
        <v>53</v>
      </c>
      <c r="L71" s="27">
        <v>40</v>
      </c>
      <c r="M71" s="26">
        <f t="shared" si="20"/>
        <v>103</v>
      </c>
      <c r="N71" s="27">
        <v>54</v>
      </c>
      <c r="O71" s="27">
        <v>49</v>
      </c>
    </row>
    <row r="72" spans="1:15" ht="17.25" customHeight="1">
      <c r="A72" s="3"/>
      <c r="B72" s="33" t="s">
        <v>65</v>
      </c>
      <c r="D72" s="24">
        <f t="shared" si="15"/>
        <v>286</v>
      </c>
      <c r="E72" s="25">
        <f t="shared" si="16"/>
        <v>145</v>
      </c>
      <c r="F72" s="25">
        <f t="shared" si="17"/>
        <v>141</v>
      </c>
      <c r="G72" s="26">
        <f t="shared" si="18"/>
        <v>86</v>
      </c>
      <c r="H72" s="27">
        <v>47</v>
      </c>
      <c r="I72" s="27">
        <v>39</v>
      </c>
      <c r="J72" s="26">
        <f t="shared" si="19"/>
        <v>98</v>
      </c>
      <c r="K72" s="27">
        <v>44</v>
      </c>
      <c r="L72" s="27">
        <v>54</v>
      </c>
      <c r="M72" s="26">
        <f t="shared" si="20"/>
        <v>102</v>
      </c>
      <c r="N72" s="27">
        <v>54</v>
      </c>
      <c r="O72" s="27">
        <v>48</v>
      </c>
    </row>
    <row r="73" spans="1:15" ht="17.25" customHeight="1">
      <c r="A73" s="3"/>
      <c r="B73" s="33" t="s">
        <v>66</v>
      </c>
      <c r="D73" s="24">
        <f t="shared" si="15"/>
        <v>620</v>
      </c>
      <c r="E73" s="25">
        <f t="shared" si="16"/>
        <v>316</v>
      </c>
      <c r="F73" s="25">
        <f t="shared" si="17"/>
        <v>304</v>
      </c>
      <c r="G73" s="26">
        <f t="shared" si="18"/>
        <v>205</v>
      </c>
      <c r="H73" s="27">
        <v>109</v>
      </c>
      <c r="I73" s="27">
        <v>96</v>
      </c>
      <c r="J73" s="26">
        <f t="shared" si="19"/>
        <v>202</v>
      </c>
      <c r="K73" s="27">
        <v>101</v>
      </c>
      <c r="L73" s="27">
        <v>101</v>
      </c>
      <c r="M73" s="26">
        <f t="shared" si="20"/>
        <v>213</v>
      </c>
      <c r="N73" s="27">
        <v>106</v>
      </c>
      <c r="O73" s="27">
        <v>107</v>
      </c>
    </row>
    <row r="74" spans="1:15" ht="17.25" customHeight="1">
      <c r="A74" s="3"/>
      <c r="B74" s="33" t="s">
        <v>30</v>
      </c>
      <c r="D74" s="24">
        <f t="shared" si="15"/>
        <v>715</v>
      </c>
      <c r="E74" s="25">
        <f t="shared" si="16"/>
        <v>392</v>
      </c>
      <c r="F74" s="25">
        <f t="shared" si="17"/>
        <v>323</v>
      </c>
      <c r="G74" s="26">
        <f t="shared" si="18"/>
        <v>222</v>
      </c>
      <c r="H74" s="27">
        <v>116</v>
      </c>
      <c r="I74" s="27">
        <v>106</v>
      </c>
      <c r="J74" s="26">
        <f t="shared" si="19"/>
        <v>264</v>
      </c>
      <c r="K74" s="27">
        <v>140</v>
      </c>
      <c r="L74" s="27">
        <v>124</v>
      </c>
      <c r="M74" s="26">
        <f t="shared" si="20"/>
        <v>229</v>
      </c>
      <c r="N74" s="27">
        <v>136</v>
      </c>
      <c r="O74" s="27">
        <v>93</v>
      </c>
    </row>
    <row r="75" spans="1:15" ht="17.25" customHeight="1">
      <c r="A75" s="3"/>
      <c r="B75" s="33" t="s">
        <v>67</v>
      </c>
      <c r="D75" s="24">
        <f t="shared" si="15"/>
        <v>1054</v>
      </c>
      <c r="E75" s="25">
        <f t="shared" si="16"/>
        <v>562</v>
      </c>
      <c r="F75" s="25">
        <f t="shared" si="17"/>
        <v>492</v>
      </c>
      <c r="G75" s="26">
        <f t="shared" si="18"/>
        <v>332</v>
      </c>
      <c r="H75" s="27">
        <v>170</v>
      </c>
      <c r="I75" s="27">
        <v>162</v>
      </c>
      <c r="J75" s="26">
        <f t="shared" si="19"/>
        <v>362</v>
      </c>
      <c r="K75" s="27">
        <v>202</v>
      </c>
      <c r="L75" s="27">
        <v>160</v>
      </c>
      <c r="M75" s="26">
        <f t="shared" si="20"/>
        <v>360</v>
      </c>
      <c r="N75" s="27">
        <v>190</v>
      </c>
      <c r="O75" s="27">
        <v>170</v>
      </c>
    </row>
    <row r="76" spans="1:15" ht="17.25" customHeight="1">
      <c r="A76" s="3"/>
      <c r="B76" s="33" t="s">
        <v>68</v>
      </c>
      <c r="D76" s="24">
        <f t="shared" si="15"/>
        <v>1491</v>
      </c>
      <c r="E76" s="25">
        <f t="shared" si="16"/>
        <v>766</v>
      </c>
      <c r="F76" s="25">
        <f t="shared" si="17"/>
        <v>725</v>
      </c>
      <c r="G76" s="26">
        <f t="shared" si="18"/>
        <v>472</v>
      </c>
      <c r="H76" s="27">
        <v>255</v>
      </c>
      <c r="I76" s="27">
        <v>217</v>
      </c>
      <c r="J76" s="26">
        <f t="shared" si="19"/>
        <v>548</v>
      </c>
      <c r="K76" s="27">
        <v>286</v>
      </c>
      <c r="L76" s="27">
        <v>262</v>
      </c>
      <c r="M76" s="26">
        <f t="shared" si="20"/>
        <v>471</v>
      </c>
      <c r="N76" s="27">
        <v>225</v>
      </c>
      <c r="O76" s="27">
        <v>246</v>
      </c>
    </row>
    <row r="77" spans="1:15" ht="17.25" customHeight="1">
      <c r="A77" s="3"/>
      <c r="B77" s="33" t="s">
        <v>69</v>
      </c>
      <c r="D77" s="24">
        <f t="shared" si="15"/>
        <v>452</v>
      </c>
      <c r="E77" s="25">
        <f t="shared" si="16"/>
        <v>229</v>
      </c>
      <c r="F77" s="25">
        <f t="shared" si="17"/>
        <v>223</v>
      </c>
      <c r="G77" s="26">
        <f t="shared" si="18"/>
        <v>145</v>
      </c>
      <c r="H77" s="27">
        <v>80</v>
      </c>
      <c r="I77" s="27">
        <v>65</v>
      </c>
      <c r="J77" s="26">
        <f t="shared" si="19"/>
        <v>150</v>
      </c>
      <c r="K77" s="27">
        <v>69</v>
      </c>
      <c r="L77" s="27">
        <v>81</v>
      </c>
      <c r="M77" s="26">
        <f t="shared" si="20"/>
        <v>157</v>
      </c>
      <c r="N77" s="27">
        <v>80</v>
      </c>
      <c r="O77" s="27">
        <v>77</v>
      </c>
    </row>
    <row r="78" spans="1:15" ht="17.25" customHeight="1">
      <c r="A78" s="3"/>
      <c r="B78" s="33" t="s">
        <v>70</v>
      </c>
      <c r="D78" s="24">
        <f t="shared" si="15"/>
        <v>1010</v>
      </c>
      <c r="E78" s="25">
        <f t="shared" si="16"/>
        <v>537</v>
      </c>
      <c r="F78" s="25">
        <f t="shared" si="17"/>
        <v>473</v>
      </c>
      <c r="G78" s="26">
        <f t="shared" si="18"/>
        <v>321</v>
      </c>
      <c r="H78" s="27">
        <v>168</v>
      </c>
      <c r="I78" s="27">
        <v>153</v>
      </c>
      <c r="J78" s="26">
        <f t="shared" si="19"/>
        <v>326</v>
      </c>
      <c r="K78" s="27">
        <v>177</v>
      </c>
      <c r="L78" s="27">
        <v>149</v>
      </c>
      <c r="M78" s="26">
        <f t="shared" si="20"/>
        <v>363</v>
      </c>
      <c r="N78" s="27">
        <v>192</v>
      </c>
      <c r="O78" s="27">
        <v>171</v>
      </c>
    </row>
    <row r="79" spans="1:15" ht="17.25" customHeight="1">
      <c r="A79" s="3"/>
      <c r="B79" s="33" t="s">
        <v>71</v>
      </c>
      <c r="D79" s="24">
        <f t="shared" si="15"/>
        <v>617</v>
      </c>
      <c r="E79" s="25">
        <f t="shared" si="16"/>
        <v>292</v>
      </c>
      <c r="F79" s="25">
        <f t="shared" si="17"/>
        <v>325</v>
      </c>
      <c r="G79" s="26">
        <f t="shared" si="18"/>
        <v>186</v>
      </c>
      <c r="H79" s="27">
        <v>100</v>
      </c>
      <c r="I79" s="27">
        <v>86</v>
      </c>
      <c r="J79" s="26">
        <f t="shared" si="19"/>
        <v>207</v>
      </c>
      <c r="K79" s="27">
        <v>100</v>
      </c>
      <c r="L79" s="27">
        <v>107</v>
      </c>
      <c r="M79" s="26">
        <f t="shared" si="20"/>
        <v>224</v>
      </c>
      <c r="N79" s="27">
        <v>92</v>
      </c>
      <c r="O79" s="27">
        <v>132</v>
      </c>
    </row>
    <row r="80" spans="1:15" ht="17.25" customHeight="1">
      <c r="A80" s="3"/>
      <c r="B80" s="33" t="s">
        <v>72</v>
      </c>
      <c r="D80" s="24">
        <f t="shared" si="15"/>
        <v>831</v>
      </c>
      <c r="E80" s="25">
        <f t="shared" si="16"/>
        <v>420</v>
      </c>
      <c r="F80" s="25">
        <f t="shared" si="17"/>
        <v>411</v>
      </c>
      <c r="G80" s="26">
        <f t="shared" si="18"/>
        <v>253</v>
      </c>
      <c r="H80" s="27">
        <v>116</v>
      </c>
      <c r="I80" s="27">
        <v>137</v>
      </c>
      <c r="J80" s="26">
        <f t="shared" si="19"/>
        <v>268</v>
      </c>
      <c r="K80" s="27">
        <v>131</v>
      </c>
      <c r="L80" s="27">
        <v>137</v>
      </c>
      <c r="M80" s="26">
        <f t="shared" si="20"/>
        <v>310</v>
      </c>
      <c r="N80" s="27">
        <v>173</v>
      </c>
      <c r="O80" s="27">
        <v>137</v>
      </c>
    </row>
    <row r="81" spans="1:15" ht="17.25" customHeight="1">
      <c r="A81" s="3"/>
      <c r="B81" s="33" t="s">
        <v>73</v>
      </c>
      <c r="D81" s="24">
        <f t="shared" si="15"/>
        <v>661</v>
      </c>
      <c r="E81" s="25">
        <f t="shared" si="16"/>
        <v>341</v>
      </c>
      <c r="F81" s="25">
        <f t="shared" si="17"/>
        <v>320</v>
      </c>
      <c r="G81" s="26">
        <f t="shared" si="18"/>
        <v>201</v>
      </c>
      <c r="H81" s="27">
        <v>94</v>
      </c>
      <c r="I81" s="27">
        <v>107</v>
      </c>
      <c r="J81" s="26">
        <f t="shared" si="19"/>
        <v>254</v>
      </c>
      <c r="K81" s="27">
        <v>125</v>
      </c>
      <c r="L81" s="27">
        <v>129</v>
      </c>
      <c r="M81" s="26">
        <f t="shared" si="20"/>
        <v>206</v>
      </c>
      <c r="N81" s="27">
        <v>122</v>
      </c>
      <c r="O81" s="27">
        <v>84</v>
      </c>
    </row>
    <row r="82" spans="1:15" ht="17.25" customHeight="1">
      <c r="A82" s="3"/>
      <c r="B82" s="33" t="s">
        <v>74</v>
      </c>
      <c r="D82" s="24">
        <f t="shared" si="15"/>
        <v>532</v>
      </c>
      <c r="E82" s="25">
        <f t="shared" si="16"/>
        <v>276</v>
      </c>
      <c r="F82" s="25">
        <f t="shared" si="17"/>
        <v>256</v>
      </c>
      <c r="G82" s="26">
        <f t="shared" si="18"/>
        <v>176</v>
      </c>
      <c r="H82" s="27">
        <v>95</v>
      </c>
      <c r="I82" s="27">
        <v>81</v>
      </c>
      <c r="J82" s="26">
        <f t="shared" si="19"/>
        <v>196</v>
      </c>
      <c r="K82" s="27">
        <v>99</v>
      </c>
      <c r="L82" s="27">
        <v>97</v>
      </c>
      <c r="M82" s="26">
        <f t="shared" si="20"/>
        <v>160</v>
      </c>
      <c r="N82" s="27">
        <v>82</v>
      </c>
      <c r="O82" s="27">
        <v>78</v>
      </c>
    </row>
    <row r="83" spans="1:15" ht="17.25" customHeight="1">
      <c r="A83" s="3"/>
      <c r="B83" s="33" t="s">
        <v>75</v>
      </c>
      <c r="D83" s="24">
        <f t="shared" si="15"/>
        <v>444</v>
      </c>
      <c r="E83" s="25">
        <f t="shared" si="16"/>
        <v>228</v>
      </c>
      <c r="F83" s="25">
        <f t="shared" si="17"/>
        <v>216</v>
      </c>
      <c r="G83" s="26">
        <f t="shared" si="18"/>
        <v>152</v>
      </c>
      <c r="H83" s="27">
        <v>76</v>
      </c>
      <c r="I83" s="27">
        <v>76</v>
      </c>
      <c r="J83" s="26">
        <f t="shared" si="19"/>
        <v>140</v>
      </c>
      <c r="K83" s="27">
        <v>73</v>
      </c>
      <c r="L83" s="27">
        <v>67</v>
      </c>
      <c r="M83" s="26">
        <f t="shared" si="20"/>
        <v>152</v>
      </c>
      <c r="N83" s="27">
        <v>79</v>
      </c>
      <c r="O83" s="27">
        <v>73</v>
      </c>
    </row>
    <row r="84" spans="1:15" ht="17.25" customHeight="1">
      <c r="A84" s="3"/>
      <c r="B84" s="33" t="s">
        <v>76</v>
      </c>
      <c r="D84" s="24">
        <f t="shared" si="15"/>
        <v>405</v>
      </c>
      <c r="E84" s="25">
        <f t="shared" si="16"/>
        <v>203</v>
      </c>
      <c r="F84" s="25">
        <f t="shared" si="17"/>
        <v>202</v>
      </c>
      <c r="G84" s="26">
        <f t="shared" si="18"/>
        <v>123</v>
      </c>
      <c r="H84" s="27">
        <v>69</v>
      </c>
      <c r="I84" s="27">
        <v>54</v>
      </c>
      <c r="J84" s="26">
        <f t="shared" si="19"/>
        <v>151</v>
      </c>
      <c r="K84" s="27">
        <v>76</v>
      </c>
      <c r="L84" s="27">
        <v>75</v>
      </c>
      <c r="M84" s="26">
        <f t="shared" si="20"/>
        <v>131</v>
      </c>
      <c r="N84" s="27">
        <v>58</v>
      </c>
      <c r="O84" s="27">
        <v>73</v>
      </c>
    </row>
    <row r="85" spans="1:15" ht="17.25" customHeight="1">
      <c r="A85" s="3"/>
      <c r="B85" s="33" t="s">
        <v>77</v>
      </c>
      <c r="D85" s="24">
        <f t="shared" si="15"/>
        <v>1309</v>
      </c>
      <c r="E85" s="25">
        <f t="shared" si="16"/>
        <v>681</v>
      </c>
      <c r="F85" s="25">
        <f t="shared" si="17"/>
        <v>628</v>
      </c>
      <c r="G85" s="26">
        <f t="shared" si="18"/>
        <v>418</v>
      </c>
      <c r="H85" s="27">
        <v>217</v>
      </c>
      <c r="I85" s="27">
        <v>201</v>
      </c>
      <c r="J85" s="26">
        <f t="shared" si="19"/>
        <v>461</v>
      </c>
      <c r="K85" s="27">
        <v>265</v>
      </c>
      <c r="L85" s="27">
        <v>196</v>
      </c>
      <c r="M85" s="26">
        <f t="shared" si="20"/>
        <v>430</v>
      </c>
      <c r="N85" s="27">
        <v>199</v>
      </c>
      <c r="O85" s="27">
        <v>231</v>
      </c>
    </row>
    <row r="86" spans="1:15" ht="17.25" customHeight="1" thickBot="1">
      <c r="A86" s="8"/>
      <c r="B86" s="37" t="s">
        <v>78</v>
      </c>
      <c r="C86" s="7"/>
      <c r="D86" s="38">
        <f t="shared" si="15"/>
        <v>959</v>
      </c>
      <c r="E86" s="39">
        <f t="shared" si="16"/>
        <v>493</v>
      </c>
      <c r="F86" s="39">
        <f t="shared" si="17"/>
        <v>466</v>
      </c>
      <c r="G86" s="40">
        <f t="shared" si="18"/>
        <v>302</v>
      </c>
      <c r="H86" s="41">
        <v>166</v>
      </c>
      <c r="I86" s="41">
        <v>136</v>
      </c>
      <c r="J86" s="40">
        <f t="shared" si="19"/>
        <v>327</v>
      </c>
      <c r="K86" s="41">
        <v>156</v>
      </c>
      <c r="L86" s="41">
        <v>171</v>
      </c>
      <c r="M86" s="40">
        <f t="shared" si="20"/>
        <v>330</v>
      </c>
      <c r="N86" s="41">
        <v>171</v>
      </c>
      <c r="O86" s="41">
        <v>159</v>
      </c>
    </row>
    <row r="87" spans="1:15" ht="16.5" customHeight="1">
      <c r="A87" s="43"/>
      <c r="B87" s="43"/>
      <c r="C87" s="43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</sheetData>
  <mergeCells count="16">
    <mergeCell ref="J48:L48"/>
    <mergeCell ref="A21:B21"/>
    <mergeCell ref="A5:C6"/>
    <mergeCell ref="A7:B7"/>
    <mergeCell ref="A8:B8"/>
    <mergeCell ref="A9:B9"/>
    <mergeCell ref="A3:O3"/>
    <mergeCell ref="A46:O46"/>
    <mergeCell ref="M48:O48"/>
    <mergeCell ref="D5:F5"/>
    <mergeCell ref="M5:O5"/>
    <mergeCell ref="J5:L5"/>
    <mergeCell ref="G5:I5"/>
    <mergeCell ref="A48:C49"/>
    <mergeCell ref="D48:F48"/>
    <mergeCell ref="G48:I48"/>
  </mergeCells>
  <printOptions horizontalCentered="1"/>
  <pageMargins left="0.6692913385826772" right="0.4724409448818898" top="0.5905511811023623" bottom="0.5905511811023623" header="0.3937007874015748" footer="0.3937007874015748"/>
  <pageSetup firstPageNumber="54" useFirstPageNumber="1" horizontalDpi="300" verticalDpi="300" orientation="landscape" pageOrder="overThenDown" paperSize="9" scale="7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2002-11-21T02:46:25Z</dcterms:created>
  <dcterms:modified xsi:type="dcterms:W3CDTF">2002-11-21T02:46:36Z</dcterms:modified>
  <cp:category/>
  <cp:version/>
  <cp:contentType/>
  <cp:contentStatus/>
</cp:coreProperties>
</file>