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9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<sst xmlns="http://schemas.openxmlformats.org/spreadsheetml/2006/main" count="119" uniqueCount="85">
  <si>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区　　　　分</t>
  </si>
  <si>
    <t>計</t>
  </si>
  <si>
    <t>万 場 町</t>
  </si>
  <si>
    <t>－</t>
  </si>
  <si>
    <t>平成13年度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</si>
  <si>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</si>
  <si>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</si>
  <si>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</si>
  <si>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</si>
  <si>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</si>
  <si>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</si>
  <si>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</si>
  <si>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</si>
  <si>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</si>
  <si>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</si>
  <si>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</si>
  <si>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</si>
  <si>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</si>
  <si>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</si>
  <si>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</si>
  <si>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</si>
  <si>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</si>
  <si>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</si>
  <si>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</si>
  <si>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</si>
  <si>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</si>
  <si>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</si>
  <si>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</si>
  <si>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</si>
  <si>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</si>
  <si>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</si>
  <si>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</si>
  <si>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</si>
  <si>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</si>
  <si>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</si>
  <si>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</si>
  <si>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</si>
  <si>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</si>
  <si>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</si>
  <si>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</si>
  <si>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</si>
  <si>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</si>
  <si>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</si>
  <si>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</si>
  <si>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</si>
  <si>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</si>
  <si>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</si>
  <si>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</si>
  <si>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</si>
  <si>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</si>
  <si>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</si>
  <si>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</si>
  <si>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</si>
  <si>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</si>
  <si>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</si>
  <si>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</si>
  <si>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</si>
  <si>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</si>
  <si>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</si>
  <si>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</si>
  <si>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</si>
  <si>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</si>
  <si>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</si>
  <si>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</si>
  <si>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</si>
  <si>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</si>
  <si>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</si>
  <si>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</si>
  <si>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</si>
  <si>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</si>
  <si>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</si>
  <si>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</si>
  <si>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</si>
  <si>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</si>
  <si>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</si>
  <si>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</si>
  <si>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</si>
  <si>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</si>
  <si>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中　　学　　校</t>
  </si>
  <si>
    <t>１　　　学　　　年</t>
  </si>
  <si>
    <t>２　　　学　　　年</t>
  </si>
  <si>
    <t>３　　　学　　　年</t>
  </si>
  <si>
    <t xml:space="preserve">第19表　学　年　別 </t>
  </si>
  <si>
    <t xml:space="preserve"> 生　徒　数（公立）</t>
  </si>
  <si>
    <t xml:space="preserve"> 生　徒　数（公立）（つづき）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</si>
</sst>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1" fillId="0" borderId="1" xfId="23" applyBorder="1" applyAlignment="1">
      <alignment horizontal="right"/>
      <protection/>
    </xf>
    <xf numFmtId="0" fontId="1" fillId="0" borderId="2" xfId="23" applyBorder="1" applyAlignment="1">
      <alignment horizontal="center" vertical="center"/>
      <protection/>
    </xf>
    <xf numFmtId="0" fontId="1" fillId="0" borderId="3" xfId="23" applyBorder="1" applyAlignment="1">
      <alignment horizontal="center" vertical="center"/>
      <protection/>
    </xf>
    <xf numFmtId="0" fontId="1" fillId="0" borderId="0" xfId="23" applyBorder="1" applyAlignment="1">
      <alignment vertical="center"/>
      <protection/>
    </xf>
    <xf numFmtId="0" fontId="1" fillId="0" borderId="0" xfId="23" applyAlignment="1">
      <alignment horizontal="distributed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3" fontId="3" fillId="0" borderId="4" xfId="23" applyNumberFormat="1" applyFont="1" applyBorder="1" applyAlignment="1">
      <alignment horizontal="right" vertical="center"/>
      <protection/>
    </xf>
    <xf numFmtId="0" fontId="3" fillId="0" borderId="0" xfId="23" applyFont="1">
      <alignment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0" xfId="23" applyBorder="1" applyAlignment="1">
      <alignment horizontal="distributed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1" xfId="23" applyBorder="1">
      <alignment/>
      <protection/>
    </xf>
    <xf numFmtId="0" fontId="1" fillId="0" borderId="1" xfId="23" applyBorder="1" applyAlignment="1">
      <alignment horizontal="distributed" vertical="center"/>
      <protection/>
    </xf>
    <xf numFmtId="0" fontId="1" fillId="0" borderId="1" xfId="23" applyBorder="1" applyAlignment="1">
      <alignment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0" fontId="1" fillId="0" borderId="0" xfId="23" applyBorder="1">
      <alignment/>
      <protection/>
    </xf>
    <xf numFmtId="0" fontId="1" fillId="0" borderId="0" xfId="23" applyFont="1">
      <alignment/>
      <protection/>
    </xf>
    <xf numFmtId="3" fontId="1" fillId="0" borderId="4" xfId="23" applyNumberFormat="1" applyFont="1" applyBorder="1" applyAlignment="1">
      <alignment horizontal="right" vertical="center"/>
      <protection/>
    </xf>
    <xf numFmtId="3" fontId="1" fillId="0" borderId="0" xfId="23" applyNumberFormat="1" applyFont="1" applyAlignment="1">
      <alignment horizontal="right" vertical="center"/>
      <protection/>
    </xf>
    <xf numFmtId="3" fontId="1" fillId="0" borderId="5" xfId="23" applyNumberFormat="1" applyFont="1" applyBorder="1" applyAlignment="1">
      <alignment horizontal="right" vertical="center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/>
      <protection/>
    </xf>
    <xf numFmtId="0" fontId="1" fillId="0" borderId="6" xfId="23" applyBorder="1" applyAlignment="1">
      <alignment horizontal="center" vertical="center"/>
      <protection/>
    </xf>
    <xf numFmtId="3" fontId="1" fillId="0" borderId="0" xfId="23" applyNumberFormat="1" applyFont="1" applyBorder="1" applyAlignment="1" applyProtection="1">
      <alignment horizontal="right" vertical="center"/>
      <protection locked="0"/>
    </xf>
    <xf numFmtId="3" fontId="1" fillId="0" borderId="1" xfId="23" applyNumberFormat="1" applyFont="1" applyBorder="1" applyAlignment="1" applyProtection="1">
      <alignment horizontal="right" vertical="center"/>
      <protection locked="0"/>
    </xf>
    <xf numFmtId="3" fontId="4" fillId="0" borderId="0" xfId="23" applyNumberFormat="1" applyFont="1" applyAlignment="1" applyProtection="1" quotePrefix="1">
      <alignment horizontal="right" vertical="center"/>
      <protection locked="0"/>
    </xf>
    <xf numFmtId="0" fontId="1" fillId="0" borderId="7" xfId="23" applyBorder="1">
      <alignment/>
      <protection/>
    </xf>
    <xf numFmtId="3" fontId="1" fillId="0" borderId="7" xfId="23" applyNumberFormat="1" applyBorder="1" applyAlignment="1">
      <alignment horizontal="right" vertical="center"/>
      <protection/>
    </xf>
    <xf numFmtId="0" fontId="3" fillId="0" borderId="0" xfId="23" applyFont="1" applyAlignment="1">
      <alignment horizontal="distributed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9" xfId="23" applyBorder="1" applyAlignment="1">
      <alignment horizontal="center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0" xfId="23" applyFont="1" applyAlignment="1" quotePrefix="1">
      <alignment horizontal="distributed" vertical="center"/>
      <protection/>
    </xf>
    <xf numFmtId="0" fontId="1" fillId="0" borderId="0" xfId="23" applyFont="1" applyAlignment="1">
      <alignment horizontal="distributed" vertical="center"/>
      <protection/>
    </xf>
    <xf numFmtId="0" fontId="3" fillId="0" borderId="0" xfId="23" applyFont="1" applyAlignment="1" quotePrefix="1">
      <alignment horizontal="distributed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１５表～２９表" xfId="23"/>
    <cellStyle name="標準_第１表～１４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8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ht="13.5" customHeight="1"/>
    <row r="2" spans="2:16" ht="13.5" customHeight="1">
      <c r="B2" s="1" t="s">
        <v>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78</v>
      </c>
    </row>
    <row r="3" spans="5:16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5:16" ht="13.5" customHeight="1">
      <c r="E4" s="2"/>
      <c r="F4" s="2"/>
      <c r="G4" s="2"/>
      <c r="H4" s="2"/>
      <c r="J4" s="4" t="s">
        <v>82</v>
      </c>
      <c r="K4" s="5" t="s">
        <v>83</v>
      </c>
      <c r="L4" s="5"/>
      <c r="M4" s="2"/>
      <c r="N4" s="2"/>
      <c r="O4" s="2"/>
      <c r="P4" s="2"/>
    </row>
    <row r="5" spans="2:16" ht="13.5" customHeight="1" thickBot="1"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9"/>
      <c r="O5" s="2"/>
      <c r="P5" s="6" t="s">
        <v>74</v>
      </c>
    </row>
    <row r="6" spans="2:16" ht="30" customHeight="1">
      <c r="B6" s="36" t="s">
        <v>0</v>
      </c>
      <c r="C6" s="36"/>
      <c r="D6" s="37"/>
      <c r="E6" s="43" t="s">
        <v>1</v>
      </c>
      <c r="F6" s="44"/>
      <c r="G6" s="45"/>
      <c r="H6" s="43" t="s">
        <v>79</v>
      </c>
      <c r="I6" s="44"/>
      <c r="J6" s="44"/>
      <c r="K6" s="44" t="s">
        <v>80</v>
      </c>
      <c r="L6" s="44"/>
      <c r="M6" s="45"/>
      <c r="N6" s="43" t="s">
        <v>81</v>
      </c>
      <c r="O6" s="44"/>
      <c r="P6" s="44"/>
    </row>
    <row r="7" spans="2:17" ht="30" customHeight="1">
      <c r="B7" s="38"/>
      <c r="C7" s="38"/>
      <c r="D7" s="39"/>
      <c r="E7" s="7" t="s">
        <v>1</v>
      </c>
      <c r="F7" s="7" t="s">
        <v>75</v>
      </c>
      <c r="G7" s="7" t="s">
        <v>76</v>
      </c>
      <c r="H7" s="7" t="s">
        <v>1</v>
      </c>
      <c r="I7" s="7" t="s">
        <v>75</v>
      </c>
      <c r="J7" s="8" t="s">
        <v>76</v>
      </c>
      <c r="K7" s="29" t="s">
        <v>1</v>
      </c>
      <c r="L7" s="7" t="s">
        <v>75</v>
      </c>
      <c r="M7" s="7" t="s">
        <v>76</v>
      </c>
      <c r="N7" s="7" t="s">
        <v>1</v>
      </c>
      <c r="O7" s="7" t="s">
        <v>75</v>
      </c>
      <c r="P7" s="8" t="s">
        <v>76</v>
      </c>
      <c r="Q7" s="21"/>
    </row>
    <row r="8" spans="2:16" ht="17.25" customHeight="1">
      <c r="B8" s="40" t="s">
        <v>77</v>
      </c>
      <c r="C8" s="41"/>
      <c r="D8" s="22"/>
      <c r="E8" s="23">
        <v>65681</v>
      </c>
      <c r="F8" s="24">
        <v>34062</v>
      </c>
      <c r="G8" s="24">
        <v>31619</v>
      </c>
      <c r="H8" s="30">
        <v>21418</v>
      </c>
      <c r="I8" s="11">
        <v>11106</v>
      </c>
      <c r="J8" s="11">
        <v>10312</v>
      </c>
      <c r="K8" s="30">
        <v>21703</v>
      </c>
      <c r="L8" s="11">
        <v>11226</v>
      </c>
      <c r="M8" s="11">
        <v>10477</v>
      </c>
      <c r="N8" s="30">
        <v>22560</v>
      </c>
      <c r="O8" s="11">
        <v>11730</v>
      </c>
      <c r="P8" s="11">
        <v>10830</v>
      </c>
    </row>
    <row r="9" spans="2:16" ht="17.25" customHeight="1">
      <c r="B9" s="42" t="s">
        <v>4</v>
      </c>
      <c r="C9" s="35"/>
      <c r="D9" s="13"/>
      <c r="E9" s="12">
        <f aca="true" t="shared" si="0" ref="E9:P9">IF(SUM(E10)+SUM(E22)&gt;0,SUM(E10)+SUM(E22),"－")</f>
        <v>64305</v>
      </c>
      <c r="F9" s="14">
        <f t="shared" si="0"/>
        <v>33232</v>
      </c>
      <c r="G9" s="14">
        <f t="shared" si="0"/>
        <v>31073</v>
      </c>
      <c r="H9" s="14">
        <f t="shared" si="0"/>
        <v>21229</v>
      </c>
      <c r="I9" s="14">
        <f t="shared" si="0"/>
        <v>10919</v>
      </c>
      <c r="J9" s="14">
        <f t="shared" si="0"/>
        <v>10310</v>
      </c>
      <c r="K9" s="14">
        <f t="shared" si="0"/>
        <v>21385</v>
      </c>
      <c r="L9" s="14">
        <f t="shared" si="0"/>
        <v>11099</v>
      </c>
      <c r="M9" s="14">
        <f t="shared" si="0"/>
        <v>10286</v>
      </c>
      <c r="N9" s="14">
        <f t="shared" si="0"/>
        <v>21691</v>
      </c>
      <c r="O9" s="14">
        <f t="shared" si="0"/>
        <v>11214</v>
      </c>
      <c r="P9" s="14">
        <f t="shared" si="0"/>
        <v>10477</v>
      </c>
    </row>
    <row r="10" spans="2:16" ht="17.25" customHeight="1">
      <c r="B10" s="35" t="s">
        <v>9</v>
      </c>
      <c r="C10" s="35"/>
      <c r="D10" s="13"/>
      <c r="E10" s="12">
        <f aca="true" t="shared" si="1" ref="E10:P10">IF(SUM(E11:E21)&gt;0,SUM(E11:E21),"－")</f>
        <v>37494</v>
      </c>
      <c r="F10" s="14">
        <f t="shared" si="1"/>
        <v>19422</v>
      </c>
      <c r="G10" s="14">
        <f t="shared" si="1"/>
        <v>18072</v>
      </c>
      <c r="H10" s="14">
        <f t="shared" si="1"/>
        <v>12194</v>
      </c>
      <c r="I10" s="14">
        <f t="shared" si="1"/>
        <v>6314</v>
      </c>
      <c r="J10" s="14">
        <f t="shared" si="1"/>
        <v>5880</v>
      </c>
      <c r="K10" s="14">
        <f t="shared" si="1"/>
        <v>12588</v>
      </c>
      <c r="L10" s="14">
        <f t="shared" si="1"/>
        <v>6558</v>
      </c>
      <c r="M10" s="14">
        <f t="shared" si="1"/>
        <v>6030</v>
      </c>
      <c r="N10" s="14">
        <f t="shared" si="1"/>
        <v>12712</v>
      </c>
      <c r="O10" s="14">
        <f t="shared" si="1"/>
        <v>6550</v>
      </c>
      <c r="P10" s="14">
        <f t="shared" si="1"/>
        <v>6162</v>
      </c>
    </row>
    <row r="11" spans="3:16" ht="17.25" customHeight="1">
      <c r="C11" s="10" t="s">
        <v>11</v>
      </c>
      <c r="E11" s="23">
        <f aca="true" t="shared" si="2" ref="E11:E21">IF(SUM(H11:P11)/2&gt;0,SUM(H11:P11)/2,"－")</f>
        <v>8484</v>
      </c>
      <c r="F11" s="24">
        <f aca="true" t="shared" si="3" ref="F11:F21">IF(SUM(I11)+SUM(L11)+SUM(O11)&gt;0,SUM(I11)+SUM(L11)+SUM(O11),"－")</f>
        <v>4389</v>
      </c>
      <c r="G11" s="24">
        <f aca="true" t="shared" si="4" ref="G11:G21">IF(SUM(J11)+SUM(M11)+SUM(P11)&gt;0,SUM(J11)+SUM(M11)+SUM(P11),"－")</f>
        <v>4095</v>
      </c>
      <c r="H11" s="30">
        <f aca="true" t="shared" si="5" ref="H11:H21">IF(SUM(I11:J11)&gt;0,SUM(I11:J11),"－")</f>
        <v>2703</v>
      </c>
      <c r="I11" s="11">
        <v>1409</v>
      </c>
      <c r="J11" s="11">
        <v>1294</v>
      </c>
      <c r="K11" s="30">
        <f aca="true" t="shared" si="6" ref="K11:K21">IF(SUM(L11:M11)&gt;0,SUM(L11:M11),"－")</f>
        <v>2912</v>
      </c>
      <c r="L11" s="11">
        <v>1484</v>
      </c>
      <c r="M11" s="11">
        <v>1428</v>
      </c>
      <c r="N11" s="30">
        <f aca="true" t="shared" si="7" ref="N11:N21">IF(SUM(O11:P11)&gt;0,SUM(O11:P11),"－")</f>
        <v>2869</v>
      </c>
      <c r="O11" s="11">
        <v>1496</v>
      </c>
      <c r="P11" s="11">
        <v>1373</v>
      </c>
    </row>
    <row r="12" spans="3:16" ht="17.25" customHeight="1">
      <c r="C12" s="10" t="s">
        <v>13</v>
      </c>
      <c r="E12" s="23">
        <f t="shared" si="2"/>
        <v>7121</v>
      </c>
      <c r="F12" s="24">
        <f t="shared" si="3"/>
        <v>3684</v>
      </c>
      <c r="G12" s="24">
        <f t="shared" si="4"/>
        <v>3437</v>
      </c>
      <c r="H12" s="30">
        <f t="shared" si="5"/>
        <v>2263</v>
      </c>
      <c r="I12" s="11">
        <v>1161</v>
      </c>
      <c r="J12" s="11">
        <v>1102</v>
      </c>
      <c r="K12" s="30">
        <f t="shared" si="6"/>
        <v>2411</v>
      </c>
      <c r="L12" s="11">
        <v>1277</v>
      </c>
      <c r="M12" s="11">
        <v>1134</v>
      </c>
      <c r="N12" s="30">
        <f t="shared" si="7"/>
        <v>2447</v>
      </c>
      <c r="O12" s="11">
        <v>1246</v>
      </c>
      <c r="P12" s="11">
        <v>1201</v>
      </c>
    </row>
    <row r="13" spans="3:16" ht="17.25" customHeight="1">
      <c r="C13" s="10" t="s">
        <v>15</v>
      </c>
      <c r="E13" s="23">
        <f t="shared" si="2"/>
        <v>3228</v>
      </c>
      <c r="F13" s="24">
        <f t="shared" si="3"/>
        <v>1675</v>
      </c>
      <c r="G13" s="24">
        <f t="shared" si="4"/>
        <v>1553</v>
      </c>
      <c r="H13" s="30">
        <f t="shared" si="5"/>
        <v>1053</v>
      </c>
      <c r="I13" s="11">
        <v>557</v>
      </c>
      <c r="J13" s="11">
        <v>496</v>
      </c>
      <c r="K13" s="30">
        <f t="shared" si="6"/>
        <v>1092</v>
      </c>
      <c r="L13" s="11">
        <v>574</v>
      </c>
      <c r="M13" s="11">
        <v>518</v>
      </c>
      <c r="N13" s="30">
        <f t="shared" si="7"/>
        <v>1083</v>
      </c>
      <c r="O13" s="11">
        <v>544</v>
      </c>
      <c r="P13" s="11">
        <v>539</v>
      </c>
    </row>
    <row r="14" spans="3:16" ht="17.25" customHeight="1">
      <c r="C14" s="10" t="s">
        <v>17</v>
      </c>
      <c r="E14" s="23">
        <f t="shared" si="2"/>
        <v>3816</v>
      </c>
      <c r="F14" s="24">
        <f t="shared" si="3"/>
        <v>1959</v>
      </c>
      <c r="G14" s="24">
        <f t="shared" si="4"/>
        <v>1857</v>
      </c>
      <c r="H14" s="30">
        <f t="shared" si="5"/>
        <v>1274</v>
      </c>
      <c r="I14" s="11">
        <v>666</v>
      </c>
      <c r="J14" s="11">
        <v>608</v>
      </c>
      <c r="K14" s="30">
        <f t="shared" si="6"/>
        <v>1277</v>
      </c>
      <c r="L14" s="11">
        <v>649</v>
      </c>
      <c r="M14" s="11">
        <v>628</v>
      </c>
      <c r="N14" s="30">
        <f t="shared" si="7"/>
        <v>1265</v>
      </c>
      <c r="O14" s="11">
        <v>644</v>
      </c>
      <c r="P14" s="11">
        <v>621</v>
      </c>
    </row>
    <row r="15" spans="3:16" ht="17.25" customHeight="1">
      <c r="C15" s="10" t="s">
        <v>19</v>
      </c>
      <c r="E15" s="23">
        <f t="shared" si="2"/>
        <v>4157</v>
      </c>
      <c r="F15" s="24">
        <f t="shared" si="3"/>
        <v>2163</v>
      </c>
      <c r="G15" s="24">
        <f t="shared" si="4"/>
        <v>1994</v>
      </c>
      <c r="H15" s="30">
        <f t="shared" si="5"/>
        <v>1420</v>
      </c>
      <c r="I15" s="11">
        <v>748</v>
      </c>
      <c r="J15" s="11">
        <v>672</v>
      </c>
      <c r="K15" s="30">
        <f t="shared" si="6"/>
        <v>1371</v>
      </c>
      <c r="L15" s="11">
        <v>709</v>
      </c>
      <c r="M15" s="11">
        <v>662</v>
      </c>
      <c r="N15" s="30">
        <f t="shared" si="7"/>
        <v>1366</v>
      </c>
      <c r="O15" s="11">
        <v>706</v>
      </c>
      <c r="P15" s="11">
        <v>660</v>
      </c>
    </row>
    <row r="16" spans="3:16" ht="17.25" customHeight="1">
      <c r="C16" s="10" t="s">
        <v>21</v>
      </c>
      <c r="E16" s="23">
        <f t="shared" si="2"/>
        <v>1541</v>
      </c>
      <c r="F16" s="24">
        <f t="shared" si="3"/>
        <v>793</v>
      </c>
      <c r="G16" s="24">
        <f t="shared" si="4"/>
        <v>748</v>
      </c>
      <c r="H16" s="30">
        <f t="shared" si="5"/>
        <v>527</v>
      </c>
      <c r="I16" s="11">
        <v>267</v>
      </c>
      <c r="J16" s="11">
        <v>260</v>
      </c>
      <c r="K16" s="30">
        <f t="shared" si="6"/>
        <v>503</v>
      </c>
      <c r="L16" s="11">
        <v>269</v>
      </c>
      <c r="M16" s="11">
        <v>234</v>
      </c>
      <c r="N16" s="30">
        <f t="shared" si="7"/>
        <v>511</v>
      </c>
      <c r="O16" s="11">
        <v>257</v>
      </c>
      <c r="P16" s="11">
        <v>254</v>
      </c>
    </row>
    <row r="17" spans="3:16" ht="17.25" customHeight="1">
      <c r="C17" s="10" t="s">
        <v>23</v>
      </c>
      <c r="E17" s="23">
        <f t="shared" si="2"/>
        <v>2406</v>
      </c>
      <c r="F17" s="24">
        <f t="shared" si="3"/>
        <v>1311</v>
      </c>
      <c r="G17" s="24">
        <f t="shared" si="4"/>
        <v>1095</v>
      </c>
      <c r="H17" s="30">
        <f t="shared" si="5"/>
        <v>781</v>
      </c>
      <c r="I17" s="11">
        <v>413</v>
      </c>
      <c r="J17" s="11">
        <v>368</v>
      </c>
      <c r="K17" s="30">
        <f t="shared" si="6"/>
        <v>767</v>
      </c>
      <c r="L17" s="11">
        <v>420</v>
      </c>
      <c r="M17" s="11">
        <v>347</v>
      </c>
      <c r="N17" s="30">
        <f t="shared" si="7"/>
        <v>858</v>
      </c>
      <c r="O17" s="11">
        <v>478</v>
      </c>
      <c r="P17" s="11">
        <v>380</v>
      </c>
    </row>
    <row r="18" spans="3:16" ht="17.25" customHeight="1">
      <c r="C18" s="10" t="s">
        <v>25</v>
      </c>
      <c r="E18" s="23">
        <f t="shared" si="2"/>
        <v>1614</v>
      </c>
      <c r="F18" s="24">
        <f t="shared" si="3"/>
        <v>814</v>
      </c>
      <c r="G18" s="24">
        <f t="shared" si="4"/>
        <v>800</v>
      </c>
      <c r="H18" s="30">
        <f t="shared" si="5"/>
        <v>506</v>
      </c>
      <c r="I18" s="11">
        <v>251</v>
      </c>
      <c r="J18" s="11">
        <v>255</v>
      </c>
      <c r="K18" s="30">
        <f t="shared" si="6"/>
        <v>546</v>
      </c>
      <c r="L18" s="11">
        <v>274</v>
      </c>
      <c r="M18" s="11">
        <v>272</v>
      </c>
      <c r="N18" s="30">
        <f t="shared" si="7"/>
        <v>562</v>
      </c>
      <c r="O18" s="11">
        <v>289</v>
      </c>
      <c r="P18" s="11">
        <v>273</v>
      </c>
    </row>
    <row r="19" spans="3:16" ht="17.25" customHeight="1">
      <c r="C19" s="10" t="s">
        <v>27</v>
      </c>
      <c r="E19" s="23">
        <f t="shared" si="2"/>
        <v>1995</v>
      </c>
      <c r="F19" s="24">
        <f t="shared" si="3"/>
        <v>1031</v>
      </c>
      <c r="G19" s="24">
        <f t="shared" si="4"/>
        <v>964</v>
      </c>
      <c r="H19" s="30">
        <f t="shared" si="5"/>
        <v>672</v>
      </c>
      <c r="I19" s="11">
        <v>340</v>
      </c>
      <c r="J19" s="11">
        <v>332</v>
      </c>
      <c r="K19" s="30">
        <f t="shared" si="6"/>
        <v>664</v>
      </c>
      <c r="L19" s="11">
        <v>337</v>
      </c>
      <c r="M19" s="11">
        <v>327</v>
      </c>
      <c r="N19" s="30">
        <f t="shared" si="7"/>
        <v>659</v>
      </c>
      <c r="O19" s="11">
        <v>354</v>
      </c>
      <c r="P19" s="11">
        <v>305</v>
      </c>
    </row>
    <row r="20" spans="3:16" ht="17.25" customHeight="1">
      <c r="C20" s="10" t="s">
        <v>29</v>
      </c>
      <c r="E20" s="23">
        <f t="shared" si="2"/>
        <v>1661</v>
      </c>
      <c r="F20" s="24">
        <f t="shared" si="3"/>
        <v>868</v>
      </c>
      <c r="G20" s="24">
        <f t="shared" si="4"/>
        <v>793</v>
      </c>
      <c r="H20" s="30">
        <f t="shared" si="5"/>
        <v>545</v>
      </c>
      <c r="I20" s="11">
        <v>266</v>
      </c>
      <c r="J20" s="11">
        <v>279</v>
      </c>
      <c r="K20" s="30">
        <f t="shared" si="6"/>
        <v>547</v>
      </c>
      <c r="L20" s="11">
        <v>310</v>
      </c>
      <c r="M20" s="11">
        <v>237</v>
      </c>
      <c r="N20" s="30">
        <f t="shared" si="7"/>
        <v>569</v>
      </c>
      <c r="O20" s="11">
        <v>292</v>
      </c>
      <c r="P20" s="11">
        <v>277</v>
      </c>
    </row>
    <row r="21" spans="3:16" ht="17.25" customHeight="1">
      <c r="C21" s="10" t="s">
        <v>31</v>
      </c>
      <c r="E21" s="23">
        <f t="shared" si="2"/>
        <v>1471</v>
      </c>
      <c r="F21" s="24">
        <f t="shared" si="3"/>
        <v>735</v>
      </c>
      <c r="G21" s="24">
        <f t="shared" si="4"/>
        <v>736</v>
      </c>
      <c r="H21" s="30">
        <f t="shared" si="5"/>
        <v>450</v>
      </c>
      <c r="I21" s="11">
        <v>236</v>
      </c>
      <c r="J21" s="11">
        <v>214</v>
      </c>
      <c r="K21" s="30">
        <f t="shared" si="6"/>
        <v>498</v>
      </c>
      <c r="L21" s="11">
        <v>255</v>
      </c>
      <c r="M21" s="11">
        <v>243</v>
      </c>
      <c r="N21" s="30">
        <f t="shared" si="7"/>
        <v>523</v>
      </c>
      <c r="O21" s="11">
        <v>244</v>
      </c>
      <c r="P21" s="11">
        <v>279</v>
      </c>
    </row>
    <row r="22" spans="2:16" ht="17.25" customHeight="1">
      <c r="B22" s="35" t="s">
        <v>33</v>
      </c>
      <c r="C22" s="35"/>
      <c r="D22" s="13"/>
      <c r="E22" s="12">
        <f aca="true" t="shared" si="8" ref="E22:P22">IF(SUM(E23:E90)&gt;0,SUM(E23:E90),"－")</f>
        <v>26811</v>
      </c>
      <c r="F22" s="14">
        <f t="shared" si="8"/>
        <v>13810</v>
      </c>
      <c r="G22" s="14">
        <f t="shared" si="8"/>
        <v>13001</v>
      </c>
      <c r="H22" s="14">
        <f t="shared" si="8"/>
        <v>9035</v>
      </c>
      <c r="I22" s="14">
        <f t="shared" si="8"/>
        <v>4605</v>
      </c>
      <c r="J22" s="14">
        <f t="shared" si="8"/>
        <v>4430</v>
      </c>
      <c r="K22" s="14">
        <f t="shared" si="8"/>
        <v>8797</v>
      </c>
      <c r="L22" s="14">
        <f t="shared" si="8"/>
        <v>4541</v>
      </c>
      <c r="M22" s="14">
        <f t="shared" si="8"/>
        <v>4256</v>
      </c>
      <c r="N22" s="14">
        <f t="shared" si="8"/>
        <v>8979</v>
      </c>
      <c r="O22" s="14">
        <f t="shared" si="8"/>
        <v>4664</v>
      </c>
      <c r="P22" s="14">
        <f t="shared" si="8"/>
        <v>4315</v>
      </c>
    </row>
    <row r="23" spans="3:16" ht="17.25" customHeight="1">
      <c r="C23" s="10" t="s">
        <v>35</v>
      </c>
      <c r="E23" s="23">
        <f aca="true" t="shared" si="9" ref="E23:E44">IF(SUM(H23:P23)/2&gt;0,SUM(H23:P23)/2,"－")</f>
        <v>369</v>
      </c>
      <c r="F23" s="24">
        <f aca="true" t="shared" si="10" ref="F23:F44">IF(SUM(I23)+SUM(L23)+SUM(O23)&gt;0,SUM(I23)+SUM(L23)+SUM(O23),"－")</f>
        <v>212</v>
      </c>
      <c r="G23" s="24">
        <f aca="true" t="shared" si="11" ref="G23:G44">IF(SUM(J23)+SUM(M23)+SUM(P23)&gt;0,SUM(J23)+SUM(M23)+SUM(P23),"－")</f>
        <v>157</v>
      </c>
      <c r="H23" s="30">
        <f aca="true" t="shared" si="12" ref="H23:H44">IF(SUM(I23:J23)&gt;0,SUM(I23:J23),"－")</f>
        <v>127</v>
      </c>
      <c r="I23" s="11">
        <v>76</v>
      </c>
      <c r="J23" s="11">
        <v>51</v>
      </c>
      <c r="K23" s="30">
        <f aca="true" t="shared" si="13" ref="K23:K44">IF(SUM(L23:M23)&gt;0,SUM(L23:M23),"－")</f>
        <v>129</v>
      </c>
      <c r="L23" s="11">
        <v>67</v>
      </c>
      <c r="M23" s="11">
        <v>62</v>
      </c>
      <c r="N23" s="30">
        <f aca="true" t="shared" si="14" ref="N23:N44">IF(SUM(O23:P23)&gt;0,SUM(O23:P23),"－")</f>
        <v>113</v>
      </c>
      <c r="O23" s="11">
        <v>69</v>
      </c>
      <c r="P23" s="11">
        <v>44</v>
      </c>
    </row>
    <row r="24" spans="3:16" ht="17.25" customHeight="1">
      <c r="C24" s="10" t="s">
        <v>37</v>
      </c>
      <c r="E24" s="23">
        <f t="shared" si="9"/>
        <v>451</v>
      </c>
      <c r="F24" s="24">
        <f t="shared" si="10"/>
        <v>256</v>
      </c>
      <c r="G24" s="24">
        <f t="shared" si="11"/>
        <v>195</v>
      </c>
      <c r="H24" s="30">
        <f t="shared" si="12"/>
        <v>155</v>
      </c>
      <c r="I24" s="11">
        <v>80</v>
      </c>
      <c r="J24" s="11">
        <v>75</v>
      </c>
      <c r="K24" s="30">
        <f t="shared" si="13"/>
        <v>140</v>
      </c>
      <c r="L24" s="11">
        <v>83</v>
      </c>
      <c r="M24" s="11">
        <v>57</v>
      </c>
      <c r="N24" s="30">
        <f t="shared" si="14"/>
        <v>156</v>
      </c>
      <c r="O24" s="11">
        <v>93</v>
      </c>
      <c r="P24" s="11">
        <v>63</v>
      </c>
    </row>
    <row r="25" spans="3:16" ht="17.25" customHeight="1">
      <c r="C25" s="10" t="s">
        <v>39</v>
      </c>
      <c r="E25" s="23">
        <f t="shared" si="9"/>
        <v>746</v>
      </c>
      <c r="F25" s="24">
        <f t="shared" si="10"/>
        <v>377</v>
      </c>
      <c r="G25" s="24">
        <f t="shared" si="11"/>
        <v>369</v>
      </c>
      <c r="H25" s="30">
        <f t="shared" si="12"/>
        <v>254</v>
      </c>
      <c r="I25" s="11">
        <v>122</v>
      </c>
      <c r="J25" s="11">
        <v>132</v>
      </c>
      <c r="K25" s="30">
        <f t="shared" si="13"/>
        <v>234</v>
      </c>
      <c r="L25" s="11">
        <v>136</v>
      </c>
      <c r="M25" s="11">
        <v>98</v>
      </c>
      <c r="N25" s="30">
        <f t="shared" si="14"/>
        <v>258</v>
      </c>
      <c r="O25" s="11">
        <v>119</v>
      </c>
      <c r="P25" s="11">
        <v>139</v>
      </c>
    </row>
    <row r="26" spans="3:16" ht="17.25" customHeight="1">
      <c r="C26" s="10" t="s">
        <v>41</v>
      </c>
      <c r="E26" s="23">
        <f t="shared" si="9"/>
        <v>617</v>
      </c>
      <c r="F26" s="24">
        <f t="shared" si="10"/>
        <v>327</v>
      </c>
      <c r="G26" s="24">
        <f t="shared" si="11"/>
        <v>290</v>
      </c>
      <c r="H26" s="30">
        <f t="shared" si="12"/>
        <v>201</v>
      </c>
      <c r="I26" s="11">
        <v>107</v>
      </c>
      <c r="J26" s="11">
        <v>94</v>
      </c>
      <c r="K26" s="30">
        <f t="shared" si="13"/>
        <v>192</v>
      </c>
      <c r="L26" s="11">
        <v>99</v>
      </c>
      <c r="M26" s="11">
        <v>93</v>
      </c>
      <c r="N26" s="30">
        <f t="shared" si="14"/>
        <v>224</v>
      </c>
      <c r="O26" s="11">
        <v>121</v>
      </c>
      <c r="P26" s="11">
        <v>103</v>
      </c>
    </row>
    <row r="27" spans="3:16" ht="17.25" customHeight="1">
      <c r="C27" s="10" t="s">
        <v>43</v>
      </c>
      <c r="E27" s="23">
        <f t="shared" si="9"/>
        <v>300</v>
      </c>
      <c r="F27" s="24">
        <f t="shared" si="10"/>
        <v>133</v>
      </c>
      <c r="G27" s="24">
        <f t="shared" si="11"/>
        <v>167</v>
      </c>
      <c r="H27" s="30">
        <f t="shared" si="12"/>
        <v>109</v>
      </c>
      <c r="I27" s="11">
        <v>47</v>
      </c>
      <c r="J27" s="11">
        <v>62</v>
      </c>
      <c r="K27" s="30">
        <f t="shared" si="13"/>
        <v>89</v>
      </c>
      <c r="L27" s="11">
        <v>47</v>
      </c>
      <c r="M27" s="11">
        <v>42</v>
      </c>
      <c r="N27" s="30">
        <f t="shared" si="14"/>
        <v>102</v>
      </c>
      <c r="O27" s="11">
        <v>39</v>
      </c>
      <c r="P27" s="11">
        <v>63</v>
      </c>
    </row>
    <row r="28" spans="3:16" ht="17.25" customHeight="1">
      <c r="C28" s="10" t="s">
        <v>45</v>
      </c>
      <c r="E28" s="23">
        <f t="shared" si="9"/>
        <v>386</v>
      </c>
      <c r="F28" s="24">
        <f t="shared" si="10"/>
        <v>183</v>
      </c>
      <c r="G28" s="24">
        <f t="shared" si="11"/>
        <v>203</v>
      </c>
      <c r="H28" s="30">
        <f t="shared" si="12"/>
        <v>122</v>
      </c>
      <c r="I28" s="11">
        <v>57</v>
      </c>
      <c r="J28" s="11">
        <v>65</v>
      </c>
      <c r="K28" s="30">
        <f t="shared" si="13"/>
        <v>135</v>
      </c>
      <c r="L28" s="11">
        <v>60</v>
      </c>
      <c r="M28" s="11">
        <v>75</v>
      </c>
      <c r="N28" s="30">
        <f t="shared" si="14"/>
        <v>129</v>
      </c>
      <c r="O28" s="11">
        <v>66</v>
      </c>
      <c r="P28" s="11">
        <v>63</v>
      </c>
    </row>
    <row r="29" spans="3:16" ht="17.25" customHeight="1">
      <c r="C29" s="10" t="s">
        <v>47</v>
      </c>
      <c r="E29" s="23">
        <f t="shared" si="9"/>
        <v>575</v>
      </c>
      <c r="F29" s="24">
        <f t="shared" si="10"/>
        <v>315</v>
      </c>
      <c r="G29" s="24">
        <f t="shared" si="11"/>
        <v>260</v>
      </c>
      <c r="H29" s="30">
        <f t="shared" si="12"/>
        <v>206</v>
      </c>
      <c r="I29" s="11">
        <v>106</v>
      </c>
      <c r="J29" s="11">
        <v>100</v>
      </c>
      <c r="K29" s="30">
        <f t="shared" si="13"/>
        <v>171</v>
      </c>
      <c r="L29" s="11">
        <v>95</v>
      </c>
      <c r="M29" s="11">
        <v>76</v>
      </c>
      <c r="N29" s="30">
        <f t="shared" si="14"/>
        <v>198</v>
      </c>
      <c r="O29" s="11">
        <v>114</v>
      </c>
      <c r="P29" s="11">
        <v>84</v>
      </c>
    </row>
    <row r="30" spans="3:16" ht="17.25" customHeight="1">
      <c r="C30" s="10" t="s">
        <v>49</v>
      </c>
      <c r="E30" s="23">
        <f t="shared" si="9"/>
        <v>89</v>
      </c>
      <c r="F30" s="24">
        <f t="shared" si="10"/>
        <v>47</v>
      </c>
      <c r="G30" s="24">
        <f t="shared" si="11"/>
        <v>42</v>
      </c>
      <c r="H30" s="30">
        <f t="shared" si="12"/>
        <v>35</v>
      </c>
      <c r="I30" s="11">
        <v>20</v>
      </c>
      <c r="J30" s="11">
        <v>15</v>
      </c>
      <c r="K30" s="30">
        <f t="shared" si="13"/>
        <v>26</v>
      </c>
      <c r="L30" s="11">
        <v>11</v>
      </c>
      <c r="M30" s="11">
        <v>15</v>
      </c>
      <c r="N30" s="30">
        <f t="shared" si="14"/>
        <v>28</v>
      </c>
      <c r="O30" s="11">
        <v>16</v>
      </c>
      <c r="P30" s="11">
        <v>12</v>
      </c>
    </row>
    <row r="31" spans="3:16" ht="17.25" customHeight="1">
      <c r="C31" s="10" t="s">
        <v>18</v>
      </c>
      <c r="E31" s="23">
        <f t="shared" si="9"/>
        <v>108</v>
      </c>
      <c r="F31" s="24">
        <f t="shared" si="10"/>
        <v>55</v>
      </c>
      <c r="G31" s="24">
        <f t="shared" si="11"/>
        <v>53</v>
      </c>
      <c r="H31" s="30">
        <f t="shared" si="12"/>
        <v>29</v>
      </c>
      <c r="I31" s="11">
        <v>8</v>
      </c>
      <c r="J31" s="11">
        <v>21</v>
      </c>
      <c r="K31" s="30">
        <f t="shared" si="13"/>
        <v>37</v>
      </c>
      <c r="L31" s="11">
        <v>21</v>
      </c>
      <c r="M31" s="11">
        <v>16</v>
      </c>
      <c r="N31" s="30">
        <f t="shared" si="14"/>
        <v>42</v>
      </c>
      <c r="O31" s="11">
        <v>26</v>
      </c>
      <c r="P31" s="11">
        <v>16</v>
      </c>
    </row>
    <row r="32" spans="3:16" ht="17.25" customHeight="1">
      <c r="C32" s="10" t="s">
        <v>51</v>
      </c>
      <c r="E32" s="23">
        <f t="shared" si="9"/>
        <v>767</v>
      </c>
      <c r="F32" s="24">
        <f t="shared" si="10"/>
        <v>385</v>
      </c>
      <c r="G32" s="24">
        <f t="shared" si="11"/>
        <v>382</v>
      </c>
      <c r="H32" s="30">
        <f t="shared" si="12"/>
        <v>242</v>
      </c>
      <c r="I32" s="11">
        <v>115</v>
      </c>
      <c r="J32" s="11">
        <v>127</v>
      </c>
      <c r="K32" s="30">
        <f t="shared" si="13"/>
        <v>254</v>
      </c>
      <c r="L32" s="11">
        <v>120</v>
      </c>
      <c r="M32" s="11">
        <v>134</v>
      </c>
      <c r="N32" s="30">
        <f t="shared" si="14"/>
        <v>271</v>
      </c>
      <c r="O32" s="11">
        <v>150</v>
      </c>
      <c r="P32" s="11">
        <v>121</v>
      </c>
    </row>
    <row r="33" spans="3:16" ht="17.25" customHeight="1">
      <c r="C33" s="10" t="s">
        <v>53</v>
      </c>
      <c r="E33" s="23">
        <f t="shared" si="9"/>
        <v>150</v>
      </c>
      <c r="F33" s="24">
        <f t="shared" si="10"/>
        <v>81</v>
      </c>
      <c r="G33" s="24">
        <f t="shared" si="11"/>
        <v>69</v>
      </c>
      <c r="H33" s="30">
        <f t="shared" si="12"/>
        <v>43</v>
      </c>
      <c r="I33" s="11">
        <v>24</v>
      </c>
      <c r="J33" s="11">
        <v>19</v>
      </c>
      <c r="K33" s="30">
        <f t="shared" si="13"/>
        <v>51</v>
      </c>
      <c r="L33" s="11">
        <v>27</v>
      </c>
      <c r="M33" s="11">
        <v>24</v>
      </c>
      <c r="N33" s="30">
        <f t="shared" si="14"/>
        <v>56</v>
      </c>
      <c r="O33" s="11">
        <v>30</v>
      </c>
      <c r="P33" s="11">
        <v>26</v>
      </c>
    </row>
    <row r="34" spans="3:16" ht="17.25" customHeight="1">
      <c r="C34" s="10" t="s">
        <v>55</v>
      </c>
      <c r="E34" s="23">
        <f t="shared" si="9"/>
        <v>634</v>
      </c>
      <c r="F34" s="24">
        <f t="shared" si="10"/>
        <v>300</v>
      </c>
      <c r="G34" s="24">
        <f t="shared" si="11"/>
        <v>334</v>
      </c>
      <c r="H34" s="30">
        <f t="shared" si="12"/>
        <v>221</v>
      </c>
      <c r="I34" s="11">
        <v>96</v>
      </c>
      <c r="J34" s="11">
        <v>125</v>
      </c>
      <c r="K34" s="30">
        <f t="shared" si="13"/>
        <v>220</v>
      </c>
      <c r="L34" s="11">
        <v>109</v>
      </c>
      <c r="M34" s="11">
        <v>111</v>
      </c>
      <c r="N34" s="30">
        <f t="shared" si="14"/>
        <v>193</v>
      </c>
      <c r="O34" s="11">
        <v>95</v>
      </c>
      <c r="P34" s="11">
        <v>98</v>
      </c>
    </row>
    <row r="35" spans="3:16" ht="17.25" customHeight="1">
      <c r="C35" s="10" t="s">
        <v>57</v>
      </c>
      <c r="E35" s="23">
        <f t="shared" si="9"/>
        <v>1145</v>
      </c>
      <c r="F35" s="24">
        <f t="shared" si="10"/>
        <v>591</v>
      </c>
      <c r="G35" s="24">
        <f t="shared" si="11"/>
        <v>554</v>
      </c>
      <c r="H35" s="30">
        <f t="shared" si="12"/>
        <v>379</v>
      </c>
      <c r="I35" s="11">
        <v>195</v>
      </c>
      <c r="J35" s="11">
        <v>184</v>
      </c>
      <c r="K35" s="30">
        <f t="shared" si="13"/>
        <v>388</v>
      </c>
      <c r="L35" s="11">
        <v>192</v>
      </c>
      <c r="M35" s="11">
        <v>196</v>
      </c>
      <c r="N35" s="30">
        <f t="shared" si="14"/>
        <v>378</v>
      </c>
      <c r="O35" s="11">
        <v>204</v>
      </c>
      <c r="P35" s="11">
        <v>174</v>
      </c>
    </row>
    <row r="36" spans="3:16" ht="17.25" customHeight="1">
      <c r="C36" s="10" t="s">
        <v>59</v>
      </c>
      <c r="E36" s="23">
        <f t="shared" si="9"/>
        <v>422</v>
      </c>
      <c r="F36" s="24">
        <f t="shared" si="10"/>
        <v>213</v>
      </c>
      <c r="G36" s="24">
        <f t="shared" si="11"/>
        <v>209</v>
      </c>
      <c r="H36" s="30">
        <f t="shared" si="12"/>
        <v>134</v>
      </c>
      <c r="I36" s="11">
        <v>63</v>
      </c>
      <c r="J36" s="11">
        <v>71</v>
      </c>
      <c r="K36" s="30">
        <f t="shared" si="13"/>
        <v>137</v>
      </c>
      <c r="L36" s="11">
        <v>76</v>
      </c>
      <c r="M36" s="11">
        <v>61</v>
      </c>
      <c r="N36" s="30">
        <f t="shared" si="14"/>
        <v>151</v>
      </c>
      <c r="O36" s="11">
        <v>74</v>
      </c>
      <c r="P36" s="11">
        <v>77</v>
      </c>
    </row>
    <row r="37" spans="3:16" ht="17.25" customHeight="1">
      <c r="C37" s="10" t="s">
        <v>61</v>
      </c>
      <c r="E37" s="23">
        <f t="shared" si="9"/>
        <v>75</v>
      </c>
      <c r="F37" s="24">
        <f t="shared" si="10"/>
        <v>45</v>
      </c>
      <c r="G37" s="24">
        <f t="shared" si="11"/>
        <v>30</v>
      </c>
      <c r="H37" s="30">
        <f t="shared" si="12"/>
        <v>19</v>
      </c>
      <c r="I37" s="11">
        <v>11</v>
      </c>
      <c r="J37" s="11">
        <v>8</v>
      </c>
      <c r="K37" s="30">
        <f t="shared" si="13"/>
        <v>25</v>
      </c>
      <c r="L37" s="11">
        <v>14</v>
      </c>
      <c r="M37" s="11">
        <v>11</v>
      </c>
      <c r="N37" s="30">
        <f t="shared" si="14"/>
        <v>31</v>
      </c>
      <c r="O37" s="11">
        <v>20</v>
      </c>
      <c r="P37" s="11">
        <v>11</v>
      </c>
    </row>
    <row r="38" spans="3:16" ht="17.25" customHeight="1">
      <c r="C38" s="10" t="s">
        <v>63</v>
      </c>
      <c r="E38" s="23">
        <f t="shared" si="9"/>
        <v>100</v>
      </c>
      <c r="F38" s="24">
        <f t="shared" si="10"/>
        <v>49</v>
      </c>
      <c r="G38" s="24">
        <f t="shared" si="11"/>
        <v>51</v>
      </c>
      <c r="H38" s="30">
        <f t="shared" si="12"/>
        <v>37</v>
      </c>
      <c r="I38" s="11">
        <v>18</v>
      </c>
      <c r="J38" s="11">
        <v>19</v>
      </c>
      <c r="K38" s="30">
        <f t="shared" si="13"/>
        <v>33</v>
      </c>
      <c r="L38" s="11">
        <v>16</v>
      </c>
      <c r="M38" s="11">
        <v>17</v>
      </c>
      <c r="N38" s="30">
        <f t="shared" si="14"/>
        <v>30</v>
      </c>
      <c r="O38" s="11">
        <v>15</v>
      </c>
      <c r="P38" s="11">
        <v>15</v>
      </c>
    </row>
    <row r="39" spans="3:16" ht="17.25" customHeight="1">
      <c r="C39" s="10" t="s">
        <v>65</v>
      </c>
      <c r="E39" s="23">
        <f t="shared" si="9"/>
        <v>495</v>
      </c>
      <c r="F39" s="24">
        <f t="shared" si="10"/>
        <v>257</v>
      </c>
      <c r="G39" s="24">
        <f t="shared" si="11"/>
        <v>238</v>
      </c>
      <c r="H39" s="30">
        <f t="shared" si="12"/>
        <v>171</v>
      </c>
      <c r="I39" s="11">
        <v>89</v>
      </c>
      <c r="J39" s="11">
        <v>82</v>
      </c>
      <c r="K39" s="30">
        <f t="shared" si="13"/>
        <v>161</v>
      </c>
      <c r="L39" s="11">
        <v>77</v>
      </c>
      <c r="M39" s="11">
        <v>84</v>
      </c>
      <c r="N39" s="30">
        <f t="shared" si="14"/>
        <v>163</v>
      </c>
      <c r="O39" s="11">
        <v>91</v>
      </c>
      <c r="P39" s="11">
        <v>72</v>
      </c>
    </row>
    <row r="40" spans="3:16" ht="17.25" customHeight="1">
      <c r="C40" s="10" t="s">
        <v>67</v>
      </c>
      <c r="E40" s="23">
        <f t="shared" si="9"/>
        <v>589</v>
      </c>
      <c r="F40" s="24">
        <f t="shared" si="10"/>
        <v>274</v>
      </c>
      <c r="G40" s="24">
        <f t="shared" si="11"/>
        <v>315</v>
      </c>
      <c r="H40" s="30">
        <f t="shared" si="12"/>
        <v>206</v>
      </c>
      <c r="I40" s="11">
        <v>102</v>
      </c>
      <c r="J40" s="11">
        <v>104</v>
      </c>
      <c r="K40" s="30">
        <f t="shared" si="13"/>
        <v>197</v>
      </c>
      <c r="L40" s="11">
        <v>86</v>
      </c>
      <c r="M40" s="11">
        <v>111</v>
      </c>
      <c r="N40" s="30">
        <f t="shared" si="14"/>
        <v>186</v>
      </c>
      <c r="O40" s="11">
        <v>86</v>
      </c>
      <c r="P40" s="11">
        <v>100</v>
      </c>
    </row>
    <row r="41" spans="3:16" ht="17.25" customHeight="1">
      <c r="C41" s="10" t="s">
        <v>69</v>
      </c>
      <c r="E41" s="23">
        <f t="shared" si="9"/>
        <v>394</v>
      </c>
      <c r="F41" s="24">
        <f t="shared" si="10"/>
        <v>205</v>
      </c>
      <c r="G41" s="24">
        <f t="shared" si="11"/>
        <v>189</v>
      </c>
      <c r="H41" s="30">
        <f t="shared" si="12"/>
        <v>134</v>
      </c>
      <c r="I41" s="11">
        <v>72</v>
      </c>
      <c r="J41" s="11">
        <v>62</v>
      </c>
      <c r="K41" s="30">
        <f t="shared" si="13"/>
        <v>127</v>
      </c>
      <c r="L41" s="11">
        <v>62</v>
      </c>
      <c r="M41" s="11">
        <v>65</v>
      </c>
      <c r="N41" s="30">
        <f t="shared" si="14"/>
        <v>133</v>
      </c>
      <c r="O41" s="11">
        <v>71</v>
      </c>
      <c r="P41" s="11">
        <v>62</v>
      </c>
    </row>
    <row r="42" spans="3:16" ht="17.25" customHeight="1">
      <c r="C42" s="10" t="s">
        <v>71</v>
      </c>
      <c r="E42" s="23">
        <f t="shared" si="9"/>
        <v>228</v>
      </c>
      <c r="F42" s="24">
        <f t="shared" si="10"/>
        <v>122</v>
      </c>
      <c r="G42" s="24">
        <f t="shared" si="11"/>
        <v>106</v>
      </c>
      <c r="H42" s="30">
        <f t="shared" si="12"/>
        <v>77</v>
      </c>
      <c r="I42" s="11">
        <v>40</v>
      </c>
      <c r="J42" s="11">
        <v>37</v>
      </c>
      <c r="K42" s="30">
        <f t="shared" si="13"/>
        <v>70</v>
      </c>
      <c r="L42" s="11">
        <v>34</v>
      </c>
      <c r="M42" s="11">
        <v>36</v>
      </c>
      <c r="N42" s="30">
        <f t="shared" si="14"/>
        <v>81</v>
      </c>
      <c r="O42" s="11">
        <v>48</v>
      </c>
      <c r="P42" s="11">
        <v>33</v>
      </c>
    </row>
    <row r="43" spans="2:16" ht="17.25" customHeight="1">
      <c r="B43" s="21"/>
      <c r="C43" s="15" t="s">
        <v>73</v>
      </c>
      <c r="D43" s="21"/>
      <c r="E43" s="23">
        <f t="shared" si="9"/>
        <v>854</v>
      </c>
      <c r="F43" s="27">
        <f t="shared" si="10"/>
        <v>431</v>
      </c>
      <c r="G43" s="27">
        <f t="shared" si="11"/>
        <v>423</v>
      </c>
      <c r="H43" s="30">
        <f t="shared" si="12"/>
        <v>263</v>
      </c>
      <c r="I43" s="16">
        <v>123</v>
      </c>
      <c r="J43" s="16">
        <v>140</v>
      </c>
      <c r="K43" s="30">
        <f t="shared" si="13"/>
        <v>303</v>
      </c>
      <c r="L43" s="16">
        <v>166</v>
      </c>
      <c r="M43" s="16">
        <v>137</v>
      </c>
      <c r="N43" s="30">
        <f t="shared" si="14"/>
        <v>288</v>
      </c>
      <c r="O43" s="16">
        <v>142</v>
      </c>
      <c r="P43" s="16">
        <v>146</v>
      </c>
    </row>
    <row r="44" spans="2:16" ht="17.25" customHeight="1" thickBot="1">
      <c r="B44" s="19"/>
      <c r="C44" s="18" t="s">
        <v>2</v>
      </c>
      <c r="D44" s="17"/>
      <c r="E44" s="25">
        <f t="shared" si="9"/>
        <v>73</v>
      </c>
      <c r="F44" s="26">
        <f t="shared" si="10"/>
        <v>35</v>
      </c>
      <c r="G44" s="26">
        <f t="shared" si="11"/>
        <v>38</v>
      </c>
      <c r="H44" s="31">
        <f t="shared" si="12"/>
        <v>25</v>
      </c>
      <c r="I44" s="20">
        <v>10</v>
      </c>
      <c r="J44" s="20">
        <v>15</v>
      </c>
      <c r="K44" s="31">
        <f t="shared" si="13"/>
        <v>20</v>
      </c>
      <c r="L44" s="20">
        <v>7</v>
      </c>
      <c r="M44" s="20">
        <v>13</v>
      </c>
      <c r="N44" s="31">
        <f t="shared" si="14"/>
        <v>28</v>
      </c>
      <c r="O44" s="20">
        <v>18</v>
      </c>
      <c r="P44" s="20">
        <v>10</v>
      </c>
    </row>
    <row r="45" spans="2:16" ht="17.25" customHeight="1">
      <c r="B45" s="9"/>
      <c r="C45" s="15"/>
      <c r="D45" s="21"/>
      <c r="E45" s="27"/>
      <c r="F45" s="27"/>
      <c r="G45" s="27"/>
      <c r="H45" s="30"/>
      <c r="I45" s="16"/>
      <c r="J45" s="16"/>
      <c r="K45" s="30"/>
      <c r="L45" s="16"/>
      <c r="M45" s="16"/>
      <c r="N45" s="30"/>
      <c r="O45" s="16"/>
      <c r="P45" s="16"/>
    </row>
    <row r="46" spans="2:16" ht="17.25" customHeight="1">
      <c r="B46" s="9"/>
      <c r="C46" s="15"/>
      <c r="D46" s="21"/>
      <c r="E46" s="27"/>
      <c r="F46" s="27"/>
      <c r="G46" s="27"/>
      <c r="H46" s="30"/>
      <c r="I46" s="16"/>
      <c r="J46" s="16"/>
      <c r="K46" s="30"/>
      <c r="L46" s="16"/>
      <c r="M46" s="16"/>
      <c r="N46" s="30"/>
      <c r="O46" s="16"/>
      <c r="P46" s="16"/>
    </row>
    <row r="47" spans="2:16" ht="13.5" customHeight="1">
      <c r="B47" s="9"/>
      <c r="C47" s="15"/>
      <c r="D47" s="21"/>
      <c r="E47" s="27"/>
      <c r="F47" s="27"/>
      <c r="G47" s="27"/>
      <c r="H47" s="30"/>
      <c r="I47" s="16"/>
      <c r="J47" s="16"/>
      <c r="K47" s="30"/>
      <c r="L47" s="16"/>
      <c r="M47" s="16"/>
      <c r="N47" s="30"/>
      <c r="O47" s="16"/>
      <c r="P47" s="16"/>
    </row>
    <row r="48" spans="2:16" ht="13.5" customHeight="1">
      <c r="B48" s="1" t="s">
        <v>78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 t="s">
        <v>78</v>
      </c>
    </row>
    <row r="49" spans="5:16" ht="13.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</row>
    <row r="50" spans="5:16" ht="13.5" customHeight="1">
      <c r="E50" s="2"/>
      <c r="F50" s="2"/>
      <c r="G50" s="2"/>
      <c r="H50" s="2"/>
      <c r="J50" s="4" t="s">
        <v>82</v>
      </c>
      <c r="K50" s="5" t="s">
        <v>84</v>
      </c>
      <c r="L50" s="5"/>
      <c r="M50" s="2"/>
      <c r="N50" s="2"/>
      <c r="O50" s="2"/>
      <c r="P50" s="2"/>
    </row>
    <row r="51" spans="2:16" ht="13.5" customHeight="1" thickBot="1">
      <c r="B51" s="17"/>
      <c r="C51" s="17"/>
      <c r="D51" s="17"/>
      <c r="E51" s="19"/>
      <c r="F51" s="19"/>
      <c r="G51" s="19"/>
      <c r="H51" s="19"/>
      <c r="I51" s="19"/>
      <c r="J51" s="19"/>
      <c r="K51" s="19"/>
      <c r="L51" s="19"/>
      <c r="M51" s="19"/>
      <c r="N51" s="9"/>
      <c r="O51" s="2"/>
      <c r="P51" s="6" t="s">
        <v>74</v>
      </c>
    </row>
    <row r="52" spans="2:16" ht="30" customHeight="1">
      <c r="B52" s="36" t="s">
        <v>0</v>
      </c>
      <c r="C52" s="36"/>
      <c r="D52" s="37"/>
      <c r="E52" s="43" t="s">
        <v>1</v>
      </c>
      <c r="F52" s="44"/>
      <c r="G52" s="45"/>
      <c r="H52" s="43" t="s">
        <v>79</v>
      </c>
      <c r="I52" s="44"/>
      <c r="J52" s="44"/>
      <c r="K52" s="44" t="s">
        <v>80</v>
      </c>
      <c r="L52" s="44"/>
      <c r="M52" s="45"/>
      <c r="N52" s="43" t="s">
        <v>81</v>
      </c>
      <c r="O52" s="44"/>
      <c r="P52" s="44"/>
    </row>
    <row r="53" spans="2:16" ht="30" customHeight="1">
      <c r="B53" s="38"/>
      <c r="C53" s="38"/>
      <c r="D53" s="39"/>
      <c r="E53" s="7" t="s">
        <v>1</v>
      </c>
      <c r="F53" s="7" t="s">
        <v>75</v>
      </c>
      <c r="G53" s="7" t="s">
        <v>76</v>
      </c>
      <c r="H53" s="7" t="s">
        <v>1</v>
      </c>
      <c r="I53" s="7" t="s">
        <v>75</v>
      </c>
      <c r="J53" s="8" t="s">
        <v>76</v>
      </c>
      <c r="K53" s="29" t="s">
        <v>1</v>
      </c>
      <c r="L53" s="7" t="s">
        <v>75</v>
      </c>
      <c r="M53" s="7" t="s">
        <v>76</v>
      </c>
      <c r="N53" s="7" t="s">
        <v>1</v>
      </c>
      <c r="O53" s="7" t="s">
        <v>75</v>
      </c>
      <c r="P53" s="8" t="s">
        <v>76</v>
      </c>
    </row>
    <row r="54" spans="2:16" ht="17.25" customHeight="1">
      <c r="B54" s="2"/>
      <c r="C54" s="10" t="s">
        <v>5</v>
      </c>
      <c r="E54" s="23">
        <f aca="true" t="shared" si="15" ref="E54:E90">IF(SUM(H54:P54)/2&gt;0,SUM(H54:P54)/2,"－")</f>
        <v>15</v>
      </c>
      <c r="F54" s="24">
        <f aca="true" t="shared" si="16" ref="F54:F90">IF(SUM(I54)+SUM(L54)+SUM(O54)&gt;0,SUM(I54)+SUM(L54)+SUM(O54),"－")</f>
        <v>11</v>
      </c>
      <c r="G54" s="24">
        <f aca="true" t="shared" si="17" ref="G54:G90">IF(SUM(J54)+SUM(M54)+SUM(P54)&gt;0,SUM(J54)+SUM(M54)+SUM(P54),"－")</f>
        <v>4</v>
      </c>
      <c r="H54" s="30">
        <f aca="true" t="shared" si="18" ref="H54:H90">IF(SUM(I54:J54)&gt;0,SUM(I54:J54),"－")</f>
        <v>8</v>
      </c>
      <c r="I54" s="11">
        <v>5</v>
      </c>
      <c r="J54" s="32">
        <v>3</v>
      </c>
      <c r="K54" s="30">
        <f aca="true" t="shared" si="19" ref="K54:K90">IF(SUM(L54:M54)&gt;0,SUM(L54:M54),"－")</f>
        <v>4</v>
      </c>
      <c r="L54" s="11">
        <v>3</v>
      </c>
      <c r="M54" s="32">
        <v>1</v>
      </c>
      <c r="N54" s="30">
        <f aca="true" t="shared" si="20" ref="N54:N90">IF(SUM(O54:P54)&gt;0,SUM(O54:P54),"－")</f>
        <v>3</v>
      </c>
      <c r="O54" s="11">
        <v>3</v>
      </c>
      <c r="P54" s="11" t="s">
        <v>3</v>
      </c>
    </row>
    <row r="55" spans="2:16" ht="17.25" customHeight="1">
      <c r="B55" s="2"/>
      <c r="C55" s="10" t="s">
        <v>6</v>
      </c>
      <c r="E55" s="23">
        <f t="shared" si="15"/>
        <v>44</v>
      </c>
      <c r="F55" s="24">
        <f t="shared" si="16"/>
        <v>20</v>
      </c>
      <c r="G55" s="24">
        <f t="shared" si="17"/>
        <v>24</v>
      </c>
      <c r="H55" s="30">
        <f t="shared" si="18"/>
        <v>17</v>
      </c>
      <c r="I55" s="11">
        <v>5</v>
      </c>
      <c r="J55" s="11">
        <v>12</v>
      </c>
      <c r="K55" s="30">
        <f t="shared" si="19"/>
        <v>13</v>
      </c>
      <c r="L55" s="11">
        <v>9</v>
      </c>
      <c r="M55" s="11">
        <v>4</v>
      </c>
      <c r="N55" s="30">
        <f t="shared" si="20"/>
        <v>14</v>
      </c>
      <c r="O55" s="11">
        <v>6</v>
      </c>
      <c r="P55" s="11">
        <v>8</v>
      </c>
    </row>
    <row r="56" spans="2:16" ht="17.25" customHeight="1">
      <c r="B56" s="2"/>
      <c r="C56" s="10" t="s">
        <v>7</v>
      </c>
      <c r="E56" s="23">
        <f t="shared" si="15"/>
        <v>192</v>
      </c>
      <c r="F56" s="24">
        <f t="shared" si="16"/>
        <v>94</v>
      </c>
      <c r="G56" s="24">
        <f t="shared" si="17"/>
        <v>98</v>
      </c>
      <c r="H56" s="30">
        <f t="shared" si="18"/>
        <v>59</v>
      </c>
      <c r="I56" s="11">
        <v>24</v>
      </c>
      <c r="J56" s="11">
        <v>35</v>
      </c>
      <c r="K56" s="30">
        <f t="shared" si="19"/>
        <v>61</v>
      </c>
      <c r="L56" s="11">
        <v>40</v>
      </c>
      <c r="M56" s="11">
        <v>21</v>
      </c>
      <c r="N56" s="30">
        <f t="shared" si="20"/>
        <v>72</v>
      </c>
      <c r="O56" s="11">
        <v>30</v>
      </c>
      <c r="P56" s="11">
        <v>42</v>
      </c>
    </row>
    <row r="57" spans="2:16" ht="17.25" customHeight="1">
      <c r="B57" s="2"/>
      <c r="C57" s="10" t="s">
        <v>8</v>
      </c>
      <c r="E57" s="23">
        <f t="shared" si="15"/>
        <v>357</v>
      </c>
      <c r="F57" s="24">
        <f t="shared" si="16"/>
        <v>187</v>
      </c>
      <c r="G57" s="24">
        <f t="shared" si="17"/>
        <v>170</v>
      </c>
      <c r="H57" s="30">
        <f t="shared" si="18"/>
        <v>113</v>
      </c>
      <c r="I57" s="11">
        <v>61</v>
      </c>
      <c r="J57" s="11">
        <v>52</v>
      </c>
      <c r="K57" s="30">
        <f t="shared" si="19"/>
        <v>115</v>
      </c>
      <c r="L57" s="11">
        <v>61</v>
      </c>
      <c r="M57" s="11">
        <v>54</v>
      </c>
      <c r="N57" s="30">
        <f t="shared" si="20"/>
        <v>129</v>
      </c>
      <c r="O57" s="11">
        <v>65</v>
      </c>
      <c r="P57" s="11">
        <v>64</v>
      </c>
    </row>
    <row r="58" spans="2:16" ht="17.25" customHeight="1">
      <c r="B58" s="2"/>
      <c r="C58" s="10" t="s">
        <v>10</v>
      </c>
      <c r="E58" s="23">
        <f t="shared" si="15"/>
        <v>86</v>
      </c>
      <c r="F58" s="24">
        <f t="shared" si="16"/>
        <v>54</v>
      </c>
      <c r="G58" s="24">
        <f t="shared" si="17"/>
        <v>32</v>
      </c>
      <c r="H58" s="30">
        <f t="shared" si="18"/>
        <v>30</v>
      </c>
      <c r="I58" s="11">
        <v>21</v>
      </c>
      <c r="J58" s="11">
        <v>9</v>
      </c>
      <c r="K58" s="30">
        <f t="shared" si="19"/>
        <v>28</v>
      </c>
      <c r="L58" s="11">
        <v>17</v>
      </c>
      <c r="M58" s="11">
        <v>11</v>
      </c>
      <c r="N58" s="30">
        <f t="shared" si="20"/>
        <v>28</v>
      </c>
      <c r="O58" s="11">
        <v>16</v>
      </c>
      <c r="P58" s="11">
        <v>12</v>
      </c>
    </row>
    <row r="59" spans="2:16" ht="17.25" customHeight="1">
      <c r="B59" s="2"/>
      <c r="C59" s="10" t="s">
        <v>12</v>
      </c>
      <c r="E59" s="23">
        <f t="shared" si="15"/>
        <v>554</v>
      </c>
      <c r="F59" s="24">
        <f t="shared" si="16"/>
        <v>268</v>
      </c>
      <c r="G59" s="24">
        <f t="shared" si="17"/>
        <v>286</v>
      </c>
      <c r="H59" s="30">
        <f t="shared" si="18"/>
        <v>178</v>
      </c>
      <c r="I59" s="11">
        <v>81</v>
      </c>
      <c r="J59" s="11">
        <v>97</v>
      </c>
      <c r="K59" s="30">
        <f t="shared" si="19"/>
        <v>164</v>
      </c>
      <c r="L59" s="11">
        <v>82</v>
      </c>
      <c r="M59" s="11">
        <v>82</v>
      </c>
      <c r="N59" s="30">
        <f t="shared" si="20"/>
        <v>212</v>
      </c>
      <c r="O59" s="11">
        <v>105</v>
      </c>
      <c r="P59" s="11">
        <v>107</v>
      </c>
    </row>
    <row r="60" spans="2:16" ht="17.25" customHeight="1">
      <c r="B60" s="2"/>
      <c r="C60" s="10" t="s">
        <v>14</v>
      </c>
      <c r="E60" s="23">
        <f t="shared" si="15"/>
        <v>509</v>
      </c>
      <c r="F60" s="24">
        <f t="shared" si="16"/>
        <v>261</v>
      </c>
      <c r="G60" s="24">
        <f t="shared" si="17"/>
        <v>248</v>
      </c>
      <c r="H60" s="30">
        <f t="shared" si="18"/>
        <v>152</v>
      </c>
      <c r="I60" s="11">
        <v>84</v>
      </c>
      <c r="J60" s="11">
        <v>68</v>
      </c>
      <c r="K60" s="30">
        <f t="shared" si="19"/>
        <v>179</v>
      </c>
      <c r="L60" s="11">
        <v>84</v>
      </c>
      <c r="M60" s="11">
        <v>95</v>
      </c>
      <c r="N60" s="30">
        <f t="shared" si="20"/>
        <v>178</v>
      </c>
      <c r="O60" s="11">
        <v>93</v>
      </c>
      <c r="P60" s="11">
        <v>85</v>
      </c>
    </row>
    <row r="61" spans="2:16" ht="17.25" customHeight="1">
      <c r="B61" s="2"/>
      <c r="C61" s="10" t="s">
        <v>16</v>
      </c>
      <c r="E61" s="23">
        <f t="shared" si="15"/>
        <v>607</v>
      </c>
      <c r="F61" s="24">
        <f t="shared" si="16"/>
        <v>302</v>
      </c>
      <c r="G61" s="24">
        <f t="shared" si="17"/>
        <v>305</v>
      </c>
      <c r="H61" s="30">
        <f t="shared" si="18"/>
        <v>197</v>
      </c>
      <c r="I61" s="11">
        <v>98</v>
      </c>
      <c r="J61" s="11">
        <v>99</v>
      </c>
      <c r="K61" s="30">
        <f t="shared" si="19"/>
        <v>200</v>
      </c>
      <c r="L61" s="11">
        <v>101</v>
      </c>
      <c r="M61" s="11">
        <v>99</v>
      </c>
      <c r="N61" s="30">
        <f t="shared" si="20"/>
        <v>210</v>
      </c>
      <c r="O61" s="11">
        <v>103</v>
      </c>
      <c r="P61" s="11">
        <v>107</v>
      </c>
    </row>
    <row r="62" spans="2:16" ht="17.25" customHeight="1">
      <c r="B62" s="2"/>
      <c r="C62" s="10" t="s">
        <v>18</v>
      </c>
      <c r="E62" s="23">
        <f t="shared" si="15"/>
        <v>88</v>
      </c>
      <c r="F62" s="24">
        <f t="shared" si="16"/>
        <v>46</v>
      </c>
      <c r="G62" s="24">
        <f t="shared" si="17"/>
        <v>42</v>
      </c>
      <c r="H62" s="30">
        <f t="shared" si="18"/>
        <v>35</v>
      </c>
      <c r="I62" s="11">
        <v>19</v>
      </c>
      <c r="J62" s="11">
        <v>16</v>
      </c>
      <c r="K62" s="30">
        <f t="shared" si="19"/>
        <v>26</v>
      </c>
      <c r="L62" s="11">
        <v>12</v>
      </c>
      <c r="M62" s="11">
        <v>14</v>
      </c>
      <c r="N62" s="30">
        <f t="shared" si="20"/>
        <v>27</v>
      </c>
      <c r="O62" s="11">
        <v>15</v>
      </c>
      <c r="P62" s="11">
        <v>12</v>
      </c>
    </row>
    <row r="63" spans="2:16" ht="17.25" customHeight="1">
      <c r="B63" s="2"/>
      <c r="C63" s="10" t="s">
        <v>20</v>
      </c>
      <c r="E63" s="23">
        <f t="shared" si="15"/>
        <v>523</v>
      </c>
      <c r="F63" s="24">
        <f t="shared" si="16"/>
        <v>269</v>
      </c>
      <c r="G63" s="24">
        <f t="shared" si="17"/>
        <v>254</v>
      </c>
      <c r="H63" s="30">
        <f t="shared" si="18"/>
        <v>174</v>
      </c>
      <c r="I63" s="11">
        <v>80</v>
      </c>
      <c r="J63" s="11">
        <v>94</v>
      </c>
      <c r="K63" s="30">
        <f t="shared" si="19"/>
        <v>171</v>
      </c>
      <c r="L63" s="11">
        <v>96</v>
      </c>
      <c r="M63" s="11">
        <v>75</v>
      </c>
      <c r="N63" s="30">
        <f t="shared" si="20"/>
        <v>178</v>
      </c>
      <c r="O63" s="11">
        <v>93</v>
      </c>
      <c r="P63" s="11">
        <v>85</v>
      </c>
    </row>
    <row r="64" spans="2:16" ht="17.25" customHeight="1">
      <c r="B64" s="2"/>
      <c r="C64" s="10" t="s">
        <v>22</v>
      </c>
      <c r="E64" s="23">
        <f t="shared" si="15"/>
        <v>254</v>
      </c>
      <c r="F64" s="24">
        <f t="shared" si="16"/>
        <v>138</v>
      </c>
      <c r="G64" s="24">
        <f t="shared" si="17"/>
        <v>116</v>
      </c>
      <c r="H64" s="30">
        <f t="shared" si="18"/>
        <v>93</v>
      </c>
      <c r="I64" s="11">
        <v>51</v>
      </c>
      <c r="J64" s="11">
        <v>42</v>
      </c>
      <c r="K64" s="30">
        <f t="shared" si="19"/>
        <v>75</v>
      </c>
      <c r="L64" s="11">
        <v>38</v>
      </c>
      <c r="M64" s="11">
        <v>37</v>
      </c>
      <c r="N64" s="30">
        <f t="shared" si="20"/>
        <v>86</v>
      </c>
      <c r="O64" s="11">
        <v>49</v>
      </c>
      <c r="P64" s="11">
        <v>37</v>
      </c>
    </row>
    <row r="65" spans="2:16" ht="17.25" customHeight="1">
      <c r="B65" s="2"/>
      <c r="C65" s="10" t="s">
        <v>24</v>
      </c>
      <c r="E65" s="23">
        <f t="shared" si="15"/>
        <v>397</v>
      </c>
      <c r="F65" s="24">
        <f t="shared" si="16"/>
        <v>217</v>
      </c>
      <c r="G65" s="24">
        <f t="shared" si="17"/>
        <v>180</v>
      </c>
      <c r="H65" s="30">
        <f t="shared" si="18"/>
        <v>128</v>
      </c>
      <c r="I65" s="11">
        <v>75</v>
      </c>
      <c r="J65" s="11">
        <v>53</v>
      </c>
      <c r="K65" s="30">
        <f t="shared" si="19"/>
        <v>136</v>
      </c>
      <c r="L65" s="11">
        <v>78</v>
      </c>
      <c r="M65" s="11">
        <v>58</v>
      </c>
      <c r="N65" s="30">
        <f t="shared" si="20"/>
        <v>133</v>
      </c>
      <c r="O65" s="11">
        <v>64</v>
      </c>
      <c r="P65" s="11">
        <v>69</v>
      </c>
    </row>
    <row r="66" spans="2:16" ht="17.25" customHeight="1">
      <c r="B66" s="2"/>
      <c r="C66" s="10" t="s">
        <v>26</v>
      </c>
      <c r="E66" s="23">
        <f t="shared" si="15"/>
        <v>200</v>
      </c>
      <c r="F66" s="24">
        <f t="shared" si="16"/>
        <v>94</v>
      </c>
      <c r="G66" s="24">
        <f t="shared" si="17"/>
        <v>106</v>
      </c>
      <c r="H66" s="30">
        <f t="shared" si="18"/>
        <v>65</v>
      </c>
      <c r="I66" s="11">
        <v>37</v>
      </c>
      <c r="J66" s="11">
        <v>28</v>
      </c>
      <c r="K66" s="30">
        <f t="shared" si="19"/>
        <v>68</v>
      </c>
      <c r="L66" s="11">
        <v>30</v>
      </c>
      <c r="M66" s="11">
        <v>38</v>
      </c>
      <c r="N66" s="30">
        <f t="shared" si="20"/>
        <v>67</v>
      </c>
      <c r="O66" s="11">
        <v>27</v>
      </c>
      <c r="P66" s="11">
        <v>40</v>
      </c>
    </row>
    <row r="67" spans="2:16" ht="17.25" customHeight="1">
      <c r="B67" s="2"/>
      <c r="C67" s="10" t="s">
        <v>28</v>
      </c>
      <c r="E67" s="23">
        <f t="shared" si="15"/>
        <v>69</v>
      </c>
      <c r="F67" s="24">
        <f t="shared" si="16"/>
        <v>35</v>
      </c>
      <c r="G67" s="24">
        <f t="shared" si="17"/>
        <v>34</v>
      </c>
      <c r="H67" s="30">
        <f t="shared" si="18"/>
        <v>16</v>
      </c>
      <c r="I67" s="11">
        <v>8</v>
      </c>
      <c r="J67" s="11">
        <v>8</v>
      </c>
      <c r="K67" s="30">
        <f t="shared" si="19"/>
        <v>30</v>
      </c>
      <c r="L67" s="11">
        <v>18</v>
      </c>
      <c r="M67" s="11">
        <v>12</v>
      </c>
      <c r="N67" s="30">
        <f t="shared" si="20"/>
        <v>23</v>
      </c>
      <c r="O67" s="11">
        <v>9</v>
      </c>
      <c r="P67" s="11">
        <v>14</v>
      </c>
    </row>
    <row r="68" spans="2:16" ht="17.25" customHeight="1">
      <c r="B68" s="2"/>
      <c r="C68" s="10" t="s">
        <v>30</v>
      </c>
      <c r="E68" s="23">
        <f t="shared" si="15"/>
        <v>178</v>
      </c>
      <c r="F68" s="24">
        <f t="shared" si="16"/>
        <v>101</v>
      </c>
      <c r="G68" s="24">
        <f t="shared" si="17"/>
        <v>77</v>
      </c>
      <c r="H68" s="30">
        <f t="shared" si="18"/>
        <v>58</v>
      </c>
      <c r="I68" s="11">
        <v>36</v>
      </c>
      <c r="J68" s="11">
        <v>22</v>
      </c>
      <c r="K68" s="30">
        <f t="shared" si="19"/>
        <v>55</v>
      </c>
      <c r="L68" s="11">
        <v>30</v>
      </c>
      <c r="M68" s="11">
        <v>25</v>
      </c>
      <c r="N68" s="30">
        <f t="shared" si="20"/>
        <v>65</v>
      </c>
      <c r="O68" s="11">
        <v>35</v>
      </c>
      <c r="P68" s="11">
        <v>30</v>
      </c>
    </row>
    <row r="69" spans="2:16" ht="17.25" customHeight="1">
      <c r="B69" s="2"/>
      <c r="C69" s="10" t="s">
        <v>32</v>
      </c>
      <c r="E69" s="23">
        <f t="shared" si="15"/>
        <v>144</v>
      </c>
      <c r="F69" s="24">
        <f t="shared" si="16"/>
        <v>79</v>
      </c>
      <c r="G69" s="24">
        <f t="shared" si="17"/>
        <v>65</v>
      </c>
      <c r="H69" s="30">
        <f t="shared" si="18"/>
        <v>56</v>
      </c>
      <c r="I69" s="11">
        <v>29</v>
      </c>
      <c r="J69" s="11">
        <v>27</v>
      </c>
      <c r="K69" s="30">
        <f t="shared" si="19"/>
        <v>35</v>
      </c>
      <c r="L69" s="11">
        <v>21</v>
      </c>
      <c r="M69" s="11">
        <v>14</v>
      </c>
      <c r="N69" s="30">
        <f t="shared" si="20"/>
        <v>53</v>
      </c>
      <c r="O69" s="11">
        <v>29</v>
      </c>
      <c r="P69" s="11">
        <v>24</v>
      </c>
    </row>
    <row r="70" spans="2:16" ht="17.25" customHeight="1">
      <c r="B70" s="2"/>
      <c r="C70" s="10" t="s">
        <v>34</v>
      </c>
      <c r="E70" s="23">
        <f t="shared" si="15"/>
        <v>185</v>
      </c>
      <c r="F70" s="24">
        <f t="shared" si="16"/>
        <v>93</v>
      </c>
      <c r="G70" s="24">
        <f t="shared" si="17"/>
        <v>92</v>
      </c>
      <c r="H70" s="30">
        <f t="shared" si="18"/>
        <v>64</v>
      </c>
      <c r="I70" s="11">
        <v>31</v>
      </c>
      <c r="J70" s="11">
        <v>33</v>
      </c>
      <c r="K70" s="30">
        <f t="shared" si="19"/>
        <v>52</v>
      </c>
      <c r="L70" s="11">
        <v>27</v>
      </c>
      <c r="M70" s="11">
        <v>25</v>
      </c>
      <c r="N70" s="30">
        <f t="shared" si="20"/>
        <v>69</v>
      </c>
      <c r="O70" s="11">
        <v>35</v>
      </c>
      <c r="P70" s="11">
        <v>34</v>
      </c>
    </row>
    <row r="71" spans="2:16" ht="17.25" customHeight="1">
      <c r="B71" s="2"/>
      <c r="C71" s="10" t="s">
        <v>36</v>
      </c>
      <c r="E71" s="23">
        <f t="shared" si="15"/>
        <v>255</v>
      </c>
      <c r="F71" s="24">
        <f t="shared" si="16"/>
        <v>126</v>
      </c>
      <c r="G71" s="24">
        <f t="shared" si="17"/>
        <v>129</v>
      </c>
      <c r="H71" s="30">
        <f t="shared" si="18"/>
        <v>90</v>
      </c>
      <c r="I71" s="11">
        <v>49</v>
      </c>
      <c r="J71" s="11">
        <v>41</v>
      </c>
      <c r="K71" s="30">
        <f t="shared" si="19"/>
        <v>78</v>
      </c>
      <c r="L71" s="11">
        <v>42</v>
      </c>
      <c r="M71" s="11">
        <v>36</v>
      </c>
      <c r="N71" s="30">
        <f t="shared" si="20"/>
        <v>87</v>
      </c>
      <c r="O71" s="11">
        <v>35</v>
      </c>
      <c r="P71" s="11">
        <v>52</v>
      </c>
    </row>
    <row r="72" spans="2:16" ht="17.25" customHeight="1">
      <c r="B72" s="2"/>
      <c r="C72" s="10" t="s">
        <v>38</v>
      </c>
      <c r="E72" s="23">
        <f t="shared" si="15"/>
        <v>123</v>
      </c>
      <c r="F72" s="24">
        <f t="shared" si="16"/>
        <v>59</v>
      </c>
      <c r="G72" s="24">
        <f t="shared" si="17"/>
        <v>64</v>
      </c>
      <c r="H72" s="30">
        <f t="shared" si="18"/>
        <v>36</v>
      </c>
      <c r="I72" s="11">
        <v>15</v>
      </c>
      <c r="J72" s="11">
        <v>21</v>
      </c>
      <c r="K72" s="30">
        <f t="shared" si="19"/>
        <v>38</v>
      </c>
      <c r="L72" s="11">
        <v>20</v>
      </c>
      <c r="M72" s="11">
        <v>18</v>
      </c>
      <c r="N72" s="30">
        <f t="shared" si="20"/>
        <v>49</v>
      </c>
      <c r="O72" s="11">
        <v>24</v>
      </c>
      <c r="P72" s="11">
        <v>25</v>
      </c>
    </row>
    <row r="73" spans="2:16" ht="17.25" customHeight="1">
      <c r="B73" s="2"/>
      <c r="C73" s="10" t="s">
        <v>40</v>
      </c>
      <c r="E73" s="23">
        <f t="shared" si="15"/>
        <v>431</v>
      </c>
      <c r="F73" s="24">
        <f t="shared" si="16"/>
        <v>231</v>
      </c>
      <c r="G73" s="24">
        <f t="shared" si="17"/>
        <v>200</v>
      </c>
      <c r="H73" s="30">
        <f t="shared" si="18"/>
        <v>160</v>
      </c>
      <c r="I73" s="11">
        <v>85</v>
      </c>
      <c r="J73" s="11">
        <v>75</v>
      </c>
      <c r="K73" s="30">
        <f t="shared" si="19"/>
        <v>138</v>
      </c>
      <c r="L73" s="11">
        <v>80</v>
      </c>
      <c r="M73" s="11">
        <v>58</v>
      </c>
      <c r="N73" s="30">
        <f t="shared" si="20"/>
        <v>133</v>
      </c>
      <c r="O73" s="11">
        <v>66</v>
      </c>
      <c r="P73" s="11">
        <v>67</v>
      </c>
    </row>
    <row r="74" spans="2:16" ht="17.25" customHeight="1">
      <c r="B74" s="2"/>
      <c r="C74" s="10" t="s">
        <v>42</v>
      </c>
      <c r="E74" s="23">
        <f t="shared" si="15"/>
        <v>190</v>
      </c>
      <c r="F74" s="24">
        <f t="shared" si="16"/>
        <v>103</v>
      </c>
      <c r="G74" s="24">
        <f t="shared" si="17"/>
        <v>87</v>
      </c>
      <c r="H74" s="30">
        <f t="shared" si="18"/>
        <v>70</v>
      </c>
      <c r="I74" s="11">
        <v>38</v>
      </c>
      <c r="J74" s="11">
        <v>32</v>
      </c>
      <c r="K74" s="30">
        <f t="shared" si="19"/>
        <v>43</v>
      </c>
      <c r="L74" s="11">
        <v>23</v>
      </c>
      <c r="M74" s="11">
        <v>20</v>
      </c>
      <c r="N74" s="30">
        <f t="shared" si="20"/>
        <v>77</v>
      </c>
      <c r="O74" s="11">
        <v>42</v>
      </c>
      <c r="P74" s="11">
        <v>35</v>
      </c>
    </row>
    <row r="75" spans="2:16" ht="17.25" customHeight="1">
      <c r="B75" s="2"/>
      <c r="C75" s="10" t="s">
        <v>44</v>
      </c>
      <c r="E75" s="23">
        <f t="shared" si="15"/>
        <v>281</v>
      </c>
      <c r="F75" s="24">
        <f t="shared" si="16"/>
        <v>146</v>
      </c>
      <c r="G75" s="24">
        <f t="shared" si="17"/>
        <v>135</v>
      </c>
      <c r="H75" s="30">
        <f t="shared" si="18"/>
        <v>93</v>
      </c>
      <c r="I75" s="11">
        <v>53</v>
      </c>
      <c r="J75" s="11">
        <v>40</v>
      </c>
      <c r="K75" s="30">
        <f t="shared" si="19"/>
        <v>103</v>
      </c>
      <c r="L75" s="11">
        <v>54</v>
      </c>
      <c r="M75" s="11">
        <v>49</v>
      </c>
      <c r="N75" s="30">
        <f t="shared" si="20"/>
        <v>85</v>
      </c>
      <c r="O75" s="11">
        <v>39</v>
      </c>
      <c r="P75" s="11">
        <v>46</v>
      </c>
    </row>
    <row r="76" spans="2:16" ht="17.25" customHeight="1">
      <c r="B76" s="2"/>
      <c r="C76" s="10" t="s">
        <v>46</v>
      </c>
      <c r="E76" s="23">
        <f t="shared" si="15"/>
        <v>288</v>
      </c>
      <c r="F76" s="24">
        <f t="shared" si="16"/>
        <v>138</v>
      </c>
      <c r="G76" s="24">
        <f t="shared" si="17"/>
        <v>150</v>
      </c>
      <c r="H76" s="30">
        <f t="shared" si="18"/>
        <v>98</v>
      </c>
      <c r="I76" s="11">
        <v>44</v>
      </c>
      <c r="J76" s="11">
        <v>54</v>
      </c>
      <c r="K76" s="30">
        <f t="shared" si="19"/>
        <v>102</v>
      </c>
      <c r="L76" s="11">
        <v>54</v>
      </c>
      <c r="M76" s="11">
        <v>48</v>
      </c>
      <c r="N76" s="30">
        <f t="shared" si="20"/>
        <v>88</v>
      </c>
      <c r="O76" s="11">
        <v>40</v>
      </c>
      <c r="P76" s="11">
        <v>48</v>
      </c>
    </row>
    <row r="77" spans="2:16" ht="17.25" customHeight="1">
      <c r="B77" s="2"/>
      <c r="C77" s="10" t="s">
        <v>48</v>
      </c>
      <c r="E77" s="23">
        <f t="shared" si="15"/>
        <v>610</v>
      </c>
      <c r="F77" s="24">
        <f t="shared" si="16"/>
        <v>307</v>
      </c>
      <c r="G77" s="24">
        <f t="shared" si="17"/>
        <v>303</v>
      </c>
      <c r="H77" s="30">
        <f t="shared" si="18"/>
        <v>199</v>
      </c>
      <c r="I77" s="11">
        <v>101</v>
      </c>
      <c r="J77" s="11">
        <v>98</v>
      </c>
      <c r="K77" s="30">
        <f t="shared" si="19"/>
        <v>212</v>
      </c>
      <c r="L77" s="11">
        <v>106</v>
      </c>
      <c r="M77" s="11">
        <v>106</v>
      </c>
      <c r="N77" s="30">
        <f t="shared" si="20"/>
        <v>199</v>
      </c>
      <c r="O77" s="11">
        <v>100</v>
      </c>
      <c r="P77" s="11">
        <v>99</v>
      </c>
    </row>
    <row r="78" spans="2:16" ht="17.25" customHeight="1">
      <c r="B78" s="2"/>
      <c r="C78" s="10" t="s">
        <v>18</v>
      </c>
      <c r="E78" s="23">
        <f t="shared" si="15"/>
        <v>724</v>
      </c>
      <c r="F78" s="24">
        <f t="shared" si="16"/>
        <v>394</v>
      </c>
      <c r="G78" s="24">
        <f t="shared" si="17"/>
        <v>330</v>
      </c>
      <c r="H78" s="30">
        <f t="shared" si="18"/>
        <v>261</v>
      </c>
      <c r="I78" s="11">
        <v>139</v>
      </c>
      <c r="J78" s="11">
        <v>122</v>
      </c>
      <c r="K78" s="30">
        <f t="shared" si="19"/>
        <v>226</v>
      </c>
      <c r="L78" s="11">
        <v>135</v>
      </c>
      <c r="M78" s="11">
        <v>91</v>
      </c>
      <c r="N78" s="30">
        <f t="shared" si="20"/>
        <v>237</v>
      </c>
      <c r="O78" s="11">
        <v>120</v>
      </c>
      <c r="P78" s="11">
        <v>117</v>
      </c>
    </row>
    <row r="79" spans="2:16" ht="17.25" customHeight="1">
      <c r="B79" s="2"/>
      <c r="C79" s="10" t="s">
        <v>50</v>
      </c>
      <c r="E79" s="23">
        <f t="shared" si="15"/>
        <v>1061</v>
      </c>
      <c r="F79" s="24">
        <f t="shared" si="16"/>
        <v>562</v>
      </c>
      <c r="G79" s="24">
        <f t="shared" si="17"/>
        <v>499</v>
      </c>
      <c r="H79" s="30">
        <f t="shared" si="18"/>
        <v>361</v>
      </c>
      <c r="I79" s="11">
        <v>200</v>
      </c>
      <c r="J79" s="11">
        <v>161</v>
      </c>
      <c r="K79" s="30">
        <f t="shared" si="19"/>
        <v>362</v>
      </c>
      <c r="L79" s="11">
        <v>191</v>
      </c>
      <c r="M79" s="11">
        <v>171</v>
      </c>
      <c r="N79" s="30">
        <f t="shared" si="20"/>
        <v>338</v>
      </c>
      <c r="O79" s="11">
        <v>171</v>
      </c>
      <c r="P79" s="11">
        <v>167</v>
      </c>
    </row>
    <row r="80" spans="2:16" ht="17.25" customHeight="1">
      <c r="B80" s="2"/>
      <c r="C80" s="10" t="s">
        <v>52</v>
      </c>
      <c r="E80" s="23">
        <f t="shared" si="15"/>
        <v>1512</v>
      </c>
      <c r="F80" s="24">
        <f t="shared" si="16"/>
        <v>769</v>
      </c>
      <c r="G80" s="24">
        <f t="shared" si="17"/>
        <v>743</v>
      </c>
      <c r="H80" s="30">
        <f t="shared" si="18"/>
        <v>550</v>
      </c>
      <c r="I80" s="11">
        <v>286</v>
      </c>
      <c r="J80" s="11">
        <v>264</v>
      </c>
      <c r="K80" s="30">
        <f t="shared" si="19"/>
        <v>474</v>
      </c>
      <c r="L80" s="11">
        <v>227</v>
      </c>
      <c r="M80" s="11">
        <v>247</v>
      </c>
      <c r="N80" s="30">
        <f t="shared" si="20"/>
        <v>488</v>
      </c>
      <c r="O80" s="11">
        <v>256</v>
      </c>
      <c r="P80" s="11">
        <v>232</v>
      </c>
    </row>
    <row r="81" spans="2:16" ht="17.25" customHeight="1">
      <c r="B81" s="2"/>
      <c r="C81" s="10" t="s">
        <v>54</v>
      </c>
      <c r="E81" s="23">
        <f t="shared" si="15"/>
        <v>460</v>
      </c>
      <c r="F81" s="24">
        <f t="shared" si="16"/>
        <v>227</v>
      </c>
      <c r="G81" s="24">
        <f t="shared" si="17"/>
        <v>233</v>
      </c>
      <c r="H81" s="30">
        <f t="shared" si="18"/>
        <v>149</v>
      </c>
      <c r="I81" s="11">
        <v>69</v>
      </c>
      <c r="J81" s="11">
        <v>80</v>
      </c>
      <c r="K81" s="30">
        <f t="shared" si="19"/>
        <v>156</v>
      </c>
      <c r="L81" s="11">
        <v>80</v>
      </c>
      <c r="M81" s="11">
        <v>76</v>
      </c>
      <c r="N81" s="30">
        <f t="shared" si="20"/>
        <v>155</v>
      </c>
      <c r="O81" s="11">
        <v>78</v>
      </c>
      <c r="P81" s="11">
        <v>77</v>
      </c>
    </row>
    <row r="82" spans="2:16" ht="17.25" customHeight="1">
      <c r="B82" s="2"/>
      <c r="C82" s="10" t="s">
        <v>56</v>
      </c>
      <c r="E82" s="23">
        <f t="shared" si="15"/>
        <v>1019</v>
      </c>
      <c r="F82" s="24">
        <f t="shared" si="16"/>
        <v>527</v>
      </c>
      <c r="G82" s="24">
        <f t="shared" si="17"/>
        <v>492</v>
      </c>
      <c r="H82" s="30">
        <f t="shared" si="18"/>
        <v>324</v>
      </c>
      <c r="I82" s="11">
        <v>174</v>
      </c>
      <c r="J82" s="11">
        <v>150</v>
      </c>
      <c r="K82" s="30">
        <f t="shared" si="19"/>
        <v>364</v>
      </c>
      <c r="L82" s="11">
        <v>192</v>
      </c>
      <c r="M82" s="11">
        <v>172</v>
      </c>
      <c r="N82" s="30">
        <f t="shared" si="20"/>
        <v>331</v>
      </c>
      <c r="O82" s="11">
        <v>161</v>
      </c>
      <c r="P82" s="11">
        <v>170</v>
      </c>
    </row>
    <row r="83" spans="2:16" ht="17.25" customHeight="1">
      <c r="B83" s="2"/>
      <c r="C83" s="10" t="s">
        <v>58</v>
      </c>
      <c r="E83" s="23">
        <f t="shared" si="15"/>
        <v>613</v>
      </c>
      <c r="F83" s="24">
        <f t="shared" si="16"/>
        <v>291</v>
      </c>
      <c r="G83" s="24">
        <f t="shared" si="17"/>
        <v>322</v>
      </c>
      <c r="H83" s="30">
        <f t="shared" si="18"/>
        <v>207</v>
      </c>
      <c r="I83" s="11">
        <v>99</v>
      </c>
      <c r="J83" s="11">
        <v>108</v>
      </c>
      <c r="K83" s="30">
        <f t="shared" si="19"/>
        <v>226</v>
      </c>
      <c r="L83" s="11">
        <v>92</v>
      </c>
      <c r="M83" s="11">
        <v>134</v>
      </c>
      <c r="N83" s="30">
        <f t="shared" si="20"/>
        <v>180</v>
      </c>
      <c r="O83" s="11">
        <v>100</v>
      </c>
      <c r="P83" s="11">
        <v>80</v>
      </c>
    </row>
    <row r="84" spans="2:16" ht="17.25" customHeight="1">
      <c r="B84" s="2"/>
      <c r="C84" s="10" t="s">
        <v>60</v>
      </c>
      <c r="E84" s="23">
        <f t="shared" si="15"/>
        <v>877</v>
      </c>
      <c r="F84" s="24">
        <f t="shared" si="16"/>
        <v>473</v>
      </c>
      <c r="G84" s="24">
        <f t="shared" si="17"/>
        <v>404</v>
      </c>
      <c r="H84" s="30">
        <f t="shared" si="18"/>
        <v>272</v>
      </c>
      <c r="I84" s="11">
        <v>132</v>
      </c>
      <c r="J84" s="11">
        <v>140</v>
      </c>
      <c r="K84" s="30">
        <f t="shared" si="19"/>
        <v>309</v>
      </c>
      <c r="L84" s="11">
        <v>172</v>
      </c>
      <c r="M84" s="11">
        <v>137</v>
      </c>
      <c r="N84" s="30">
        <f t="shared" si="20"/>
        <v>296</v>
      </c>
      <c r="O84" s="11">
        <v>169</v>
      </c>
      <c r="P84" s="11">
        <v>127</v>
      </c>
    </row>
    <row r="85" spans="2:16" ht="17.25" customHeight="1">
      <c r="B85" s="2"/>
      <c r="C85" s="10" t="s">
        <v>62</v>
      </c>
      <c r="E85" s="23">
        <f t="shared" si="15"/>
        <v>690</v>
      </c>
      <c r="F85" s="24">
        <f t="shared" si="16"/>
        <v>367</v>
      </c>
      <c r="G85" s="24">
        <f t="shared" si="17"/>
        <v>323</v>
      </c>
      <c r="H85" s="30">
        <f t="shared" si="18"/>
        <v>254</v>
      </c>
      <c r="I85" s="11">
        <v>126</v>
      </c>
      <c r="J85" s="11">
        <v>128</v>
      </c>
      <c r="K85" s="30">
        <f t="shared" si="19"/>
        <v>208</v>
      </c>
      <c r="L85" s="11">
        <v>125</v>
      </c>
      <c r="M85" s="11">
        <v>83</v>
      </c>
      <c r="N85" s="30">
        <f t="shared" si="20"/>
        <v>228</v>
      </c>
      <c r="O85" s="11">
        <v>116</v>
      </c>
      <c r="P85" s="11">
        <v>112</v>
      </c>
    </row>
    <row r="86" spans="2:16" ht="17.25" customHeight="1">
      <c r="B86" s="2"/>
      <c r="C86" s="10" t="s">
        <v>64</v>
      </c>
      <c r="E86" s="23">
        <f t="shared" si="15"/>
        <v>525</v>
      </c>
      <c r="F86" s="24">
        <f t="shared" si="16"/>
        <v>283</v>
      </c>
      <c r="G86" s="24">
        <f t="shared" si="17"/>
        <v>242</v>
      </c>
      <c r="H86" s="30">
        <f t="shared" si="18"/>
        <v>196</v>
      </c>
      <c r="I86" s="11">
        <v>99</v>
      </c>
      <c r="J86" s="11">
        <v>97</v>
      </c>
      <c r="K86" s="30">
        <f t="shared" si="19"/>
        <v>158</v>
      </c>
      <c r="L86" s="11">
        <v>81</v>
      </c>
      <c r="M86" s="11">
        <v>77</v>
      </c>
      <c r="N86" s="30">
        <f t="shared" si="20"/>
        <v>171</v>
      </c>
      <c r="O86" s="11">
        <v>103</v>
      </c>
      <c r="P86" s="11">
        <v>68</v>
      </c>
    </row>
    <row r="87" spans="2:16" ht="17.25" customHeight="1">
      <c r="B87" s="2"/>
      <c r="C87" s="10" t="s">
        <v>66</v>
      </c>
      <c r="E87" s="23">
        <f t="shared" si="15"/>
        <v>441</v>
      </c>
      <c r="F87" s="24">
        <f t="shared" si="16"/>
        <v>229</v>
      </c>
      <c r="G87" s="24">
        <f t="shared" si="17"/>
        <v>212</v>
      </c>
      <c r="H87" s="30">
        <f t="shared" si="18"/>
        <v>141</v>
      </c>
      <c r="I87" s="11">
        <v>72</v>
      </c>
      <c r="J87" s="11">
        <v>69</v>
      </c>
      <c r="K87" s="30">
        <f t="shared" si="19"/>
        <v>153</v>
      </c>
      <c r="L87" s="11">
        <v>80</v>
      </c>
      <c r="M87" s="11">
        <v>73</v>
      </c>
      <c r="N87" s="30">
        <f t="shared" si="20"/>
        <v>147</v>
      </c>
      <c r="O87" s="11">
        <v>77</v>
      </c>
      <c r="P87" s="11">
        <v>70</v>
      </c>
    </row>
    <row r="88" spans="2:16" ht="17.25" customHeight="1">
      <c r="B88" s="2"/>
      <c r="C88" s="10" t="s">
        <v>68</v>
      </c>
      <c r="E88" s="23">
        <f t="shared" si="15"/>
        <v>423</v>
      </c>
      <c r="F88" s="24">
        <f t="shared" si="16"/>
        <v>209</v>
      </c>
      <c r="G88" s="24">
        <f t="shared" si="17"/>
        <v>214</v>
      </c>
      <c r="H88" s="30">
        <f t="shared" si="18"/>
        <v>150</v>
      </c>
      <c r="I88" s="11">
        <v>76</v>
      </c>
      <c r="J88" s="11">
        <v>74</v>
      </c>
      <c r="K88" s="30">
        <f t="shared" si="19"/>
        <v>128</v>
      </c>
      <c r="L88" s="11">
        <v>57</v>
      </c>
      <c r="M88" s="11">
        <v>71</v>
      </c>
      <c r="N88" s="30">
        <f t="shared" si="20"/>
        <v>145</v>
      </c>
      <c r="O88" s="11">
        <v>76</v>
      </c>
      <c r="P88" s="11">
        <v>69</v>
      </c>
    </row>
    <row r="89" spans="2:16" ht="17.25" customHeight="1">
      <c r="B89" s="2"/>
      <c r="C89" s="10" t="s">
        <v>70</v>
      </c>
      <c r="E89" s="23">
        <f t="shared" si="15"/>
        <v>1328</v>
      </c>
      <c r="F89" s="24">
        <f t="shared" si="16"/>
        <v>707</v>
      </c>
      <c r="G89" s="24">
        <f t="shared" si="17"/>
        <v>621</v>
      </c>
      <c r="H89" s="30">
        <f t="shared" si="18"/>
        <v>464</v>
      </c>
      <c r="I89" s="11">
        <v>265</v>
      </c>
      <c r="J89" s="11">
        <v>199</v>
      </c>
      <c r="K89" s="30">
        <f t="shared" si="19"/>
        <v>437</v>
      </c>
      <c r="L89" s="11">
        <v>206</v>
      </c>
      <c r="M89" s="11">
        <v>231</v>
      </c>
      <c r="N89" s="30">
        <f t="shared" si="20"/>
        <v>427</v>
      </c>
      <c r="O89" s="11">
        <v>236</v>
      </c>
      <c r="P89" s="11">
        <v>191</v>
      </c>
    </row>
    <row r="90" spans="2:16" ht="17.25" customHeight="1" thickBot="1">
      <c r="B90" s="19"/>
      <c r="C90" s="18" t="s">
        <v>72</v>
      </c>
      <c r="D90" s="17"/>
      <c r="E90" s="25">
        <f t="shared" si="15"/>
        <v>991</v>
      </c>
      <c r="F90" s="26">
        <f t="shared" si="16"/>
        <v>500</v>
      </c>
      <c r="G90" s="26">
        <f t="shared" si="17"/>
        <v>491</v>
      </c>
      <c r="H90" s="31">
        <f t="shared" si="18"/>
        <v>328</v>
      </c>
      <c r="I90" s="20">
        <v>157</v>
      </c>
      <c r="J90" s="20">
        <v>171</v>
      </c>
      <c r="K90" s="31">
        <f t="shared" si="19"/>
        <v>331</v>
      </c>
      <c r="L90" s="20">
        <v>172</v>
      </c>
      <c r="M90" s="20">
        <v>159</v>
      </c>
      <c r="N90" s="31">
        <f t="shared" si="20"/>
        <v>332</v>
      </c>
      <c r="O90" s="20">
        <v>171</v>
      </c>
      <c r="P90" s="20">
        <v>161</v>
      </c>
    </row>
    <row r="91" spans="2:16" ht="16.5" customHeight="1">
      <c r="B91" s="33"/>
      <c r="C91" s="33"/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</sheetData>
  <sheetProtection sheet="1" objects="1" scenarios="1"/>
  <mergeCells count="14">
    <mergeCell ref="N52:P52"/>
    <mergeCell ref="E6:G6"/>
    <mergeCell ref="N6:P6"/>
    <mergeCell ref="K6:M6"/>
    <mergeCell ref="H6:J6"/>
    <mergeCell ref="B52:D53"/>
    <mergeCell ref="E52:G52"/>
    <mergeCell ref="H52:J52"/>
    <mergeCell ref="K52:M52"/>
    <mergeCell ref="B22:C22"/>
    <mergeCell ref="B6:D7"/>
    <mergeCell ref="B8:C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54" useFirstPageNumber="1" horizontalDpi="300" verticalDpi="300" orientation="portrait" pageOrder="overThenDown" paperSize="9" scale="99" r:id="rId1"/>
  <headerFooter alignWithMargins="0">
    <oddFooter>&amp;C－&amp;P－</oddFooter>
  </headerFooter>
  <rowBreaks count="1" manualBreakCount="1">
    <brk id="4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