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8表学年別生徒数" sheetId="1" r:id="rId1"/>
  </sheets>
  <definedNames/>
  <calcPr fullCalcOnLoad="1"/>
</workbook>
</file>

<file path=xl/sharedStrings.xml><?xml version="1.0" encoding="utf-8"?>
<sst xmlns="http://schemas.openxmlformats.org/spreadsheetml/2006/main" count="121" uniqueCount="88">
  <si>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</si>
  <si>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</si>
  <si>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</si>
  <si>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</si>
  <si>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</si>
  <si>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</si>
  <si>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</si>
  <si>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</si>
  <si>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</si>
  <si>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</si>
  <si>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</si>
  <si>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</si>
  <si>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</si>
  <si>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</si>
  <si>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</si>
  <si>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</si>
  <si>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</si>
  <si>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</si>
  <si>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</si>
  <si>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</si>
  <si>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</si>
  <si>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</si>
  <si>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</si>
  <si>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</si>
  <si>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</si>
  <si>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</si>
  <si>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</si>
  <si>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</si>
  <si>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</si>
  <si>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</si>
  <si>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</si>
  <si>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</si>
  <si>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</si>
  <si>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</si>
  <si>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</si>
  <si>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</si>
  <si>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</si>
  <si>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</si>
  <si>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</si>
  <si>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</si>
  <si>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</si>
  <si>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</si>
  <si>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</si>
  <si>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</si>
  <si>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</si>
  <si>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</si>
  <si>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</si>
  <si>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</si>
  <si>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</si>
  <si>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</si>
  <si>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</si>
  <si>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</si>
  <si>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</si>
  <si>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</si>
  <si>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</si>
  <si>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</si>
  <si>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</si>
  <si>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</si>
  <si>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</si>
  <si>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</si>
  <si>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</si>
  <si>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</si>
  <si>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</si>
  <si>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</si>
  <si>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</si>
  <si>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</si>
  <si>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</si>
  <si>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</si>
  <si>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</si>
  <si>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</si>
  <si>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</si>
  <si>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</si>
  <si>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</si>
  <si>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</si>
  <si>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</si>
  <si>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</si>
  <si>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</si>
  <si>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</si>
  <si>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 xml:space="preserve">第18表　学　年 </t>
  </si>
  <si>
    <t xml:space="preserve"> 別　生　徒　数</t>
  </si>
  <si>
    <t>１　　　学　　　年</t>
  </si>
  <si>
    <t>２　　　学　　　年</t>
  </si>
  <si>
    <t>３　　　学　　　年</t>
  </si>
  <si>
    <t xml:space="preserve"> 別　生　徒　数（つづき）</t>
  </si>
  <si>
    <t>平成5年度</t>
  </si>
  <si>
    <t>平成6年度</t>
  </si>
  <si>
    <t>（単位；人）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</si>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</sst>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0" fontId="1" fillId="0" borderId="0" xfId="21" applyAlignment="1">
      <alignment horizontal="distributed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3" xfId="21" applyNumberFormat="1" applyFont="1" applyBorder="1" applyAlignment="1">
      <alignment horizontal="right" vertical="center"/>
      <protection/>
    </xf>
    <xf numFmtId="0" fontId="3" fillId="0" borderId="0" xfId="21" applyFont="1">
      <alignment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0" xfId="21" applyBorder="1" applyAlignment="1">
      <alignment horizontal="distributed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4" xfId="21" applyBorder="1">
      <alignment/>
      <protection/>
    </xf>
    <xf numFmtId="0" fontId="1" fillId="0" borderId="4" xfId="21" applyBorder="1" applyAlignment="1">
      <alignment horizontal="distributed" vertical="center"/>
      <protection/>
    </xf>
    <xf numFmtId="0" fontId="1" fillId="0" borderId="4" xfId="21" applyBorder="1" applyAlignment="1">
      <alignment vertical="center"/>
      <protection/>
    </xf>
    <xf numFmtId="3" fontId="1" fillId="0" borderId="4" xfId="21" applyNumberFormat="1" applyBorder="1" applyAlignment="1">
      <alignment horizontal="right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>
      <alignment/>
      <protection/>
    </xf>
    <xf numFmtId="3" fontId="1" fillId="0" borderId="3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1" fillId="0" borderId="5" xfId="21" applyNumberFormat="1" applyFont="1" applyBorder="1" applyAlignment="1">
      <alignment horizontal="right" vertical="center"/>
      <protection/>
    </xf>
    <xf numFmtId="3" fontId="1" fillId="0" borderId="4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3" fontId="1" fillId="0" borderId="5" xfId="21" applyNumberFormat="1" applyBorder="1" applyAlignment="1">
      <alignment horizontal="right" vertical="center"/>
      <protection/>
    </xf>
    <xf numFmtId="0" fontId="1" fillId="0" borderId="0" xfId="21" applyAlignment="1">
      <alignment/>
      <protection/>
    </xf>
    <xf numFmtId="0" fontId="1" fillId="0" borderId="6" xfId="21" applyBorder="1" applyAlignment="1">
      <alignment horizontal="center" vertical="center"/>
      <protection/>
    </xf>
    <xf numFmtId="3" fontId="1" fillId="0" borderId="0" xfId="21" applyNumberFormat="1" applyFont="1" applyBorder="1" applyAlignment="1" applyProtection="1">
      <alignment horizontal="right" vertical="center"/>
      <protection locked="0"/>
    </xf>
    <xf numFmtId="3" fontId="3" fillId="0" borderId="0" xfId="21" applyNumberFormat="1" applyFont="1" applyBorder="1" applyAlignment="1" applyProtection="1">
      <alignment horizontal="right" vertical="center"/>
      <protection locked="0"/>
    </xf>
    <xf numFmtId="3" fontId="1" fillId="0" borderId="4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 quotePrefix="1">
      <alignment horizontal="right" vertical="center"/>
      <protection locked="0"/>
    </xf>
    <xf numFmtId="0" fontId="1" fillId="0" borderId="4" xfId="21" applyFont="1" applyBorder="1" applyAlignment="1">
      <alignment horizontal="right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4" width="14.125" style="1" customWidth="1"/>
    <col min="15" max="15" width="14.125" style="31" customWidth="1"/>
    <col min="16" max="16" width="14.125" style="1" customWidth="1"/>
    <col min="17" max="18" width="9.25390625" style="1" bestFit="1" customWidth="1"/>
    <col min="19" max="16384" width="9.00390625" style="1" customWidth="1"/>
  </cols>
  <sheetData>
    <row r="1" ht="13.5" customHeight="1"/>
    <row r="2" spans="2:16" ht="13.5" customHeight="1">
      <c r="B2" s="1" t="s">
        <v>77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77</v>
      </c>
    </row>
    <row r="3" spans="5:16" ht="13.5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5:16" ht="13.5" customHeight="1">
      <c r="E4" s="2"/>
      <c r="F4" s="2"/>
      <c r="G4" s="2"/>
      <c r="H4" s="2"/>
      <c r="J4" s="4" t="s">
        <v>78</v>
      </c>
      <c r="K4" s="5" t="s">
        <v>79</v>
      </c>
      <c r="L4" s="5"/>
      <c r="M4" s="2"/>
      <c r="N4" s="2"/>
      <c r="O4" s="2"/>
      <c r="P4" s="2"/>
    </row>
    <row r="5" spans="2:16" ht="13.5" customHeight="1" thickBot="1">
      <c r="B5" s="18"/>
      <c r="C5" s="18"/>
      <c r="D5" s="18"/>
      <c r="E5" s="20"/>
      <c r="F5" s="20"/>
      <c r="G5" s="20"/>
      <c r="H5" s="20"/>
      <c r="I5" s="20"/>
      <c r="J5" s="20"/>
      <c r="K5" s="20"/>
      <c r="L5" s="20"/>
      <c r="M5" s="20"/>
      <c r="N5" s="8"/>
      <c r="O5" s="2"/>
      <c r="P5" s="37" t="s">
        <v>86</v>
      </c>
    </row>
    <row r="6" spans="2:16" ht="30" customHeight="1">
      <c r="B6" s="41" t="s">
        <v>0</v>
      </c>
      <c r="C6" s="41"/>
      <c r="D6" s="42"/>
      <c r="E6" s="38" t="s">
        <v>1</v>
      </c>
      <c r="F6" s="39"/>
      <c r="G6" s="40"/>
      <c r="H6" s="38" t="s">
        <v>80</v>
      </c>
      <c r="I6" s="39"/>
      <c r="J6" s="40"/>
      <c r="K6" s="39" t="s">
        <v>81</v>
      </c>
      <c r="L6" s="39"/>
      <c r="M6" s="40"/>
      <c r="N6" s="38" t="s">
        <v>82</v>
      </c>
      <c r="O6" s="39"/>
      <c r="P6" s="39"/>
    </row>
    <row r="7" spans="2:17" ht="30" customHeight="1">
      <c r="B7" s="43"/>
      <c r="C7" s="43"/>
      <c r="D7" s="44"/>
      <c r="E7" s="6" t="s">
        <v>1</v>
      </c>
      <c r="F7" s="6" t="s">
        <v>75</v>
      </c>
      <c r="G7" s="6" t="s">
        <v>76</v>
      </c>
      <c r="H7" s="6" t="s">
        <v>1</v>
      </c>
      <c r="I7" s="6" t="s">
        <v>75</v>
      </c>
      <c r="J7" s="6" t="s">
        <v>76</v>
      </c>
      <c r="K7" s="32" t="s">
        <v>1</v>
      </c>
      <c r="L7" s="6" t="s">
        <v>75</v>
      </c>
      <c r="M7" s="6" t="s">
        <v>76</v>
      </c>
      <c r="N7" s="6" t="s">
        <v>1</v>
      </c>
      <c r="O7" s="6" t="s">
        <v>75</v>
      </c>
      <c r="P7" s="7" t="s">
        <v>76</v>
      </c>
      <c r="Q7" s="23"/>
    </row>
    <row r="8" spans="2:16" ht="17.25" customHeight="1">
      <c r="B8" s="46" t="s">
        <v>84</v>
      </c>
      <c r="C8" s="47"/>
      <c r="D8" s="24"/>
      <c r="E8" s="25">
        <f>IF(SUM(H8:P8)/2&gt;0,SUM(H8:P8)/2,"－")</f>
        <v>80352</v>
      </c>
      <c r="F8" s="26">
        <f aca="true" t="shared" si="0" ref="F8:G12">IF(SUM(I8)+SUM(L8)+SUM(O8)&gt;0,SUM(I8)+SUM(L8)+SUM(O8),"－")</f>
        <v>41298</v>
      </c>
      <c r="G8" s="26">
        <f t="shared" si="0"/>
        <v>39054</v>
      </c>
      <c r="H8" s="33">
        <f>IF(SUM(I8:J8)&gt;0,SUM(I8:J8),"－")</f>
        <v>25620</v>
      </c>
      <c r="I8" s="11">
        <v>13229</v>
      </c>
      <c r="J8" s="11">
        <v>12391</v>
      </c>
      <c r="K8" s="33">
        <f>IF(SUM(L8:M8)&gt;0,SUM(L8:M8),"－")</f>
        <v>26924</v>
      </c>
      <c r="L8" s="11">
        <v>13718</v>
      </c>
      <c r="M8" s="11">
        <v>13206</v>
      </c>
      <c r="N8" s="33">
        <f>IF(SUM(O8:P8)&gt;0,SUM(O8:P8),"－")</f>
        <v>27808</v>
      </c>
      <c r="O8" s="11">
        <v>14351</v>
      </c>
      <c r="P8" s="11">
        <v>13457</v>
      </c>
    </row>
    <row r="9" spans="2:16" ht="17.25" customHeight="1">
      <c r="B9" s="48" t="s">
        <v>85</v>
      </c>
      <c r="C9" s="45"/>
      <c r="D9" s="14"/>
      <c r="E9" s="13">
        <f aca="true" t="shared" si="1" ref="E9:P9">IF(SUM(E10:E12)=SUM(E13)+SUM(E25),IF(SUM(E10:E12)&gt;0,SUM(E10:E12),"－"),"ｴﾗｰ")</f>
        <v>77415</v>
      </c>
      <c r="F9" s="15">
        <f t="shared" si="1"/>
        <v>39774</v>
      </c>
      <c r="G9" s="15">
        <f t="shared" si="1"/>
        <v>37641</v>
      </c>
      <c r="H9" s="15">
        <f t="shared" si="1"/>
        <v>24868</v>
      </c>
      <c r="I9" s="15">
        <f t="shared" si="1"/>
        <v>12823</v>
      </c>
      <c r="J9" s="15">
        <f t="shared" si="1"/>
        <v>12045</v>
      </c>
      <c r="K9" s="15">
        <f t="shared" si="1"/>
        <v>25636</v>
      </c>
      <c r="L9" s="15">
        <f t="shared" si="1"/>
        <v>13230</v>
      </c>
      <c r="M9" s="15">
        <f t="shared" si="1"/>
        <v>12406</v>
      </c>
      <c r="N9" s="15">
        <f t="shared" si="1"/>
        <v>26911</v>
      </c>
      <c r="O9" s="15">
        <f t="shared" si="1"/>
        <v>13721</v>
      </c>
      <c r="P9" s="15">
        <f t="shared" si="1"/>
        <v>13190</v>
      </c>
    </row>
    <row r="10" spans="2:16" ht="17.25" customHeight="1">
      <c r="B10" s="14"/>
      <c r="C10" s="12" t="s">
        <v>4</v>
      </c>
      <c r="D10" s="14"/>
      <c r="E10" s="13">
        <f>IF(SUM(H10:P10)/2&gt;0,SUM(H10:P10)/2,"－")</f>
        <v>526</v>
      </c>
      <c r="F10" s="15">
        <f t="shared" si="0"/>
        <v>263</v>
      </c>
      <c r="G10" s="15">
        <f t="shared" si="0"/>
        <v>263</v>
      </c>
      <c r="H10" s="34">
        <f>IF(SUM(I10:J10)&gt;0,SUM(I10:J10),"－")</f>
        <v>176</v>
      </c>
      <c r="I10" s="9">
        <v>88</v>
      </c>
      <c r="J10" s="9">
        <v>88</v>
      </c>
      <c r="K10" s="34">
        <f>IF(SUM(L10:M10)&gt;0,SUM(L10:M10),"－")</f>
        <v>176</v>
      </c>
      <c r="L10" s="9">
        <v>88</v>
      </c>
      <c r="M10" s="9">
        <v>88</v>
      </c>
      <c r="N10" s="34">
        <f>IF(SUM(O10:P10)&gt;0,SUM(O10:P10),"－")</f>
        <v>174</v>
      </c>
      <c r="O10" s="9">
        <v>87</v>
      </c>
      <c r="P10" s="9">
        <v>87</v>
      </c>
    </row>
    <row r="11" spans="2:16" ht="17.25" customHeight="1">
      <c r="B11" s="14"/>
      <c r="C11" s="12" t="s">
        <v>6</v>
      </c>
      <c r="D11" s="14"/>
      <c r="E11" s="13">
        <f>IF(SUM(H11:P11)/2&gt;0,SUM(H11:P11)/2,"－")</f>
        <v>76280</v>
      </c>
      <c r="F11" s="15">
        <f t="shared" si="0"/>
        <v>39285</v>
      </c>
      <c r="G11" s="15">
        <f t="shared" si="0"/>
        <v>36995</v>
      </c>
      <c r="H11" s="34">
        <f>IF(SUM(I11:J11)&gt;0,SUM(I11:J11),"－")</f>
        <v>24485</v>
      </c>
      <c r="I11" s="9">
        <v>12660</v>
      </c>
      <c r="J11" s="9">
        <v>11825</v>
      </c>
      <c r="K11" s="34">
        <f>IF(SUM(L11:M11)&gt;0,SUM(L11:M11),"－")</f>
        <v>25248</v>
      </c>
      <c r="L11" s="9">
        <v>13065</v>
      </c>
      <c r="M11" s="9">
        <v>12183</v>
      </c>
      <c r="N11" s="34">
        <f>IF(SUM(O11:P11)&gt;0,SUM(O11:P11),"－")</f>
        <v>26547</v>
      </c>
      <c r="O11" s="9">
        <v>13560</v>
      </c>
      <c r="P11" s="9">
        <v>12987</v>
      </c>
    </row>
    <row r="12" spans="2:16" ht="17.25" customHeight="1">
      <c r="B12" s="14"/>
      <c r="C12" s="12" t="s">
        <v>8</v>
      </c>
      <c r="D12" s="14"/>
      <c r="E12" s="13">
        <f>IF(SUM(H12:P12)/2&gt;0,SUM(H12:P12)/2,"－")</f>
        <v>609</v>
      </c>
      <c r="F12" s="15">
        <f t="shared" si="0"/>
        <v>226</v>
      </c>
      <c r="G12" s="15">
        <f t="shared" si="0"/>
        <v>383</v>
      </c>
      <c r="H12" s="34">
        <f>IF(SUM(I12:J12)&gt;0,SUM(I12:J12),"－")</f>
        <v>207</v>
      </c>
      <c r="I12" s="9">
        <v>75</v>
      </c>
      <c r="J12" s="9">
        <v>132</v>
      </c>
      <c r="K12" s="34">
        <f>IF(SUM(L12:M12)&gt;0,SUM(L12:M12),"－")</f>
        <v>212</v>
      </c>
      <c r="L12" s="9">
        <v>77</v>
      </c>
      <c r="M12" s="9">
        <v>135</v>
      </c>
      <c r="N12" s="34">
        <f>IF(SUM(O12:P12)&gt;0,SUM(O12:P12),"－")</f>
        <v>190</v>
      </c>
      <c r="O12" s="9">
        <v>74</v>
      </c>
      <c r="P12" s="9">
        <v>116</v>
      </c>
    </row>
    <row r="13" spans="2:16" ht="17.25" customHeight="1">
      <c r="B13" s="45" t="s">
        <v>10</v>
      </c>
      <c r="C13" s="45"/>
      <c r="D13" s="14"/>
      <c r="E13" s="13">
        <f aca="true" t="shared" si="2" ref="E13:P13">IF(SUM(E14:E24)&gt;0,SUM(E14:E24),"－")</f>
        <v>46739</v>
      </c>
      <c r="F13" s="15">
        <f t="shared" si="2"/>
        <v>24130</v>
      </c>
      <c r="G13" s="15">
        <f t="shared" si="2"/>
        <v>22609</v>
      </c>
      <c r="H13" s="15">
        <f t="shared" si="2"/>
        <v>14893</v>
      </c>
      <c r="I13" s="15">
        <f t="shared" si="2"/>
        <v>7727</v>
      </c>
      <c r="J13" s="15">
        <f t="shared" si="2"/>
        <v>7166</v>
      </c>
      <c r="K13" s="15">
        <f t="shared" si="2"/>
        <v>15489</v>
      </c>
      <c r="L13" s="15">
        <f t="shared" si="2"/>
        <v>8008</v>
      </c>
      <c r="M13" s="15">
        <f t="shared" si="2"/>
        <v>7481</v>
      </c>
      <c r="N13" s="15">
        <f t="shared" si="2"/>
        <v>16357</v>
      </c>
      <c r="O13" s="15">
        <f t="shared" si="2"/>
        <v>8395</v>
      </c>
      <c r="P13" s="15">
        <f t="shared" si="2"/>
        <v>7962</v>
      </c>
    </row>
    <row r="14" spans="3:16" ht="17.25" customHeight="1">
      <c r="C14" s="10" t="s">
        <v>12</v>
      </c>
      <c r="E14" s="25">
        <f aca="true" t="shared" si="3" ref="E14:E24">IF(SUM(H14:P14)/2&gt;0,SUM(H14:P14)/2,"－")</f>
        <v>10717</v>
      </c>
      <c r="F14" s="26">
        <f aca="true" t="shared" si="4" ref="F14:F24">IF(SUM(I14)+SUM(L14)+SUM(O14)&gt;0,SUM(I14)+SUM(L14)+SUM(O14),"－")</f>
        <v>5479</v>
      </c>
      <c r="G14" s="26">
        <f aca="true" t="shared" si="5" ref="G14:G24">IF(SUM(J14)+SUM(M14)+SUM(P14)&gt;0,SUM(J14)+SUM(M14)+SUM(P14),"－")</f>
        <v>5238</v>
      </c>
      <c r="H14" s="33">
        <f aca="true" t="shared" si="6" ref="H14:H24">IF(SUM(I14:J14)&gt;0,SUM(I14:J14),"－")</f>
        <v>3347</v>
      </c>
      <c r="I14" s="11">
        <v>1703</v>
      </c>
      <c r="J14" s="11">
        <v>1644</v>
      </c>
      <c r="K14" s="33">
        <f aca="true" t="shared" si="7" ref="K14:K24">IF(SUM(L14:M14)&gt;0,SUM(L14:M14),"－")</f>
        <v>3647</v>
      </c>
      <c r="L14" s="11">
        <v>1881</v>
      </c>
      <c r="M14" s="11">
        <v>1766</v>
      </c>
      <c r="N14" s="33">
        <f aca="true" t="shared" si="8" ref="N14:N24">IF(SUM(O14:P14)&gt;0,SUM(O14:P14),"－")</f>
        <v>3723</v>
      </c>
      <c r="O14" s="11">
        <v>1895</v>
      </c>
      <c r="P14" s="11">
        <v>1828</v>
      </c>
    </row>
    <row r="15" spans="3:16" ht="17.25" customHeight="1">
      <c r="C15" s="10" t="s">
        <v>14</v>
      </c>
      <c r="E15" s="25">
        <f t="shared" si="3"/>
        <v>8446</v>
      </c>
      <c r="F15" s="26">
        <f t="shared" si="4"/>
        <v>4402</v>
      </c>
      <c r="G15" s="26">
        <f t="shared" si="5"/>
        <v>4044</v>
      </c>
      <c r="H15" s="33">
        <f t="shared" si="6"/>
        <v>2670</v>
      </c>
      <c r="I15" s="11">
        <v>1361</v>
      </c>
      <c r="J15" s="11">
        <v>1309</v>
      </c>
      <c r="K15" s="33">
        <f t="shared" si="7"/>
        <v>2774</v>
      </c>
      <c r="L15" s="11">
        <v>1474</v>
      </c>
      <c r="M15" s="11">
        <v>1300</v>
      </c>
      <c r="N15" s="33">
        <f t="shared" si="8"/>
        <v>3002</v>
      </c>
      <c r="O15" s="11">
        <v>1567</v>
      </c>
      <c r="P15" s="11">
        <v>1435</v>
      </c>
    </row>
    <row r="16" spans="3:16" ht="17.25" customHeight="1">
      <c r="C16" s="10" t="s">
        <v>16</v>
      </c>
      <c r="E16" s="25">
        <f t="shared" si="3"/>
        <v>4108</v>
      </c>
      <c r="F16" s="26">
        <f t="shared" si="4"/>
        <v>2155</v>
      </c>
      <c r="G16" s="26">
        <f t="shared" si="5"/>
        <v>1953</v>
      </c>
      <c r="H16" s="33">
        <f t="shared" si="6"/>
        <v>1288</v>
      </c>
      <c r="I16" s="11">
        <v>690</v>
      </c>
      <c r="J16" s="11">
        <v>598</v>
      </c>
      <c r="K16" s="33">
        <f t="shared" si="7"/>
        <v>1369</v>
      </c>
      <c r="L16" s="11">
        <v>707</v>
      </c>
      <c r="M16" s="11">
        <v>662</v>
      </c>
      <c r="N16" s="33">
        <f t="shared" si="8"/>
        <v>1451</v>
      </c>
      <c r="O16" s="11">
        <v>758</v>
      </c>
      <c r="P16" s="11">
        <v>693</v>
      </c>
    </row>
    <row r="17" spans="3:16" ht="17.25" customHeight="1">
      <c r="C17" s="10" t="s">
        <v>18</v>
      </c>
      <c r="E17" s="25">
        <f t="shared" si="3"/>
        <v>4486</v>
      </c>
      <c r="F17" s="26">
        <f t="shared" si="4"/>
        <v>2317</v>
      </c>
      <c r="G17" s="26">
        <f t="shared" si="5"/>
        <v>2169</v>
      </c>
      <c r="H17" s="33">
        <f t="shared" si="6"/>
        <v>1458</v>
      </c>
      <c r="I17" s="11">
        <v>742</v>
      </c>
      <c r="J17" s="11">
        <v>716</v>
      </c>
      <c r="K17" s="33">
        <f t="shared" si="7"/>
        <v>1450</v>
      </c>
      <c r="L17" s="11">
        <v>744</v>
      </c>
      <c r="M17" s="11">
        <v>706</v>
      </c>
      <c r="N17" s="33">
        <f t="shared" si="8"/>
        <v>1578</v>
      </c>
      <c r="O17" s="11">
        <v>831</v>
      </c>
      <c r="P17" s="11">
        <v>747</v>
      </c>
    </row>
    <row r="18" spans="3:16" ht="17.25" customHeight="1">
      <c r="C18" s="10" t="s">
        <v>20</v>
      </c>
      <c r="E18" s="25">
        <f t="shared" si="3"/>
        <v>5550</v>
      </c>
      <c r="F18" s="26">
        <f t="shared" si="4"/>
        <v>2860</v>
      </c>
      <c r="G18" s="26">
        <f t="shared" si="5"/>
        <v>2690</v>
      </c>
      <c r="H18" s="33">
        <f t="shared" si="6"/>
        <v>1776</v>
      </c>
      <c r="I18" s="11">
        <v>919</v>
      </c>
      <c r="J18" s="11">
        <v>857</v>
      </c>
      <c r="K18" s="33">
        <f t="shared" si="7"/>
        <v>1857</v>
      </c>
      <c r="L18" s="11">
        <v>957</v>
      </c>
      <c r="M18" s="11">
        <v>900</v>
      </c>
      <c r="N18" s="33">
        <f t="shared" si="8"/>
        <v>1917</v>
      </c>
      <c r="O18" s="11">
        <v>984</v>
      </c>
      <c r="P18" s="11">
        <v>933</v>
      </c>
    </row>
    <row r="19" spans="3:16" ht="17.25" customHeight="1">
      <c r="C19" s="10" t="s">
        <v>22</v>
      </c>
      <c r="E19" s="25">
        <f t="shared" si="3"/>
        <v>1900</v>
      </c>
      <c r="F19" s="26">
        <f t="shared" si="4"/>
        <v>984</v>
      </c>
      <c r="G19" s="26">
        <f t="shared" si="5"/>
        <v>916</v>
      </c>
      <c r="H19" s="33">
        <f t="shared" si="6"/>
        <v>637</v>
      </c>
      <c r="I19" s="11">
        <v>333</v>
      </c>
      <c r="J19" s="11">
        <v>304</v>
      </c>
      <c r="K19" s="33">
        <f t="shared" si="7"/>
        <v>625</v>
      </c>
      <c r="L19" s="11">
        <v>324</v>
      </c>
      <c r="M19" s="11">
        <v>301</v>
      </c>
      <c r="N19" s="33">
        <f t="shared" si="8"/>
        <v>638</v>
      </c>
      <c r="O19" s="11">
        <v>327</v>
      </c>
      <c r="P19" s="11">
        <v>311</v>
      </c>
    </row>
    <row r="20" spans="3:16" ht="17.25" customHeight="1">
      <c r="C20" s="10" t="s">
        <v>24</v>
      </c>
      <c r="E20" s="25">
        <f t="shared" si="3"/>
        <v>2965</v>
      </c>
      <c r="F20" s="26">
        <f t="shared" si="4"/>
        <v>1535</v>
      </c>
      <c r="G20" s="26">
        <f t="shared" si="5"/>
        <v>1430</v>
      </c>
      <c r="H20" s="33">
        <f t="shared" si="6"/>
        <v>969</v>
      </c>
      <c r="I20" s="11">
        <v>521</v>
      </c>
      <c r="J20" s="11">
        <v>448</v>
      </c>
      <c r="K20" s="33">
        <f t="shared" si="7"/>
        <v>943</v>
      </c>
      <c r="L20" s="11">
        <v>467</v>
      </c>
      <c r="M20" s="11">
        <v>476</v>
      </c>
      <c r="N20" s="33">
        <f t="shared" si="8"/>
        <v>1053</v>
      </c>
      <c r="O20" s="11">
        <v>547</v>
      </c>
      <c r="P20" s="11">
        <v>506</v>
      </c>
    </row>
    <row r="21" spans="3:16" ht="17.25" customHeight="1">
      <c r="C21" s="10" t="s">
        <v>26</v>
      </c>
      <c r="E21" s="25">
        <f t="shared" si="3"/>
        <v>1913</v>
      </c>
      <c r="F21" s="26">
        <f t="shared" si="4"/>
        <v>995</v>
      </c>
      <c r="G21" s="26">
        <f t="shared" si="5"/>
        <v>918</v>
      </c>
      <c r="H21" s="33">
        <f t="shared" si="6"/>
        <v>617</v>
      </c>
      <c r="I21" s="11">
        <v>337</v>
      </c>
      <c r="J21" s="11">
        <v>280</v>
      </c>
      <c r="K21" s="33">
        <f t="shared" si="7"/>
        <v>636</v>
      </c>
      <c r="L21" s="11">
        <v>320</v>
      </c>
      <c r="M21" s="11">
        <v>316</v>
      </c>
      <c r="N21" s="33">
        <f t="shared" si="8"/>
        <v>660</v>
      </c>
      <c r="O21" s="11">
        <v>338</v>
      </c>
      <c r="P21" s="11">
        <v>322</v>
      </c>
    </row>
    <row r="22" spans="3:16" ht="17.25" customHeight="1">
      <c r="C22" s="10" t="s">
        <v>28</v>
      </c>
      <c r="E22" s="25">
        <f t="shared" si="3"/>
        <v>2459</v>
      </c>
      <c r="F22" s="26">
        <f t="shared" si="4"/>
        <v>1252</v>
      </c>
      <c r="G22" s="26">
        <f t="shared" si="5"/>
        <v>1207</v>
      </c>
      <c r="H22" s="33">
        <f t="shared" si="6"/>
        <v>793</v>
      </c>
      <c r="I22" s="11">
        <v>405</v>
      </c>
      <c r="J22" s="11">
        <v>388</v>
      </c>
      <c r="K22" s="33">
        <f t="shared" si="7"/>
        <v>815</v>
      </c>
      <c r="L22" s="11">
        <v>418</v>
      </c>
      <c r="M22" s="11">
        <v>397</v>
      </c>
      <c r="N22" s="33">
        <f t="shared" si="8"/>
        <v>851</v>
      </c>
      <c r="O22" s="11">
        <v>429</v>
      </c>
      <c r="P22" s="11">
        <v>422</v>
      </c>
    </row>
    <row r="23" spans="3:16" ht="17.25" customHeight="1">
      <c r="C23" s="10" t="s">
        <v>30</v>
      </c>
      <c r="E23" s="25">
        <f t="shared" si="3"/>
        <v>1986</v>
      </c>
      <c r="F23" s="26">
        <f t="shared" si="4"/>
        <v>1020</v>
      </c>
      <c r="G23" s="26">
        <f t="shared" si="5"/>
        <v>966</v>
      </c>
      <c r="H23" s="33">
        <f t="shared" si="6"/>
        <v>622</v>
      </c>
      <c r="I23" s="11">
        <v>335</v>
      </c>
      <c r="J23" s="11">
        <v>287</v>
      </c>
      <c r="K23" s="33">
        <f t="shared" si="7"/>
        <v>632</v>
      </c>
      <c r="L23" s="11">
        <v>329</v>
      </c>
      <c r="M23" s="11">
        <v>303</v>
      </c>
      <c r="N23" s="33">
        <f t="shared" si="8"/>
        <v>732</v>
      </c>
      <c r="O23" s="11">
        <v>356</v>
      </c>
      <c r="P23" s="11">
        <v>376</v>
      </c>
    </row>
    <row r="24" spans="3:16" ht="17.25" customHeight="1">
      <c r="C24" s="10" t="s">
        <v>32</v>
      </c>
      <c r="E24" s="25">
        <f t="shared" si="3"/>
        <v>2209</v>
      </c>
      <c r="F24" s="26">
        <f t="shared" si="4"/>
        <v>1131</v>
      </c>
      <c r="G24" s="26">
        <f t="shared" si="5"/>
        <v>1078</v>
      </c>
      <c r="H24" s="33">
        <f t="shared" si="6"/>
        <v>716</v>
      </c>
      <c r="I24" s="11">
        <v>381</v>
      </c>
      <c r="J24" s="11">
        <v>335</v>
      </c>
      <c r="K24" s="33">
        <f t="shared" si="7"/>
        <v>741</v>
      </c>
      <c r="L24" s="11">
        <v>387</v>
      </c>
      <c r="M24" s="11">
        <v>354</v>
      </c>
      <c r="N24" s="33">
        <f t="shared" si="8"/>
        <v>752</v>
      </c>
      <c r="O24" s="11">
        <v>363</v>
      </c>
      <c r="P24" s="11">
        <v>389</v>
      </c>
    </row>
    <row r="25" spans="2:16" ht="17.25" customHeight="1">
      <c r="B25" s="45" t="s">
        <v>34</v>
      </c>
      <c r="C25" s="45"/>
      <c r="D25" s="14"/>
      <c r="E25" s="13">
        <f aca="true" t="shared" si="9" ref="E25:P25">IF(SUM(E26:E91)&gt;0,SUM(E26:E91),"－")</f>
        <v>30676</v>
      </c>
      <c r="F25" s="15">
        <f t="shared" si="9"/>
        <v>15644</v>
      </c>
      <c r="G25" s="15">
        <f t="shared" si="9"/>
        <v>15032</v>
      </c>
      <c r="H25" s="15">
        <f t="shared" si="9"/>
        <v>9975</v>
      </c>
      <c r="I25" s="15">
        <f t="shared" si="9"/>
        <v>5096</v>
      </c>
      <c r="J25" s="15">
        <f t="shared" si="9"/>
        <v>4879</v>
      </c>
      <c r="K25" s="15">
        <f t="shared" si="9"/>
        <v>10147</v>
      </c>
      <c r="L25" s="15">
        <f t="shared" si="9"/>
        <v>5222</v>
      </c>
      <c r="M25" s="15">
        <f t="shared" si="9"/>
        <v>4925</v>
      </c>
      <c r="N25" s="15">
        <f t="shared" si="9"/>
        <v>10554</v>
      </c>
      <c r="O25" s="15">
        <f t="shared" si="9"/>
        <v>5326</v>
      </c>
      <c r="P25" s="15">
        <f t="shared" si="9"/>
        <v>5228</v>
      </c>
    </row>
    <row r="26" spans="3:16" ht="17.25" customHeight="1">
      <c r="C26" s="10" t="s">
        <v>36</v>
      </c>
      <c r="E26" s="25">
        <f aca="true" t="shared" si="10" ref="E26:E45">IF(SUM(H26:P26)/2&gt;0,SUM(H26:P26)/2,"－")</f>
        <v>452</v>
      </c>
      <c r="F26" s="26">
        <f aca="true" t="shared" si="11" ref="F26:F45">IF(SUM(I26)+SUM(L26)+SUM(O26)&gt;0,SUM(I26)+SUM(L26)+SUM(O26),"－")</f>
        <v>245</v>
      </c>
      <c r="G26" s="26">
        <f aca="true" t="shared" si="12" ref="G26:G45">IF(SUM(J26)+SUM(M26)+SUM(P26)&gt;0,SUM(J26)+SUM(M26)+SUM(P26),"－")</f>
        <v>207</v>
      </c>
      <c r="H26" s="33">
        <f aca="true" t="shared" si="13" ref="H26:H45">IF(SUM(I26:J26)&gt;0,SUM(I26:J26),"－")</f>
        <v>138</v>
      </c>
      <c r="I26" s="11">
        <v>75</v>
      </c>
      <c r="J26" s="11">
        <v>63</v>
      </c>
      <c r="K26" s="33">
        <f aca="true" t="shared" si="14" ref="K26:K45">IF(SUM(L26:M26)&gt;0,SUM(L26:M26),"－")</f>
        <v>163</v>
      </c>
      <c r="L26" s="11">
        <v>86</v>
      </c>
      <c r="M26" s="11">
        <v>77</v>
      </c>
      <c r="N26" s="33">
        <f aca="true" t="shared" si="15" ref="N26:N45">IF(SUM(O26:P26)&gt;0,SUM(O26:P26),"－")</f>
        <v>151</v>
      </c>
      <c r="O26" s="11">
        <v>84</v>
      </c>
      <c r="P26" s="11">
        <v>67</v>
      </c>
    </row>
    <row r="27" spans="3:16" ht="17.25" customHeight="1">
      <c r="C27" s="10" t="s">
        <v>38</v>
      </c>
      <c r="E27" s="25">
        <f t="shared" si="10"/>
        <v>604</v>
      </c>
      <c r="F27" s="26">
        <f t="shared" si="11"/>
        <v>307</v>
      </c>
      <c r="G27" s="26">
        <f t="shared" si="12"/>
        <v>297</v>
      </c>
      <c r="H27" s="33">
        <f t="shared" si="13"/>
        <v>206</v>
      </c>
      <c r="I27" s="11">
        <v>97</v>
      </c>
      <c r="J27" s="11">
        <v>109</v>
      </c>
      <c r="K27" s="33">
        <f t="shared" si="14"/>
        <v>195</v>
      </c>
      <c r="L27" s="11">
        <v>110</v>
      </c>
      <c r="M27" s="11">
        <v>85</v>
      </c>
      <c r="N27" s="33">
        <f t="shared" si="15"/>
        <v>203</v>
      </c>
      <c r="O27" s="11">
        <v>100</v>
      </c>
      <c r="P27" s="11">
        <v>103</v>
      </c>
    </row>
    <row r="28" spans="3:16" ht="17.25" customHeight="1">
      <c r="C28" s="10" t="s">
        <v>40</v>
      </c>
      <c r="E28" s="25">
        <f t="shared" si="10"/>
        <v>769</v>
      </c>
      <c r="F28" s="26">
        <f t="shared" si="11"/>
        <v>402</v>
      </c>
      <c r="G28" s="26">
        <f t="shared" si="12"/>
        <v>367</v>
      </c>
      <c r="H28" s="33">
        <f t="shared" si="13"/>
        <v>247</v>
      </c>
      <c r="I28" s="11">
        <v>131</v>
      </c>
      <c r="J28" s="11">
        <v>116</v>
      </c>
      <c r="K28" s="33">
        <f t="shared" si="14"/>
        <v>266</v>
      </c>
      <c r="L28" s="11">
        <v>145</v>
      </c>
      <c r="M28" s="11">
        <v>121</v>
      </c>
      <c r="N28" s="33">
        <f t="shared" si="15"/>
        <v>256</v>
      </c>
      <c r="O28" s="11">
        <v>126</v>
      </c>
      <c r="P28" s="11">
        <v>130</v>
      </c>
    </row>
    <row r="29" spans="3:16" ht="17.25" customHeight="1">
      <c r="C29" s="10" t="s">
        <v>42</v>
      </c>
      <c r="E29" s="25">
        <f t="shared" si="10"/>
        <v>619</v>
      </c>
      <c r="F29" s="26">
        <f t="shared" si="11"/>
        <v>307</v>
      </c>
      <c r="G29" s="26">
        <f t="shared" si="12"/>
        <v>312</v>
      </c>
      <c r="H29" s="33">
        <f t="shared" si="13"/>
        <v>196</v>
      </c>
      <c r="I29" s="11">
        <v>93</v>
      </c>
      <c r="J29" s="11">
        <v>103</v>
      </c>
      <c r="K29" s="33">
        <f t="shared" si="14"/>
        <v>208</v>
      </c>
      <c r="L29" s="11">
        <v>104</v>
      </c>
      <c r="M29" s="11">
        <v>104</v>
      </c>
      <c r="N29" s="33">
        <f t="shared" si="15"/>
        <v>215</v>
      </c>
      <c r="O29" s="11">
        <v>110</v>
      </c>
      <c r="P29" s="11">
        <v>105</v>
      </c>
    </row>
    <row r="30" spans="3:16" ht="17.25" customHeight="1">
      <c r="C30" s="10" t="s">
        <v>44</v>
      </c>
      <c r="E30" s="25">
        <f t="shared" si="10"/>
        <v>382</v>
      </c>
      <c r="F30" s="26">
        <f t="shared" si="11"/>
        <v>202</v>
      </c>
      <c r="G30" s="26">
        <f t="shared" si="12"/>
        <v>180</v>
      </c>
      <c r="H30" s="33">
        <f t="shared" si="13"/>
        <v>117</v>
      </c>
      <c r="I30" s="11">
        <v>67</v>
      </c>
      <c r="J30" s="11">
        <v>50</v>
      </c>
      <c r="K30" s="33">
        <f t="shared" si="14"/>
        <v>122</v>
      </c>
      <c r="L30" s="11">
        <v>72</v>
      </c>
      <c r="M30" s="11">
        <v>50</v>
      </c>
      <c r="N30" s="33">
        <f t="shared" si="15"/>
        <v>143</v>
      </c>
      <c r="O30" s="11">
        <v>63</v>
      </c>
      <c r="P30" s="11">
        <v>80</v>
      </c>
    </row>
    <row r="31" spans="3:16" ht="17.25" customHeight="1">
      <c r="C31" s="10" t="s">
        <v>46</v>
      </c>
      <c r="E31" s="25">
        <f t="shared" si="10"/>
        <v>484</v>
      </c>
      <c r="F31" s="26">
        <f t="shared" si="11"/>
        <v>241</v>
      </c>
      <c r="G31" s="26">
        <f t="shared" si="12"/>
        <v>243</v>
      </c>
      <c r="H31" s="33">
        <f t="shared" si="13"/>
        <v>167</v>
      </c>
      <c r="I31" s="11">
        <v>83</v>
      </c>
      <c r="J31" s="11">
        <v>84</v>
      </c>
      <c r="K31" s="33">
        <f t="shared" si="14"/>
        <v>154</v>
      </c>
      <c r="L31" s="11">
        <v>73</v>
      </c>
      <c r="M31" s="11">
        <v>81</v>
      </c>
      <c r="N31" s="33">
        <f t="shared" si="15"/>
        <v>163</v>
      </c>
      <c r="O31" s="11">
        <v>85</v>
      </c>
      <c r="P31" s="11">
        <v>78</v>
      </c>
    </row>
    <row r="32" spans="3:16" ht="17.25" customHeight="1">
      <c r="C32" s="10" t="s">
        <v>48</v>
      </c>
      <c r="E32" s="25">
        <f t="shared" si="10"/>
        <v>620</v>
      </c>
      <c r="F32" s="26">
        <f t="shared" si="11"/>
        <v>315</v>
      </c>
      <c r="G32" s="26">
        <f t="shared" si="12"/>
        <v>305</v>
      </c>
      <c r="H32" s="33">
        <f t="shared" si="13"/>
        <v>202</v>
      </c>
      <c r="I32" s="11">
        <v>107</v>
      </c>
      <c r="J32" s="11">
        <v>95</v>
      </c>
      <c r="K32" s="33">
        <f t="shared" si="14"/>
        <v>202</v>
      </c>
      <c r="L32" s="11">
        <v>108</v>
      </c>
      <c r="M32" s="11">
        <v>94</v>
      </c>
      <c r="N32" s="33">
        <f t="shared" si="15"/>
        <v>216</v>
      </c>
      <c r="O32" s="11">
        <v>100</v>
      </c>
      <c r="P32" s="11">
        <v>116</v>
      </c>
    </row>
    <row r="33" spans="3:16" ht="17.25" customHeight="1">
      <c r="C33" s="10" t="s">
        <v>50</v>
      </c>
      <c r="E33" s="25">
        <f t="shared" si="10"/>
        <v>104</v>
      </c>
      <c r="F33" s="26">
        <f t="shared" si="11"/>
        <v>50</v>
      </c>
      <c r="G33" s="26">
        <f t="shared" si="12"/>
        <v>54</v>
      </c>
      <c r="H33" s="33">
        <f t="shared" si="13"/>
        <v>28</v>
      </c>
      <c r="I33" s="11">
        <v>9</v>
      </c>
      <c r="J33" s="11">
        <v>19</v>
      </c>
      <c r="K33" s="33">
        <f t="shared" si="14"/>
        <v>33</v>
      </c>
      <c r="L33" s="11">
        <v>16</v>
      </c>
      <c r="M33" s="11">
        <v>17</v>
      </c>
      <c r="N33" s="33">
        <f t="shared" si="15"/>
        <v>43</v>
      </c>
      <c r="O33" s="11">
        <v>25</v>
      </c>
      <c r="P33" s="11">
        <v>18</v>
      </c>
    </row>
    <row r="34" spans="3:16" ht="17.25" customHeight="1">
      <c r="C34" s="10" t="s">
        <v>19</v>
      </c>
      <c r="E34" s="25">
        <f t="shared" si="10"/>
        <v>152</v>
      </c>
      <c r="F34" s="26">
        <f t="shared" si="11"/>
        <v>76</v>
      </c>
      <c r="G34" s="26">
        <f t="shared" si="12"/>
        <v>76</v>
      </c>
      <c r="H34" s="33">
        <f t="shared" si="13"/>
        <v>52</v>
      </c>
      <c r="I34" s="11">
        <v>32</v>
      </c>
      <c r="J34" s="11">
        <v>20</v>
      </c>
      <c r="K34" s="33">
        <f t="shared" si="14"/>
        <v>50</v>
      </c>
      <c r="L34" s="11">
        <v>25</v>
      </c>
      <c r="M34" s="11">
        <v>25</v>
      </c>
      <c r="N34" s="33">
        <f t="shared" si="15"/>
        <v>50</v>
      </c>
      <c r="O34" s="11">
        <v>19</v>
      </c>
      <c r="P34" s="11">
        <v>31</v>
      </c>
    </row>
    <row r="35" spans="3:16" ht="17.25" customHeight="1">
      <c r="C35" s="10" t="s">
        <v>52</v>
      </c>
      <c r="E35" s="25">
        <f t="shared" si="10"/>
        <v>908</v>
      </c>
      <c r="F35" s="26">
        <f t="shared" si="11"/>
        <v>483</v>
      </c>
      <c r="G35" s="26">
        <f t="shared" si="12"/>
        <v>425</v>
      </c>
      <c r="H35" s="33">
        <f t="shared" si="13"/>
        <v>267</v>
      </c>
      <c r="I35" s="11">
        <v>139</v>
      </c>
      <c r="J35" s="11">
        <v>128</v>
      </c>
      <c r="K35" s="33">
        <f t="shared" si="14"/>
        <v>308</v>
      </c>
      <c r="L35" s="11">
        <v>165</v>
      </c>
      <c r="M35" s="11">
        <v>143</v>
      </c>
      <c r="N35" s="33">
        <f t="shared" si="15"/>
        <v>333</v>
      </c>
      <c r="O35" s="11">
        <v>179</v>
      </c>
      <c r="P35" s="11">
        <v>154</v>
      </c>
    </row>
    <row r="36" spans="3:16" ht="17.25" customHeight="1">
      <c r="C36" s="10" t="s">
        <v>54</v>
      </c>
      <c r="E36" s="25">
        <f t="shared" si="10"/>
        <v>213</v>
      </c>
      <c r="F36" s="26">
        <f t="shared" si="11"/>
        <v>108</v>
      </c>
      <c r="G36" s="26">
        <f t="shared" si="12"/>
        <v>105</v>
      </c>
      <c r="H36" s="33">
        <f t="shared" si="13"/>
        <v>68</v>
      </c>
      <c r="I36" s="11">
        <v>37</v>
      </c>
      <c r="J36" s="11">
        <v>31</v>
      </c>
      <c r="K36" s="33">
        <f t="shared" si="14"/>
        <v>71</v>
      </c>
      <c r="L36" s="11">
        <v>36</v>
      </c>
      <c r="M36" s="11">
        <v>35</v>
      </c>
      <c r="N36" s="33">
        <f t="shared" si="15"/>
        <v>74</v>
      </c>
      <c r="O36" s="11">
        <v>35</v>
      </c>
      <c r="P36" s="11">
        <v>39</v>
      </c>
    </row>
    <row r="37" spans="3:16" ht="17.25" customHeight="1">
      <c r="C37" s="10" t="s">
        <v>56</v>
      </c>
      <c r="E37" s="25">
        <f t="shared" si="10"/>
        <v>774</v>
      </c>
      <c r="F37" s="26">
        <f t="shared" si="11"/>
        <v>389</v>
      </c>
      <c r="G37" s="26">
        <f t="shared" si="12"/>
        <v>385</v>
      </c>
      <c r="H37" s="33">
        <f t="shared" si="13"/>
        <v>246</v>
      </c>
      <c r="I37" s="11">
        <v>128</v>
      </c>
      <c r="J37" s="11">
        <v>118</v>
      </c>
      <c r="K37" s="33">
        <f t="shared" si="14"/>
        <v>265</v>
      </c>
      <c r="L37" s="11">
        <v>136</v>
      </c>
      <c r="M37" s="11">
        <v>129</v>
      </c>
      <c r="N37" s="33">
        <f t="shared" si="15"/>
        <v>263</v>
      </c>
      <c r="O37" s="11">
        <v>125</v>
      </c>
      <c r="P37" s="11">
        <v>138</v>
      </c>
    </row>
    <row r="38" spans="3:16" ht="17.25" customHeight="1">
      <c r="C38" s="10" t="s">
        <v>58</v>
      </c>
      <c r="E38" s="25">
        <f t="shared" si="10"/>
        <v>1334</v>
      </c>
      <c r="F38" s="26">
        <f t="shared" si="11"/>
        <v>703</v>
      </c>
      <c r="G38" s="26">
        <f t="shared" si="12"/>
        <v>631</v>
      </c>
      <c r="H38" s="33">
        <f t="shared" si="13"/>
        <v>437</v>
      </c>
      <c r="I38" s="11">
        <v>229</v>
      </c>
      <c r="J38" s="11">
        <v>208</v>
      </c>
      <c r="K38" s="33">
        <f t="shared" si="14"/>
        <v>444</v>
      </c>
      <c r="L38" s="11">
        <v>240</v>
      </c>
      <c r="M38" s="11">
        <v>204</v>
      </c>
      <c r="N38" s="33">
        <f t="shared" si="15"/>
        <v>453</v>
      </c>
      <c r="O38" s="11">
        <v>234</v>
      </c>
      <c r="P38" s="11">
        <v>219</v>
      </c>
    </row>
    <row r="39" spans="3:16" ht="17.25" customHeight="1">
      <c r="C39" s="10" t="s">
        <v>60</v>
      </c>
      <c r="E39" s="25">
        <f t="shared" si="10"/>
        <v>542</v>
      </c>
      <c r="F39" s="26">
        <f t="shared" si="11"/>
        <v>289</v>
      </c>
      <c r="G39" s="26">
        <f t="shared" si="12"/>
        <v>253</v>
      </c>
      <c r="H39" s="33">
        <f t="shared" si="13"/>
        <v>167</v>
      </c>
      <c r="I39" s="11">
        <v>94</v>
      </c>
      <c r="J39" s="11">
        <v>73</v>
      </c>
      <c r="K39" s="33">
        <f t="shared" si="14"/>
        <v>206</v>
      </c>
      <c r="L39" s="11">
        <v>100</v>
      </c>
      <c r="M39" s="11">
        <v>106</v>
      </c>
      <c r="N39" s="33">
        <f t="shared" si="15"/>
        <v>169</v>
      </c>
      <c r="O39" s="11">
        <v>95</v>
      </c>
      <c r="P39" s="11">
        <v>74</v>
      </c>
    </row>
    <row r="40" spans="3:16" ht="17.25" customHeight="1">
      <c r="C40" s="10" t="s">
        <v>62</v>
      </c>
      <c r="E40" s="25">
        <f t="shared" si="10"/>
        <v>89</v>
      </c>
      <c r="F40" s="26">
        <f t="shared" si="11"/>
        <v>42</v>
      </c>
      <c r="G40" s="26">
        <f t="shared" si="12"/>
        <v>47</v>
      </c>
      <c r="H40" s="33">
        <f t="shared" si="13"/>
        <v>26</v>
      </c>
      <c r="I40" s="11">
        <v>13</v>
      </c>
      <c r="J40" s="11">
        <v>13</v>
      </c>
      <c r="K40" s="33">
        <f t="shared" si="14"/>
        <v>26</v>
      </c>
      <c r="L40" s="11">
        <v>13</v>
      </c>
      <c r="M40" s="11">
        <v>13</v>
      </c>
      <c r="N40" s="33">
        <f t="shared" si="15"/>
        <v>37</v>
      </c>
      <c r="O40" s="11">
        <v>16</v>
      </c>
      <c r="P40" s="11">
        <v>21</v>
      </c>
    </row>
    <row r="41" spans="3:16" ht="17.25" customHeight="1">
      <c r="C41" s="10" t="s">
        <v>64</v>
      </c>
      <c r="E41" s="25">
        <f t="shared" si="10"/>
        <v>120</v>
      </c>
      <c r="F41" s="26">
        <f t="shared" si="11"/>
        <v>70</v>
      </c>
      <c r="G41" s="26">
        <f t="shared" si="12"/>
        <v>50</v>
      </c>
      <c r="H41" s="33">
        <f t="shared" si="13"/>
        <v>35</v>
      </c>
      <c r="I41" s="11">
        <v>21</v>
      </c>
      <c r="J41" s="11">
        <v>14</v>
      </c>
      <c r="K41" s="33">
        <f t="shared" si="14"/>
        <v>53</v>
      </c>
      <c r="L41" s="11">
        <v>29</v>
      </c>
      <c r="M41" s="11">
        <v>24</v>
      </c>
      <c r="N41" s="33">
        <f t="shared" si="15"/>
        <v>32</v>
      </c>
      <c r="O41" s="11">
        <v>20</v>
      </c>
      <c r="P41" s="11">
        <v>12</v>
      </c>
    </row>
    <row r="42" spans="3:16" ht="17.25" customHeight="1">
      <c r="C42" s="10" t="s">
        <v>66</v>
      </c>
      <c r="E42" s="25">
        <f t="shared" si="10"/>
        <v>534</v>
      </c>
      <c r="F42" s="26">
        <f t="shared" si="11"/>
        <v>264</v>
      </c>
      <c r="G42" s="26">
        <f t="shared" si="12"/>
        <v>270</v>
      </c>
      <c r="H42" s="33">
        <f t="shared" si="13"/>
        <v>157</v>
      </c>
      <c r="I42" s="11">
        <v>73</v>
      </c>
      <c r="J42" s="11">
        <v>84</v>
      </c>
      <c r="K42" s="33">
        <f t="shared" si="14"/>
        <v>195</v>
      </c>
      <c r="L42" s="11">
        <v>104</v>
      </c>
      <c r="M42" s="11">
        <v>91</v>
      </c>
      <c r="N42" s="33">
        <f t="shared" si="15"/>
        <v>182</v>
      </c>
      <c r="O42" s="11">
        <v>87</v>
      </c>
      <c r="P42" s="11">
        <v>95</v>
      </c>
    </row>
    <row r="43" spans="3:16" ht="17.25" customHeight="1">
      <c r="C43" s="10" t="s">
        <v>68</v>
      </c>
      <c r="E43" s="25">
        <f t="shared" si="10"/>
        <v>593</v>
      </c>
      <c r="F43" s="26">
        <f t="shared" si="11"/>
        <v>301</v>
      </c>
      <c r="G43" s="26">
        <f t="shared" si="12"/>
        <v>292</v>
      </c>
      <c r="H43" s="33">
        <f t="shared" si="13"/>
        <v>194</v>
      </c>
      <c r="I43" s="11">
        <v>95</v>
      </c>
      <c r="J43" s="11">
        <v>99</v>
      </c>
      <c r="K43" s="33">
        <f t="shared" si="14"/>
        <v>186</v>
      </c>
      <c r="L43" s="11">
        <v>96</v>
      </c>
      <c r="M43" s="11">
        <v>90</v>
      </c>
      <c r="N43" s="33">
        <f t="shared" si="15"/>
        <v>213</v>
      </c>
      <c r="O43" s="11">
        <v>110</v>
      </c>
      <c r="P43" s="11">
        <v>103</v>
      </c>
    </row>
    <row r="44" spans="3:16" ht="17.25" customHeight="1">
      <c r="C44" s="10" t="s">
        <v>70</v>
      </c>
      <c r="E44" s="25">
        <f t="shared" si="10"/>
        <v>456</v>
      </c>
      <c r="F44" s="26">
        <f t="shared" si="11"/>
        <v>229</v>
      </c>
      <c r="G44" s="26">
        <f t="shared" si="12"/>
        <v>227</v>
      </c>
      <c r="H44" s="33">
        <f t="shared" si="13"/>
        <v>153</v>
      </c>
      <c r="I44" s="11">
        <v>81</v>
      </c>
      <c r="J44" s="11">
        <v>72</v>
      </c>
      <c r="K44" s="33">
        <f t="shared" si="14"/>
        <v>159</v>
      </c>
      <c r="L44" s="11">
        <v>80</v>
      </c>
      <c r="M44" s="11">
        <v>79</v>
      </c>
      <c r="N44" s="33">
        <f t="shared" si="15"/>
        <v>144</v>
      </c>
      <c r="O44" s="11">
        <v>68</v>
      </c>
      <c r="P44" s="11">
        <v>76</v>
      </c>
    </row>
    <row r="45" spans="2:16" ht="17.25" customHeight="1" thickBot="1">
      <c r="B45" s="18"/>
      <c r="C45" s="19" t="s">
        <v>72</v>
      </c>
      <c r="D45" s="18"/>
      <c r="E45" s="27">
        <f t="shared" si="10"/>
        <v>274</v>
      </c>
      <c r="F45" s="28">
        <f t="shared" si="11"/>
        <v>135</v>
      </c>
      <c r="G45" s="28">
        <f t="shared" si="12"/>
        <v>139</v>
      </c>
      <c r="H45" s="35">
        <f t="shared" si="13"/>
        <v>93</v>
      </c>
      <c r="I45" s="22">
        <v>46</v>
      </c>
      <c r="J45" s="22">
        <v>47</v>
      </c>
      <c r="K45" s="35">
        <f t="shared" si="14"/>
        <v>80</v>
      </c>
      <c r="L45" s="22">
        <v>42</v>
      </c>
      <c r="M45" s="22">
        <v>38</v>
      </c>
      <c r="N45" s="35">
        <f t="shared" si="15"/>
        <v>101</v>
      </c>
      <c r="O45" s="22">
        <v>47</v>
      </c>
      <c r="P45" s="22">
        <v>54</v>
      </c>
    </row>
    <row r="46" spans="2:16" ht="13.5" customHeight="1">
      <c r="B46" s="23"/>
      <c r="C46" s="16"/>
      <c r="D46" s="23"/>
      <c r="E46" s="29"/>
      <c r="F46" s="29"/>
      <c r="G46" s="29"/>
      <c r="H46" s="33"/>
      <c r="I46" s="17"/>
      <c r="J46" s="17"/>
      <c r="K46" s="33"/>
      <c r="L46" s="17"/>
      <c r="M46" s="17"/>
      <c r="N46" s="33"/>
      <c r="O46" s="17"/>
      <c r="P46" s="17"/>
    </row>
    <row r="47" spans="2:16" ht="13.5" customHeight="1">
      <c r="B47" s="1" t="s">
        <v>77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 t="s">
        <v>77</v>
      </c>
    </row>
    <row r="48" spans="5:16" ht="13.5" customHeigh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</row>
    <row r="49" spans="5:16" ht="13.5" customHeight="1">
      <c r="E49" s="2"/>
      <c r="F49" s="2"/>
      <c r="G49" s="2"/>
      <c r="H49" s="2"/>
      <c r="J49" s="4" t="s">
        <v>78</v>
      </c>
      <c r="K49" s="5" t="s">
        <v>83</v>
      </c>
      <c r="L49" s="5"/>
      <c r="M49" s="2"/>
      <c r="N49" s="2"/>
      <c r="O49" s="2"/>
      <c r="P49" s="2"/>
    </row>
    <row r="50" spans="2:16" ht="13.5" customHeight="1" thickBot="1">
      <c r="B50" s="18"/>
      <c r="C50" s="18"/>
      <c r="D50" s="18"/>
      <c r="E50" s="20"/>
      <c r="F50" s="20"/>
      <c r="G50" s="20"/>
      <c r="H50" s="20"/>
      <c r="I50" s="20"/>
      <c r="J50" s="20"/>
      <c r="K50" s="20"/>
      <c r="L50" s="20"/>
      <c r="M50" s="20"/>
      <c r="N50" s="8"/>
      <c r="O50" s="2"/>
      <c r="P50" s="37" t="s">
        <v>87</v>
      </c>
    </row>
    <row r="51" spans="2:16" ht="30" customHeight="1">
      <c r="B51" s="41" t="s">
        <v>0</v>
      </c>
      <c r="C51" s="41"/>
      <c r="D51" s="42"/>
      <c r="E51" s="38" t="s">
        <v>1</v>
      </c>
      <c r="F51" s="39"/>
      <c r="G51" s="40"/>
      <c r="H51" s="38" t="s">
        <v>80</v>
      </c>
      <c r="I51" s="39"/>
      <c r="J51" s="40"/>
      <c r="K51" s="39" t="s">
        <v>81</v>
      </c>
      <c r="L51" s="39"/>
      <c r="M51" s="40"/>
      <c r="N51" s="38" t="s">
        <v>82</v>
      </c>
      <c r="O51" s="39"/>
      <c r="P51" s="39"/>
    </row>
    <row r="52" spans="2:16" ht="30" customHeight="1">
      <c r="B52" s="43"/>
      <c r="C52" s="43"/>
      <c r="D52" s="44"/>
      <c r="E52" s="6" t="s">
        <v>1</v>
      </c>
      <c r="F52" s="6" t="s">
        <v>75</v>
      </c>
      <c r="G52" s="6" t="s">
        <v>76</v>
      </c>
      <c r="H52" s="6" t="s">
        <v>1</v>
      </c>
      <c r="I52" s="6" t="s">
        <v>75</v>
      </c>
      <c r="J52" s="6" t="s">
        <v>76</v>
      </c>
      <c r="K52" s="32" t="s">
        <v>1</v>
      </c>
      <c r="L52" s="6" t="s">
        <v>75</v>
      </c>
      <c r="M52" s="6" t="s">
        <v>76</v>
      </c>
      <c r="N52" s="6" t="s">
        <v>1</v>
      </c>
      <c r="O52" s="6" t="s">
        <v>75</v>
      </c>
      <c r="P52" s="7" t="s">
        <v>76</v>
      </c>
    </row>
    <row r="53" spans="3:16" s="23" customFormat="1" ht="17.25" customHeight="1">
      <c r="C53" s="16" t="s">
        <v>74</v>
      </c>
      <c r="E53" s="25">
        <f>IF(SUM(H53:P53)/2&gt;0,SUM(H53:P53)/2,"－")</f>
        <v>1005</v>
      </c>
      <c r="F53" s="29">
        <f>IF(SUM(I53)+SUM(L53)+SUM(O53)&gt;0,SUM(I53)+SUM(L53)+SUM(O53),"－")</f>
        <v>508</v>
      </c>
      <c r="G53" s="29">
        <f>IF(SUM(J53)+SUM(M53)+SUM(P53)&gt;0,SUM(J53)+SUM(M53)+SUM(P53),"－")</f>
        <v>497</v>
      </c>
      <c r="H53" s="33">
        <f>IF(SUM(I53:J53)&gt;0,SUM(I53:J53),"－")</f>
        <v>329</v>
      </c>
      <c r="I53" s="17">
        <v>173</v>
      </c>
      <c r="J53" s="17">
        <v>156</v>
      </c>
      <c r="K53" s="33">
        <f>IF(SUM(L53:M53)&gt;0,SUM(L53:M53),"－")</f>
        <v>325</v>
      </c>
      <c r="L53" s="17">
        <v>161</v>
      </c>
      <c r="M53" s="17">
        <v>164</v>
      </c>
      <c r="N53" s="33">
        <f>IF(SUM(O53:P53)&gt;0,SUM(O53:P53),"－")</f>
        <v>351</v>
      </c>
      <c r="O53" s="17">
        <v>174</v>
      </c>
      <c r="P53" s="17">
        <v>177</v>
      </c>
    </row>
    <row r="54" spans="2:16" ht="17.25" customHeight="1">
      <c r="B54" s="2"/>
      <c r="C54" s="10" t="s">
        <v>2</v>
      </c>
      <c r="E54" s="25">
        <f aca="true" t="shared" si="16" ref="E54:E91">IF(SUM(H54:P54)/2&gt;0,SUM(H54:P54)/2,"－")</f>
        <v>85</v>
      </c>
      <c r="F54" s="26">
        <f aca="true" t="shared" si="17" ref="F54:F91">IF(SUM(I54)+SUM(L54)+SUM(O54)&gt;0,SUM(I54)+SUM(L54)+SUM(O54),"－")</f>
        <v>48</v>
      </c>
      <c r="G54" s="26">
        <f aca="true" t="shared" si="18" ref="G54:G91">IF(SUM(J54)+SUM(M54)+SUM(P54)&gt;0,SUM(J54)+SUM(M54)+SUM(P54),"－")</f>
        <v>37</v>
      </c>
      <c r="H54" s="33">
        <f aca="true" t="shared" si="19" ref="H54:H91">IF(SUM(I54:J54)&gt;0,SUM(I54:J54),"－")</f>
        <v>24</v>
      </c>
      <c r="I54" s="11">
        <v>10</v>
      </c>
      <c r="J54" s="11">
        <v>14</v>
      </c>
      <c r="K54" s="33">
        <f aca="true" t="shared" si="20" ref="K54:K91">IF(SUM(L54:M54)&gt;0,SUM(L54:M54),"－")</f>
        <v>25</v>
      </c>
      <c r="L54" s="11">
        <v>15</v>
      </c>
      <c r="M54" s="11">
        <v>10</v>
      </c>
      <c r="N54" s="33">
        <f aca="true" t="shared" si="21" ref="N54:N91">IF(SUM(O54:P54)&gt;0,SUM(O54:P54),"－")</f>
        <v>36</v>
      </c>
      <c r="O54" s="11">
        <v>23</v>
      </c>
      <c r="P54" s="11">
        <v>13</v>
      </c>
    </row>
    <row r="55" spans="2:16" ht="17.25" customHeight="1">
      <c r="B55" s="2"/>
      <c r="C55" s="10" t="s">
        <v>3</v>
      </c>
      <c r="E55" s="25">
        <f t="shared" si="16"/>
        <v>39</v>
      </c>
      <c r="F55" s="26">
        <f t="shared" si="17"/>
        <v>21</v>
      </c>
      <c r="G55" s="26">
        <f t="shared" si="18"/>
        <v>18</v>
      </c>
      <c r="H55" s="33">
        <f t="shared" si="19"/>
        <v>13</v>
      </c>
      <c r="I55" s="11">
        <v>6</v>
      </c>
      <c r="J55" s="36">
        <v>7</v>
      </c>
      <c r="K55" s="33">
        <f t="shared" si="20"/>
        <v>8</v>
      </c>
      <c r="L55" s="11">
        <v>3</v>
      </c>
      <c r="M55" s="36">
        <v>5</v>
      </c>
      <c r="N55" s="33">
        <f t="shared" si="21"/>
        <v>18</v>
      </c>
      <c r="O55" s="11">
        <v>12</v>
      </c>
      <c r="P55" s="11">
        <v>6</v>
      </c>
    </row>
    <row r="56" spans="2:16" ht="17.25" customHeight="1">
      <c r="B56" s="2"/>
      <c r="C56" s="10" t="s">
        <v>5</v>
      </c>
      <c r="E56" s="25">
        <f t="shared" si="16"/>
        <v>54</v>
      </c>
      <c r="F56" s="26">
        <f t="shared" si="17"/>
        <v>32</v>
      </c>
      <c r="G56" s="26">
        <f t="shared" si="18"/>
        <v>22</v>
      </c>
      <c r="H56" s="33">
        <f t="shared" si="19"/>
        <v>15</v>
      </c>
      <c r="I56" s="11">
        <v>8</v>
      </c>
      <c r="J56" s="11">
        <v>7</v>
      </c>
      <c r="K56" s="33">
        <f t="shared" si="20"/>
        <v>20</v>
      </c>
      <c r="L56" s="11">
        <v>13</v>
      </c>
      <c r="M56" s="11">
        <v>7</v>
      </c>
      <c r="N56" s="33">
        <f t="shared" si="21"/>
        <v>19</v>
      </c>
      <c r="O56" s="11">
        <v>11</v>
      </c>
      <c r="P56" s="11">
        <v>8</v>
      </c>
    </row>
    <row r="57" spans="2:16" ht="17.25" customHeight="1">
      <c r="B57" s="2"/>
      <c r="C57" s="10" t="s">
        <v>7</v>
      </c>
      <c r="E57" s="25">
        <f t="shared" si="16"/>
        <v>227</v>
      </c>
      <c r="F57" s="26">
        <f t="shared" si="17"/>
        <v>119</v>
      </c>
      <c r="G57" s="26">
        <f t="shared" si="18"/>
        <v>108</v>
      </c>
      <c r="H57" s="33">
        <f t="shared" si="19"/>
        <v>68</v>
      </c>
      <c r="I57" s="11">
        <v>31</v>
      </c>
      <c r="J57" s="11">
        <v>37</v>
      </c>
      <c r="K57" s="33">
        <f t="shared" si="20"/>
        <v>76</v>
      </c>
      <c r="L57" s="11">
        <v>43</v>
      </c>
      <c r="M57" s="11">
        <v>33</v>
      </c>
      <c r="N57" s="33">
        <f t="shared" si="21"/>
        <v>83</v>
      </c>
      <c r="O57" s="11">
        <v>45</v>
      </c>
      <c r="P57" s="11">
        <v>38</v>
      </c>
    </row>
    <row r="58" spans="2:16" ht="17.25" customHeight="1">
      <c r="B58" s="2"/>
      <c r="C58" s="10" t="s">
        <v>9</v>
      </c>
      <c r="E58" s="25">
        <f t="shared" si="16"/>
        <v>436</v>
      </c>
      <c r="F58" s="26">
        <f t="shared" si="17"/>
        <v>231</v>
      </c>
      <c r="G58" s="26">
        <f t="shared" si="18"/>
        <v>205</v>
      </c>
      <c r="H58" s="33">
        <f t="shared" si="19"/>
        <v>143</v>
      </c>
      <c r="I58" s="11">
        <v>80</v>
      </c>
      <c r="J58" s="11">
        <v>63</v>
      </c>
      <c r="K58" s="33">
        <f t="shared" si="20"/>
        <v>148</v>
      </c>
      <c r="L58" s="11">
        <v>83</v>
      </c>
      <c r="M58" s="11">
        <v>65</v>
      </c>
      <c r="N58" s="33">
        <f t="shared" si="21"/>
        <v>145</v>
      </c>
      <c r="O58" s="11">
        <v>68</v>
      </c>
      <c r="P58" s="11">
        <v>77</v>
      </c>
    </row>
    <row r="59" spans="2:16" ht="17.25" customHeight="1">
      <c r="B59" s="2"/>
      <c r="C59" s="10" t="s">
        <v>11</v>
      </c>
      <c r="E59" s="25">
        <f t="shared" si="16"/>
        <v>108</v>
      </c>
      <c r="F59" s="26">
        <f t="shared" si="17"/>
        <v>61</v>
      </c>
      <c r="G59" s="26">
        <f t="shared" si="18"/>
        <v>47</v>
      </c>
      <c r="H59" s="33">
        <f t="shared" si="19"/>
        <v>36</v>
      </c>
      <c r="I59" s="11">
        <v>23</v>
      </c>
      <c r="J59" s="11">
        <v>13</v>
      </c>
      <c r="K59" s="33">
        <f t="shared" si="20"/>
        <v>41</v>
      </c>
      <c r="L59" s="11">
        <v>21</v>
      </c>
      <c r="M59" s="11">
        <v>20</v>
      </c>
      <c r="N59" s="33">
        <f t="shared" si="21"/>
        <v>31</v>
      </c>
      <c r="O59" s="11">
        <v>17</v>
      </c>
      <c r="P59" s="11">
        <v>14</v>
      </c>
    </row>
    <row r="60" spans="2:16" ht="17.25" customHeight="1">
      <c r="B60" s="2"/>
      <c r="C60" s="10" t="s">
        <v>13</v>
      </c>
      <c r="E60" s="25">
        <f t="shared" si="16"/>
        <v>614</v>
      </c>
      <c r="F60" s="26">
        <f t="shared" si="17"/>
        <v>327</v>
      </c>
      <c r="G60" s="26">
        <f t="shared" si="18"/>
        <v>287</v>
      </c>
      <c r="H60" s="33">
        <f t="shared" si="19"/>
        <v>204</v>
      </c>
      <c r="I60" s="11">
        <v>109</v>
      </c>
      <c r="J60" s="11">
        <v>95</v>
      </c>
      <c r="K60" s="33">
        <f t="shared" si="20"/>
        <v>206</v>
      </c>
      <c r="L60" s="11">
        <v>111</v>
      </c>
      <c r="M60" s="11">
        <v>95</v>
      </c>
      <c r="N60" s="33">
        <f t="shared" si="21"/>
        <v>204</v>
      </c>
      <c r="O60" s="11">
        <v>107</v>
      </c>
      <c r="P60" s="11">
        <v>97</v>
      </c>
    </row>
    <row r="61" spans="2:16" ht="17.25" customHeight="1">
      <c r="B61" s="2"/>
      <c r="C61" s="10" t="s">
        <v>15</v>
      </c>
      <c r="E61" s="25">
        <f t="shared" si="16"/>
        <v>662</v>
      </c>
      <c r="F61" s="26">
        <f t="shared" si="17"/>
        <v>350</v>
      </c>
      <c r="G61" s="26">
        <f t="shared" si="18"/>
        <v>312</v>
      </c>
      <c r="H61" s="33">
        <f t="shared" si="19"/>
        <v>238</v>
      </c>
      <c r="I61" s="11">
        <v>122</v>
      </c>
      <c r="J61" s="11">
        <v>116</v>
      </c>
      <c r="K61" s="33">
        <f t="shared" si="20"/>
        <v>198</v>
      </c>
      <c r="L61" s="11">
        <v>103</v>
      </c>
      <c r="M61" s="11">
        <v>95</v>
      </c>
      <c r="N61" s="33">
        <f t="shared" si="21"/>
        <v>226</v>
      </c>
      <c r="O61" s="11">
        <v>125</v>
      </c>
      <c r="P61" s="11">
        <v>101</v>
      </c>
    </row>
    <row r="62" spans="2:16" ht="17.25" customHeight="1">
      <c r="B62" s="2"/>
      <c r="C62" s="10" t="s">
        <v>17</v>
      </c>
      <c r="E62" s="25">
        <f t="shared" si="16"/>
        <v>703</v>
      </c>
      <c r="F62" s="26">
        <f t="shared" si="17"/>
        <v>354</v>
      </c>
      <c r="G62" s="26">
        <f t="shared" si="18"/>
        <v>349</v>
      </c>
      <c r="H62" s="33">
        <f t="shared" si="19"/>
        <v>245</v>
      </c>
      <c r="I62" s="11">
        <v>116</v>
      </c>
      <c r="J62" s="11">
        <v>129</v>
      </c>
      <c r="K62" s="33">
        <f t="shared" si="20"/>
        <v>245</v>
      </c>
      <c r="L62" s="11">
        <v>117</v>
      </c>
      <c r="M62" s="11">
        <v>128</v>
      </c>
      <c r="N62" s="33">
        <f t="shared" si="21"/>
        <v>213</v>
      </c>
      <c r="O62" s="11">
        <v>121</v>
      </c>
      <c r="P62" s="11">
        <v>92</v>
      </c>
    </row>
    <row r="63" spans="2:16" ht="17.25" customHeight="1">
      <c r="B63" s="2"/>
      <c r="C63" s="10" t="s">
        <v>19</v>
      </c>
      <c r="E63" s="25">
        <f t="shared" si="16"/>
        <v>99</v>
      </c>
      <c r="F63" s="26">
        <f t="shared" si="17"/>
        <v>49</v>
      </c>
      <c r="G63" s="26">
        <f t="shared" si="18"/>
        <v>50</v>
      </c>
      <c r="H63" s="33">
        <f t="shared" si="19"/>
        <v>34</v>
      </c>
      <c r="I63" s="11">
        <v>13</v>
      </c>
      <c r="J63" s="11">
        <v>21</v>
      </c>
      <c r="K63" s="33">
        <f t="shared" si="20"/>
        <v>31</v>
      </c>
      <c r="L63" s="11">
        <v>13</v>
      </c>
      <c r="M63" s="11">
        <v>18</v>
      </c>
      <c r="N63" s="33">
        <f t="shared" si="21"/>
        <v>34</v>
      </c>
      <c r="O63" s="11">
        <v>23</v>
      </c>
      <c r="P63" s="11">
        <v>11</v>
      </c>
    </row>
    <row r="64" spans="2:16" ht="17.25" customHeight="1">
      <c r="B64" s="2"/>
      <c r="C64" s="10" t="s">
        <v>21</v>
      </c>
      <c r="E64" s="25">
        <f t="shared" si="16"/>
        <v>619</v>
      </c>
      <c r="F64" s="26">
        <f t="shared" si="17"/>
        <v>310</v>
      </c>
      <c r="G64" s="26">
        <f t="shared" si="18"/>
        <v>309</v>
      </c>
      <c r="H64" s="33">
        <f t="shared" si="19"/>
        <v>191</v>
      </c>
      <c r="I64" s="11">
        <v>88</v>
      </c>
      <c r="J64" s="11">
        <v>103</v>
      </c>
      <c r="K64" s="33">
        <f t="shared" si="20"/>
        <v>207</v>
      </c>
      <c r="L64" s="11">
        <v>102</v>
      </c>
      <c r="M64" s="11">
        <v>105</v>
      </c>
      <c r="N64" s="33">
        <f t="shared" si="21"/>
        <v>221</v>
      </c>
      <c r="O64" s="11">
        <v>120</v>
      </c>
      <c r="P64" s="11">
        <v>101</v>
      </c>
    </row>
    <row r="65" spans="2:16" ht="17.25" customHeight="1">
      <c r="B65" s="2"/>
      <c r="C65" s="10" t="s">
        <v>23</v>
      </c>
      <c r="E65" s="25">
        <f t="shared" si="16"/>
        <v>299</v>
      </c>
      <c r="F65" s="26">
        <f t="shared" si="17"/>
        <v>159</v>
      </c>
      <c r="G65" s="26">
        <f t="shared" si="18"/>
        <v>140</v>
      </c>
      <c r="H65" s="33">
        <f t="shared" si="19"/>
        <v>102</v>
      </c>
      <c r="I65" s="11">
        <v>55</v>
      </c>
      <c r="J65" s="11">
        <v>47</v>
      </c>
      <c r="K65" s="33">
        <f t="shared" si="20"/>
        <v>87</v>
      </c>
      <c r="L65" s="11">
        <v>45</v>
      </c>
      <c r="M65" s="11">
        <v>42</v>
      </c>
      <c r="N65" s="33">
        <f t="shared" si="21"/>
        <v>110</v>
      </c>
      <c r="O65" s="11">
        <v>59</v>
      </c>
      <c r="P65" s="11">
        <v>51</v>
      </c>
    </row>
    <row r="66" spans="2:16" ht="17.25" customHeight="1">
      <c r="B66" s="2"/>
      <c r="C66" s="10" t="s">
        <v>25</v>
      </c>
      <c r="E66" s="25">
        <f t="shared" si="16"/>
        <v>467</v>
      </c>
      <c r="F66" s="26">
        <f t="shared" si="17"/>
        <v>228</v>
      </c>
      <c r="G66" s="26">
        <f t="shared" si="18"/>
        <v>239</v>
      </c>
      <c r="H66" s="33">
        <f t="shared" si="19"/>
        <v>159</v>
      </c>
      <c r="I66" s="11">
        <v>85</v>
      </c>
      <c r="J66" s="11">
        <v>74</v>
      </c>
      <c r="K66" s="33">
        <f t="shared" si="20"/>
        <v>152</v>
      </c>
      <c r="L66" s="11">
        <v>69</v>
      </c>
      <c r="M66" s="11">
        <v>83</v>
      </c>
      <c r="N66" s="33">
        <f t="shared" si="21"/>
        <v>156</v>
      </c>
      <c r="O66" s="11">
        <v>74</v>
      </c>
      <c r="P66" s="11">
        <v>82</v>
      </c>
    </row>
    <row r="67" spans="2:16" ht="17.25" customHeight="1">
      <c r="B67" s="2"/>
      <c r="C67" s="10" t="s">
        <v>27</v>
      </c>
      <c r="E67" s="25">
        <f t="shared" si="16"/>
        <v>248</v>
      </c>
      <c r="F67" s="26">
        <f t="shared" si="17"/>
        <v>118</v>
      </c>
      <c r="G67" s="26">
        <f t="shared" si="18"/>
        <v>130</v>
      </c>
      <c r="H67" s="33">
        <f t="shared" si="19"/>
        <v>70</v>
      </c>
      <c r="I67" s="11">
        <v>31</v>
      </c>
      <c r="J67" s="11">
        <v>39</v>
      </c>
      <c r="K67" s="33">
        <f t="shared" si="20"/>
        <v>90</v>
      </c>
      <c r="L67" s="11">
        <v>48</v>
      </c>
      <c r="M67" s="11">
        <v>42</v>
      </c>
      <c r="N67" s="33">
        <f t="shared" si="21"/>
        <v>88</v>
      </c>
      <c r="O67" s="11">
        <v>39</v>
      </c>
      <c r="P67" s="11">
        <v>49</v>
      </c>
    </row>
    <row r="68" spans="2:16" ht="17.25" customHeight="1">
      <c r="B68" s="2"/>
      <c r="C68" s="10" t="s">
        <v>29</v>
      </c>
      <c r="E68" s="25">
        <f t="shared" si="16"/>
        <v>98</v>
      </c>
      <c r="F68" s="26">
        <f t="shared" si="17"/>
        <v>63</v>
      </c>
      <c r="G68" s="26">
        <f t="shared" si="18"/>
        <v>35</v>
      </c>
      <c r="H68" s="33">
        <f t="shared" si="19"/>
        <v>30</v>
      </c>
      <c r="I68" s="11">
        <v>22</v>
      </c>
      <c r="J68" s="11">
        <v>8</v>
      </c>
      <c r="K68" s="33">
        <f t="shared" si="20"/>
        <v>37</v>
      </c>
      <c r="L68" s="11">
        <v>22</v>
      </c>
      <c r="M68" s="11">
        <v>15</v>
      </c>
      <c r="N68" s="33">
        <f t="shared" si="21"/>
        <v>31</v>
      </c>
      <c r="O68" s="11">
        <v>19</v>
      </c>
      <c r="P68" s="11">
        <v>12</v>
      </c>
    </row>
    <row r="69" spans="2:16" ht="17.25" customHeight="1">
      <c r="B69" s="2"/>
      <c r="C69" s="10" t="s">
        <v>31</v>
      </c>
      <c r="E69" s="25">
        <f t="shared" si="16"/>
        <v>181</v>
      </c>
      <c r="F69" s="26">
        <f t="shared" si="17"/>
        <v>93</v>
      </c>
      <c r="G69" s="26">
        <f t="shared" si="18"/>
        <v>88</v>
      </c>
      <c r="H69" s="33">
        <f t="shared" si="19"/>
        <v>60</v>
      </c>
      <c r="I69" s="11">
        <v>26</v>
      </c>
      <c r="J69" s="11">
        <v>34</v>
      </c>
      <c r="K69" s="33">
        <f t="shared" si="20"/>
        <v>60</v>
      </c>
      <c r="L69" s="11">
        <v>32</v>
      </c>
      <c r="M69" s="11">
        <v>28</v>
      </c>
      <c r="N69" s="33">
        <f t="shared" si="21"/>
        <v>61</v>
      </c>
      <c r="O69" s="11">
        <v>35</v>
      </c>
      <c r="P69" s="11">
        <v>26</v>
      </c>
    </row>
    <row r="70" spans="2:16" ht="17.25" customHeight="1">
      <c r="B70" s="2"/>
      <c r="C70" s="10" t="s">
        <v>33</v>
      </c>
      <c r="E70" s="25">
        <f t="shared" si="16"/>
        <v>151</v>
      </c>
      <c r="F70" s="26">
        <f t="shared" si="17"/>
        <v>79</v>
      </c>
      <c r="G70" s="26">
        <f t="shared" si="18"/>
        <v>72</v>
      </c>
      <c r="H70" s="33">
        <f t="shared" si="19"/>
        <v>54</v>
      </c>
      <c r="I70" s="11">
        <v>27</v>
      </c>
      <c r="J70" s="11">
        <v>27</v>
      </c>
      <c r="K70" s="33">
        <f t="shared" si="20"/>
        <v>56</v>
      </c>
      <c r="L70" s="11">
        <v>26</v>
      </c>
      <c r="M70" s="11">
        <v>30</v>
      </c>
      <c r="N70" s="33">
        <f t="shared" si="21"/>
        <v>41</v>
      </c>
      <c r="O70" s="11">
        <v>26</v>
      </c>
      <c r="P70" s="11">
        <v>15</v>
      </c>
    </row>
    <row r="71" spans="2:16" ht="17.25" customHeight="1">
      <c r="B71" s="2"/>
      <c r="C71" s="10" t="s">
        <v>35</v>
      </c>
      <c r="E71" s="25">
        <f t="shared" si="16"/>
        <v>235</v>
      </c>
      <c r="F71" s="26">
        <f t="shared" si="17"/>
        <v>110</v>
      </c>
      <c r="G71" s="26">
        <f t="shared" si="18"/>
        <v>125</v>
      </c>
      <c r="H71" s="33">
        <f t="shared" si="19"/>
        <v>83</v>
      </c>
      <c r="I71" s="11">
        <v>31</v>
      </c>
      <c r="J71" s="11">
        <v>52</v>
      </c>
      <c r="K71" s="33">
        <f t="shared" si="20"/>
        <v>76</v>
      </c>
      <c r="L71" s="11">
        <v>43</v>
      </c>
      <c r="M71" s="11">
        <v>33</v>
      </c>
      <c r="N71" s="33">
        <f t="shared" si="21"/>
        <v>76</v>
      </c>
      <c r="O71" s="11">
        <v>36</v>
      </c>
      <c r="P71" s="11">
        <v>40</v>
      </c>
    </row>
    <row r="72" spans="2:16" ht="17.25" customHeight="1">
      <c r="B72" s="2"/>
      <c r="C72" s="10" t="s">
        <v>37</v>
      </c>
      <c r="E72" s="25">
        <f t="shared" si="16"/>
        <v>246</v>
      </c>
      <c r="F72" s="26">
        <f t="shared" si="17"/>
        <v>131</v>
      </c>
      <c r="G72" s="26">
        <f t="shared" si="18"/>
        <v>115</v>
      </c>
      <c r="H72" s="33">
        <f t="shared" si="19"/>
        <v>79</v>
      </c>
      <c r="I72" s="11">
        <v>39</v>
      </c>
      <c r="J72" s="11">
        <v>40</v>
      </c>
      <c r="K72" s="33">
        <f t="shared" si="20"/>
        <v>85</v>
      </c>
      <c r="L72" s="11">
        <v>45</v>
      </c>
      <c r="M72" s="11">
        <v>40</v>
      </c>
      <c r="N72" s="33">
        <f t="shared" si="21"/>
        <v>82</v>
      </c>
      <c r="O72" s="11">
        <v>47</v>
      </c>
      <c r="P72" s="11">
        <v>35</v>
      </c>
    </row>
    <row r="73" spans="2:16" ht="17.25" customHeight="1">
      <c r="B73" s="2"/>
      <c r="C73" s="10" t="s">
        <v>39</v>
      </c>
      <c r="E73" s="25">
        <f t="shared" si="16"/>
        <v>182</v>
      </c>
      <c r="F73" s="26">
        <f t="shared" si="17"/>
        <v>83</v>
      </c>
      <c r="G73" s="26">
        <f t="shared" si="18"/>
        <v>99</v>
      </c>
      <c r="H73" s="33">
        <f t="shared" si="19"/>
        <v>60</v>
      </c>
      <c r="I73" s="11">
        <v>23</v>
      </c>
      <c r="J73" s="11">
        <v>37</v>
      </c>
      <c r="K73" s="33">
        <f t="shared" si="20"/>
        <v>57</v>
      </c>
      <c r="L73" s="11">
        <v>30</v>
      </c>
      <c r="M73" s="11">
        <v>27</v>
      </c>
      <c r="N73" s="33">
        <f t="shared" si="21"/>
        <v>65</v>
      </c>
      <c r="O73" s="11">
        <v>30</v>
      </c>
      <c r="P73" s="11">
        <v>35</v>
      </c>
    </row>
    <row r="74" spans="2:16" ht="17.25" customHeight="1">
      <c r="B74" s="2"/>
      <c r="C74" s="10" t="s">
        <v>41</v>
      </c>
      <c r="E74" s="25">
        <f t="shared" si="16"/>
        <v>443</v>
      </c>
      <c r="F74" s="26">
        <f t="shared" si="17"/>
        <v>213</v>
      </c>
      <c r="G74" s="26">
        <f t="shared" si="18"/>
        <v>230</v>
      </c>
      <c r="H74" s="33">
        <f t="shared" si="19"/>
        <v>133</v>
      </c>
      <c r="I74" s="11">
        <v>70</v>
      </c>
      <c r="J74" s="11">
        <v>63</v>
      </c>
      <c r="K74" s="33">
        <f t="shared" si="20"/>
        <v>149</v>
      </c>
      <c r="L74" s="11">
        <v>71</v>
      </c>
      <c r="M74" s="11">
        <v>78</v>
      </c>
      <c r="N74" s="33">
        <f t="shared" si="21"/>
        <v>161</v>
      </c>
      <c r="O74" s="11">
        <v>72</v>
      </c>
      <c r="P74" s="11">
        <v>89</v>
      </c>
    </row>
    <row r="75" spans="2:16" ht="17.25" customHeight="1">
      <c r="B75" s="2"/>
      <c r="C75" s="10" t="s">
        <v>43</v>
      </c>
      <c r="E75" s="25">
        <f t="shared" si="16"/>
        <v>233</v>
      </c>
      <c r="F75" s="26">
        <f t="shared" si="17"/>
        <v>116</v>
      </c>
      <c r="G75" s="26">
        <f t="shared" si="18"/>
        <v>117</v>
      </c>
      <c r="H75" s="33">
        <f t="shared" si="19"/>
        <v>68</v>
      </c>
      <c r="I75" s="11">
        <v>37</v>
      </c>
      <c r="J75" s="11">
        <v>31</v>
      </c>
      <c r="K75" s="33">
        <f t="shared" si="20"/>
        <v>68</v>
      </c>
      <c r="L75" s="11">
        <v>33</v>
      </c>
      <c r="M75" s="11">
        <v>35</v>
      </c>
      <c r="N75" s="33">
        <f t="shared" si="21"/>
        <v>97</v>
      </c>
      <c r="O75" s="11">
        <v>46</v>
      </c>
      <c r="P75" s="11">
        <v>51</v>
      </c>
    </row>
    <row r="76" spans="2:16" ht="17.25" customHeight="1">
      <c r="B76" s="2"/>
      <c r="C76" s="10" t="s">
        <v>45</v>
      </c>
      <c r="E76" s="25">
        <f t="shared" si="16"/>
        <v>310</v>
      </c>
      <c r="F76" s="26">
        <f t="shared" si="17"/>
        <v>160</v>
      </c>
      <c r="G76" s="26">
        <f t="shared" si="18"/>
        <v>150</v>
      </c>
      <c r="H76" s="33">
        <f t="shared" si="19"/>
        <v>107</v>
      </c>
      <c r="I76" s="11">
        <v>54</v>
      </c>
      <c r="J76" s="11">
        <v>53</v>
      </c>
      <c r="K76" s="33">
        <f t="shared" si="20"/>
        <v>96</v>
      </c>
      <c r="L76" s="11">
        <v>50</v>
      </c>
      <c r="M76" s="11">
        <v>46</v>
      </c>
      <c r="N76" s="33">
        <f t="shared" si="21"/>
        <v>107</v>
      </c>
      <c r="O76" s="11">
        <v>56</v>
      </c>
      <c r="P76" s="11">
        <v>51</v>
      </c>
    </row>
    <row r="77" spans="2:16" ht="17.25" customHeight="1">
      <c r="B77" s="2"/>
      <c r="C77" s="10" t="s">
        <v>47</v>
      </c>
      <c r="E77" s="25">
        <f t="shared" si="16"/>
        <v>387</v>
      </c>
      <c r="F77" s="26">
        <f t="shared" si="17"/>
        <v>185</v>
      </c>
      <c r="G77" s="26">
        <f t="shared" si="18"/>
        <v>202</v>
      </c>
      <c r="H77" s="33">
        <f t="shared" si="19"/>
        <v>127</v>
      </c>
      <c r="I77" s="11">
        <v>65</v>
      </c>
      <c r="J77" s="11">
        <v>62</v>
      </c>
      <c r="K77" s="33">
        <f t="shared" si="20"/>
        <v>132</v>
      </c>
      <c r="L77" s="11">
        <v>60</v>
      </c>
      <c r="M77" s="11">
        <v>72</v>
      </c>
      <c r="N77" s="33">
        <f t="shared" si="21"/>
        <v>128</v>
      </c>
      <c r="O77" s="11">
        <v>60</v>
      </c>
      <c r="P77" s="11">
        <v>68</v>
      </c>
    </row>
    <row r="78" spans="2:16" ht="17.25" customHeight="1">
      <c r="B78" s="2"/>
      <c r="C78" s="10" t="s">
        <v>49</v>
      </c>
      <c r="E78" s="25">
        <f t="shared" si="16"/>
        <v>561</v>
      </c>
      <c r="F78" s="26">
        <f t="shared" si="17"/>
        <v>287</v>
      </c>
      <c r="G78" s="26">
        <f t="shared" si="18"/>
        <v>274</v>
      </c>
      <c r="H78" s="33">
        <f t="shared" si="19"/>
        <v>206</v>
      </c>
      <c r="I78" s="11">
        <v>110</v>
      </c>
      <c r="J78" s="11">
        <v>96</v>
      </c>
      <c r="K78" s="33">
        <f t="shared" si="20"/>
        <v>165</v>
      </c>
      <c r="L78" s="11">
        <v>80</v>
      </c>
      <c r="M78" s="11">
        <v>85</v>
      </c>
      <c r="N78" s="33">
        <f t="shared" si="21"/>
        <v>190</v>
      </c>
      <c r="O78" s="11">
        <v>97</v>
      </c>
      <c r="P78" s="11">
        <v>93</v>
      </c>
    </row>
    <row r="79" spans="2:16" ht="17.25" customHeight="1">
      <c r="B79" s="2"/>
      <c r="C79" s="10" t="s">
        <v>19</v>
      </c>
      <c r="E79" s="25">
        <f t="shared" si="16"/>
        <v>774</v>
      </c>
      <c r="F79" s="26">
        <f t="shared" si="17"/>
        <v>400</v>
      </c>
      <c r="G79" s="26">
        <f t="shared" si="18"/>
        <v>374</v>
      </c>
      <c r="H79" s="33">
        <f t="shared" si="19"/>
        <v>272</v>
      </c>
      <c r="I79" s="11">
        <v>135</v>
      </c>
      <c r="J79" s="11">
        <v>137</v>
      </c>
      <c r="K79" s="33">
        <f t="shared" si="20"/>
        <v>252</v>
      </c>
      <c r="L79" s="11">
        <v>140</v>
      </c>
      <c r="M79" s="11">
        <v>112</v>
      </c>
      <c r="N79" s="33">
        <f t="shared" si="21"/>
        <v>250</v>
      </c>
      <c r="O79" s="11">
        <v>125</v>
      </c>
      <c r="P79" s="11">
        <v>125</v>
      </c>
    </row>
    <row r="80" spans="2:16" ht="17.25" customHeight="1">
      <c r="B80" s="2"/>
      <c r="C80" s="10" t="s">
        <v>51</v>
      </c>
      <c r="E80" s="25">
        <f t="shared" si="16"/>
        <v>1119</v>
      </c>
      <c r="F80" s="26">
        <f t="shared" si="17"/>
        <v>555</v>
      </c>
      <c r="G80" s="26">
        <f t="shared" si="18"/>
        <v>564</v>
      </c>
      <c r="H80" s="33">
        <f t="shared" si="19"/>
        <v>352</v>
      </c>
      <c r="I80" s="11">
        <v>177</v>
      </c>
      <c r="J80" s="11">
        <v>175</v>
      </c>
      <c r="K80" s="33">
        <f t="shared" si="20"/>
        <v>371</v>
      </c>
      <c r="L80" s="11">
        <v>189</v>
      </c>
      <c r="M80" s="11">
        <v>182</v>
      </c>
      <c r="N80" s="33">
        <f t="shared" si="21"/>
        <v>396</v>
      </c>
      <c r="O80" s="11">
        <v>189</v>
      </c>
      <c r="P80" s="11">
        <v>207</v>
      </c>
    </row>
    <row r="81" spans="2:16" ht="17.25" customHeight="1">
      <c r="B81" s="2"/>
      <c r="C81" s="10" t="s">
        <v>53</v>
      </c>
      <c r="E81" s="25">
        <f t="shared" si="16"/>
        <v>1341</v>
      </c>
      <c r="F81" s="26">
        <f t="shared" si="17"/>
        <v>684</v>
      </c>
      <c r="G81" s="26">
        <f t="shared" si="18"/>
        <v>657</v>
      </c>
      <c r="H81" s="33">
        <f t="shared" si="19"/>
        <v>437</v>
      </c>
      <c r="I81" s="11">
        <v>230</v>
      </c>
      <c r="J81" s="11">
        <v>207</v>
      </c>
      <c r="K81" s="33">
        <f t="shared" si="20"/>
        <v>464</v>
      </c>
      <c r="L81" s="11">
        <v>230</v>
      </c>
      <c r="M81" s="11">
        <v>234</v>
      </c>
      <c r="N81" s="33">
        <f t="shared" si="21"/>
        <v>440</v>
      </c>
      <c r="O81" s="11">
        <v>224</v>
      </c>
      <c r="P81" s="11">
        <v>216</v>
      </c>
    </row>
    <row r="82" spans="2:16" ht="17.25" customHeight="1">
      <c r="B82" s="2"/>
      <c r="C82" s="10" t="s">
        <v>55</v>
      </c>
      <c r="E82" s="25">
        <f t="shared" si="16"/>
        <v>530</v>
      </c>
      <c r="F82" s="26">
        <f t="shared" si="17"/>
        <v>257</v>
      </c>
      <c r="G82" s="26">
        <f t="shared" si="18"/>
        <v>273</v>
      </c>
      <c r="H82" s="33">
        <f t="shared" si="19"/>
        <v>177</v>
      </c>
      <c r="I82" s="11">
        <v>89</v>
      </c>
      <c r="J82" s="11">
        <v>88</v>
      </c>
      <c r="K82" s="33">
        <f t="shared" si="20"/>
        <v>161</v>
      </c>
      <c r="L82" s="11">
        <v>83</v>
      </c>
      <c r="M82" s="11">
        <v>78</v>
      </c>
      <c r="N82" s="33">
        <f t="shared" si="21"/>
        <v>192</v>
      </c>
      <c r="O82" s="11">
        <v>85</v>
      </c>
      <c r="P82" s="11">
        <v>107</v>
      </c>
    </row>
    <row r="83" spans="2:16" ht="17.25" customHeight="1">
      <c r="B83" s="2"/>
      <c r="C83" s="10" t="s">
        <v>57</v>
      </c>
      <c r="E83" s="25">
        <f t="shared" si="16"/>
        <v>1185</v>
      </c>
      <c r="F83" s="26">
        <f t="shared" si="17"/>
        <v>600</v>
      </c>
      <c r="G83" s="26">
        <f t="shared" si="18"/>
        <v>585</v>
      </c>
      <c r="H83" s="33">
        <f t="shared" si="19"/>
        <v>376</v>
      </c>
      <c r="I83" s="11">
        <v>191</v>
      </c>
      <c r="J83" s="11">
        <v>185</v>
      </c>
      <c r="K83" s="33">
        <f t="shared" si="20"/>
        <v>398</v>
      </c>
      <c r="L83" s="11">
        <v>199</v>
      </c>
      <c r="M83" s="11">
        <v>199</v>
      </c>
      <c r="N83" s="33">
        <f t="shared" si="21"/>
        <v>411</v>
      </c>
      <c r="O83" s="11">
        <v>210</v>
      </c>
      <c r="P83" s="11">
        <v>201</v>
      </c>
    </row>
    <row r="84" spans="2:16" ht="17.25" customHeight="1">
      <c r="B84" s="2"/>
      <c r="C84" s="10" t="s">
        <v>59</v>
      </c>
      <c r="E84" s="25">
        <f t="shared" si="16"/>
        <v>747</v>
      </c>
      <c r="F84" s="26">
        <f t="shared" si="17"/>
        <v>359</v>
      </c>
      <c r="G84" s="26">
        <f t="shared" si="18"/>
        <v>388</v>
      </c>
      <c r="H84" s="33">
        <f t="shared" si="19"/>
        <v>242</v>
      </c>
      <c r="I84" s="11">
        <v>127</v>
      </c>
      <c r="J84" s="11">
        <v>115</v>
      </c>
      <c r="K84" s="33">
        <f t="shared" si="20"/>
        <v>240</v>
      </c>
      <c r="L84" s="11">
        <v>120</v>
      </c>
      <c r="M84" s="11">
        <v>120</v>
      </c>
      <c r="N84" s="33">
        <f t="shared" si="21"/>
        <v>265</v>
      </c>
      <c r="O84" s="11">
        <v>112</v>
      </c>
      <c r="P84" s="11">
        <v>153</v>
      </c>
    </row>
    <row r="85" spans="2:16" ht="17.25" customHeight="1">
      <c r="B85" s="2"/>
      <c r="C85" s="10" t="s">
        <v>61</v>
      </c>
      <c r="E85" s="25">
        <f t="shared" si="16"/>
        <v>1020</v>
      </c>
      <c r="F85" s="26">
        <f t="shared" si="17"/>
        <v>531</v>
      </c>
      <c r="G85" s="26">
        <f t="shared" si="18"/>
        <v>489</v>
      </c>
      <c r="H85" s="33">
        <f t="shared" si="19"/>
        <v>323</v>
      </c>
      <c r="I85" s="11">
        <v>163</v>
      </c>
      <c r="J85" s="11">
        <v>160</v>
      </c>
      <c r="K85" s="33">
        <f t="shared" si="20"/>
        <v>327</v>
      </c>
      <c r="L85" s="11">
        <v>167</v>
      </c>
      <c r="M85" s="11">
        <v>160</v>
      </c>
      <c r="N85" s="33">
        <f t="shared" si="21"/>
        <v>370</v>
      </c>
      <c r="O85" s="11">
        <v>201</v>
      </c>
      <c r="P85" s="11">
        <v>169</v>
      </c>
    </row>
    <row r="86" spans="2:16" ht="17.25" customHeight="1">
      <c r="B86" s="2"/>
      <c r="C86" s="10" t="s">
        <v>63</v>
      </c>
      <c r="E86" s="25">
        <f t="shared" si="16"/>
        <v>830</v>
      </c>
      <c r="F86" s="26">
        <f t="shared" si="17"/>
        <v>422</v>
      </c>
      <c r="G86" s="26">
        <f t="shared" si="18"/>
        <v>408</v>
      </c>
      <c r="H86" s="33">
        <f t="shared" si="19"/>
        <v>270</v>
      </c>
      <c r="I86" s="11">
        <v>135</v>
      </c>
      <c r="J86" s="11">
        <v>135</v>
      </c>
      <c r="K86" s="33">
        <f t="shared" si="20"/>
        <v>263</v>
      </c>
      <c r="L86" s="11">
        <v>141</v>
      </c>
      <c r="M86" s="11">
        <v>122</v>
      </c>
      <c r="N86" s="33">
        <f t="shared" si="21"/>
        <v>297</v>
      </c>
      <c r="O86" s="11">
        <v>146</v>
      </c>
      <c r="P86" s="11">
        <v>151</v>
      </c>
    </row>
    <row r="87" spans="2:16" ht="17.25" customHeight="1">
      <c r="B87" s="2"/>
      <c r="C87" s="10" t="s">
        <v>65</v>
      </c>
      <c r="E87" s="25">
        <f t="shared" si="16"/>
        <v>713</v>
      </c>
      <c r="F87" s="26">
        <f t="shared" si="17"/>
        <v>377</v>
      </c>
      <c r="G87" s="26">
        <f t="shared" si="18"/>
        <v>336</v>
      </c>
      <c r="H87" s="33">
        <f t="shared" si="19"/>
        <v>234</v>
      </c>
      <c r="I87" s="11">
        <v>127</v>
      </c>
      <c r="J87" s="11">
        <v>107</v>
      </c>
      <c r="K87" s="33">
        <f t="shared" si="20"/>
        <v>235</v>
      </c>
      <c r="L87" s="11">
        <v>126</v>
      </c>
      <c r="M87" s="11">
        <v>109</v>
      </c>
      <c r="N87" s="33">
        <f t="shared" si="21"/>
        <v>244</v>
      </c>
      <c r="O87" s="11">
        <v>124</v>
      </c>
      <c r="P87" s="11">
        <v>120</v>
      </c>
    </row>
    <row r="88" spans="2:16" ht="17.25" customHeight="1">
      <c r="B88" s="2"/>
      <c r="C88" s="10" t="s">
        <v>67</v>
      </c>
      <c r="E88" s="25">
        <f t="shared" si="16"/>
        <v>451</v>
      </c>
      <c r="F88" s="26">
        <f t="shared" si="17"/>
        <v>220</v>
      </c>
      <c r="G88" s="26">
        <f t="shared" si="18"/>
        <v>231</v>
      </c>
      <c r="H88" s="33">
        <f t="shared" si="19"/>
        <v>151</v>
      </c>
      <c r="I88" s="11">
        <v>75</v>
      </c>
      <c r="J88" s="11">
        <v>76</v>
      </c>
      <c r="K88" s="33">
        <f t="shared" si="20"/>
        <v>143</v>
      </c>
      <c r="L88" s="11">
        <v>62</v>
      </c>
      <c r="M88" s="11">
        <v>81</v>
      </c>
      <c r="N88" s="33">
        <f t="shared" si="21"/>
        <v>157</v>
      </c>
      <c r="O88" s="11">
        <v>83</v>
      </c>
      <c r="P88" s="11">
        <v>74</v>
      </c>
    </row>
    <row r="89" spans="2:16" ht="17.25" customHeight="1">
      <c r="B89" s="2"/>
      <c r="C89" s="10" t="s">
        <v>69</v>
      </c>
      <c r="E89" s="25">
        <f t="shared" si="16"/>
        <v>496</v>
      </c>
      <c r="F89" s="26">
        <f t="shared" si="17"/>
        <v>257</v>
      </c>
      <c r="G89" s="26">
        <f t="shared" si="18"/>
        <v>239</v>
      </c>
      <c r="H89" s="33">
        <f t="shared" si="19"/>
        <v>154</v>
      </c>
      <c r="I89" s="11">
        <v>83</v>
      </c>
      <c r="J89" s="11">
        <v>71</v>
      </c>
      <c r="K89" s="33">
        <f t="shared" si="20"/>
        <v>168</v>
      </c>
      <c r="L89" s="11">
        <v>84</v>
      </c>
      <c r="M89" s="11">
        <v>84</v>
      </c>
      <c r="N89" s="33">
        <f t="shared" si="21"/>
        <v>174</v>
      </c>
      <c r="O89" s="11">
        <v>90</v>
      </c>
      <c r="P89" s="11">
        <v>84</v>
      </c>
    </row>
    <row r="90" spans="2:16" ht="17.25" customHeight="1">
      <c r="B90" s="2"/>
      <c r="C90" s="10" t="s">
        <v>71</v>
      </c>
      <c r="E90" s="25">
        <f t="shared" si="16"/>
        <v>1503</v>
      </c>
      <c r="F90" s="26">
        <f t="shared" si="17"/>
        <v>763</v>
      </c>
      <c r="G90" s="26">
        <f t="shared" si="18"/>
        <v>740</v>
      </c>
      <c r="H90" s="33">
        <f t="shared" si="19"/>
        <v>501</v>
      </c>
      <c r="I90" s="11">
        <v>251</v>
      </c>
      <c r="J90" s="11">
        <v>250</v>
      </c>
      <c r="K90" s="33">
        <f t="shared" si="20"/>
        <v>494</v>
      </c>
      <c r="L90" s="11">
        <v>261</v>
      </c>
      <c r="M90" s="11">
        <v>233</v>
      </c>
      <c r="N90" s="33">
        <f t="shared" si="21"/>
        <v>508</v>
      </c>
      <c r="O90" s="11">
        <v>251</v>
      </c>
      <c r="P90" s="11">
        <v>257</v>
      </c>
    </row>
    <row r="91" spans="2:16" ht="17.25" customHeight="1">
      <c r="B91" s="8"/>
      <c r="C91" s="16" t="s">
        <v>73</v>
      </c>
      <c r="D91" s="23"/>
      <c r="E91" s="25">
        <f t="shared" si="16"/>
        <v>1252</v>
      </c>
      <c r="F91" s="26">
        <f t="shared" si="17"/>
        <v>626</v>
      </c>
      <c r="G91" s="26">
        <f t="shared" si="18"/>
        <v>626</v>
      </c>
      <c r="H91" s="33">
        <f t="shared" si="19"/>
        <v>412</v>
      </c>
      <c r="I91" s="17">
        <v>209</v>
      </c>
      <c r="J91" s="17">
        <v>203</v>
      </c>
      <c r="K91" s="33">
        <f t="shared" si="20"/>
        <v>405</v>
      </c>
      <c r="L91" s="17">
        <v>201</v>
      </c>
      <c r="M91" s="17">
        <v>204</v>
      </c>
      <c r="N91" s="33">
        <f t="shared" si="21"/>
        <v>435</v>
      </c>
      <c r="O91" s="17">
        <v>216</v>
      </c>
      <c r="P91" s="17">
        <v>219</v>
      </c>
    </row>
    <row r="92" spans="2:16" ht="17.25" customHeight="1" thickBot="1">
      <c r="B92" s="18"/>
      <c r="C92" s="18"/>
      <c r="D92" s="18"/>
      <c r="E92" s="30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</sheetData>
  <mergeCells count="14">
    <mergeCell ref="B25:C25"/>
    <mergeCell ref="B6:D7"/>
    <mergeCell ref="B8:C8"/>
    <mergeCell ref="B9:C9"/>
    <mergeCell ref="B13:C13"/>
    <mergeCell ref="B51:D52"/>
    <mergeCell ref="E51:G51"/>
    <mergeCell ref="H51:J51"/>
    <mergeCell ref="K51:M51"/>
    <mergeCell ref="N51:P51"/>
    <mergeCell ref="E6:G6"/>
    <mergeCell ref="N6:P6"/>
    <mergeCell ref="K6:M6"/>
    <mergeCell ref="H6:J6"/>
  </mergeCells>
  <printOptions horizontalCentered="1"/>
  <pageMargins left="0.8661417322834646" right="0.8661417322834646" top="0.5905511811023623" bottom="0.7874015748031497" header="0.3937007874015748" footer="0.3937007874015748"/>
  <pageSetup firstPageNumber="50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2002-02-14T09:08:47Z</dcterms:modified>
  <cp:category/>
  <cp:version/>
  <cp:contentType/>
  <cp:contentStatus/>
</cp:coreProperties>
</file>