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65521" windowWidth="3750" windowHeight="9120" tabRatio="601" activeTab="0"/>
  </bookViews>
  <sheets>
    <sheet name="第89表(5)" sheetId="1" r:id="rId1"/>
  </sheets>
  <definedNames/>
  <calcPr fullCalcOnLoad="1"/>
</workbook>
</file>

<file path=xl/sharedStrings.xml><?xml version="1.0" encoding="utf-8"?>
<sst xmlns="http://schemas.openxmlformats.org/spreadsheetml/2006/main" count="188" uniqueCount="41">
  <si>
    <t>－</t>
  </si>
  <si>
    <t>(5)　無業者の課程別・進路別状況（高等学校）（公立＋私立）</t>
  </si>
  <si>
    <t>区　　　　　　　　　　分</t>
  </si>
  <si>
    <t>総　　　　　　　　　　　　　数</t>
  </si>
  <si>
    <t>全日制</t>
  </si>
  <si>
    <t>定時制</t>
  </si>
  <si>
    <t>進路別</t>
  </si>
  <si>
    <t>県  外（再掲）</t>
  </si>
  <si>
    <t>計</t>
  </si>
  <si>
    <t>男</t>
  </si>
  <si>
    <t>女</t>
  </si>
  <si>
    <t>専修・各種学校</t>
  </si>
  <si>
    <t>和洋裁・編物・料理　　　　　　　　（花嫁修業的・趣味的なもの）</t>
  </si>
  <si>
    <t>看護婦学校</t>
  </si>
  <si>
    <t>理容・美容学校</t>
  </si>
  <si>
    <t>珠算・簿記・経理・　　　　　　　　　タイピスト養成学校</t>
  </si>
  <si>
    <t>栄養士・調理師学校</t>
  </si>
  <si>
    <t>保母養成学校</t>
  </si>
  <si>
    <t>電気・印刷・自動車整備等　　　　　　　　　　　　　　　　（工業・技能的なもの）</t>
  </si>
  <si>
    <t>歯科・臨床検査・放射線学校</t>
  </si>
  <si>
    <t>自動車整備・電気・印刷学校</t>
  </si>
  <si>
    <t>情報処理・電子計算機学校</t>
  </si>
  <si>
    <t>予備校</t>
  </si>
  <si>
    <t>福祉大学校</t>
  </si>
  <si>
    <t>農業大学校</t>
  </si>
  <si>
    <t>農業経営大学校</t>
  </si>
  <si>
    <t>その他</t>
  </si>
  <si>
    <t>職業訓練校</t>
  </si>
  <si>
    <t>技術専門校</t>
  </si>
  <si>
    <t>法律・外国語学校</t>
  </si>
  <si>
    <t>美術・デザイン・写真学校</t>
  </si>
  <si>
    <t>専修・各種</t>
  </si>
  <si>
    <t>学校以外の</t>
  </si>
  <si>
    <t>教育機関</t>
  </si>
  <si>
    <t>県立職業訓練校</t>
  </si>
  <si>
    <t>総合職業訓練校</t>
  </si>
  <si>
    <t>家         庭         学         習</t>
  </si>
  <si>
    <t>家    事     の     手     伝     い</t>
  </si>
  <si>
    <t>臨       時       的       就      職</t>
  </si>
  <si>
    <t>そ   の   他   (  病   気   な   ど  )</t>
  </si>
  <si>
    <t>合　　　　　　　　　　　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</si>
</sst>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textRotation="180"/>
    </xf>
    <xf numFmtId="0" fontId="6" fillId="2" borderId="2" xfId="0" applyFont="1" applyFill="1" applyBorder="1" applyAlignment="1">
      <alignment horizontal="center" vertical="center" textRotation="255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distributed" textRotation="255" wrapText="1"/>
    </xf>
    <xf numFmtId="0" fontId="6" fillId="2" borderId="11" xfId="0" applyFont="1" applyFill="1" applyBorder="1" applyAlignment="1">
      <alignment horizontal="center" vertical="distributed" textRotation="255" wrapText="1"/>
    </xf>
    <xf numFmtId="0" fontId="6" fillId="2" borderId="12" xfId="0" applyFont="1" applyFill="1" applyBorder="1" applyAlignment="1">
      <alignment horizontal="center" vertical="distributed" textRotation="255" wrapText="1"/>
    </xf>
    <xf numFmtId="0" fontId="6" fillId="2" borderId="13" xfId="0" applyFont="1" applyFill="1" applyBorder="1" applyAlignment="1">
      <alignment horizontal="center" vertical="distributed" textRotation="255"/>
    </xf>
    <xf numFmtId="0" fontId="6" fillId="2" borderId="0" xfId="0" applyFont="1" applyFill="1" applyBorder="1" applyAlignment="1">
      <alignment horizontal="center" vertical="distributed" textRotation="255"/>
    </xf>
    <xf numFmtId="0" fontId="6" fillId="2" borderId="14" xfId="0" applyFont="1" applyFill="1" applyBorder="1" applyAlignment="1">
      <alignment horizontal="center" vertical="distributed" textRotation="255"/>
    </xf>
    <xf numFmtId="0" fontId="6" fillId="2" borderId="1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distributed" textRotation="255"/>
    </xf>
    <xf numFmtId="0" fontId="6" fillId="2" borderId="17" xfId="0" applyFont="1" applyFill="1" applyBorder="1" applyAlignment="1">
      <alignment horizontal="center" vertical="distributed" textRotation="255"/>
    </xf>
    <xf numFmtId="0" fontId="6" fillId="2" borderId="18" xfId="0" applyFont="1" applyFill="1" applyBorder="1" applyAlignment="1">
      <alignment horizontal="center" vertical="distributed" textRotation="255"/>
    </xf>
    <xf numFmtId="0" fontId="6" fillId="2" borderId="10" xfId="0" applyFont="1" applyFill="1" applyBorder="1" applyAlignment="1">
      <alignment horizontal="center" vertical="distributed" textRotation="255" shrinkToFit="1"/>
    </xf>
    <xf numFmtId="0" fontId="6" fillId="2" borderId="13" xfId="0" applyFont="1" applyFill="1" applyBorder="1" applyAlignment="1">
      <alignment horizontal="center" vertical="distributed" textRotation="255" shrinkToFit="1"/>
    </xf>
    <xf numFmtId="0" fontId="6" fillId="2" borderId="16" xfId="0" applyFont="1" applyFill="1" applyBorder="1" applyAlignment="1">
      <alignment horizontal="center" vertical="distributed" textRotation="255" shrinkToFit="1"/>
    </xf>
    <xf numFmtId="0" fontId="6" fillId="2" borderId="11" xfId="0" applyFont="1" applyFill="1" applyBorder="1" applyAlignment="1">
      <alignment horizontal="center" vertical="distributed" textRotation="255" shrinkToFit="1"/>
    </xf>
    <xf numFmtId="0" fontId="6" fillId="2" borderId="0" xfId="0" applyFont="1" applyFill="1" applyBorder="1" applyAlignment="1">
      <alignment horizontal="center" vertical="distributed" textRotation="255" shrinkToFit="1"/>
    </xf>
    <xf numFmtId="0" fontId="6" fillId="2" borderId="17" xfId="0" applyFont="1" applyFill="1" applyBorder="1" applyAlignment="1">
      <alignment horizontal="center" vertical="distributed" textRotation="255" shrinkToFit="1"/>
    </xf>
    <xf numFmtId="0" fontId="6" fillId="2" borderId="12" xfId="0" applyFont="1" applyFill="1" applyBorder="1" applyAlignment="1">
      <alignment horizontal="center" vertical="distributed" textRotation="255" shrinkToFit="1"/>
    </xf>
    <xf numFmtId="0" fontId="6" fillId="2" borderId="14" xfId="0" applyFont="1" applyFill="1" applyBorder="1" applyAlignment="1">
      <alignment horizontal="center" vertical="distributed" textRotation="255" shrinkToFit="1"/>
    </xf>
    <xf numFmtId="0" fontId="6" fillId="2" borderId="18" xfId="0" applyFont="1" applyFill="1" applyBorder="1" applyAlignment="1">
      <alignment horizontal="center" vertical="distributed" textRotation="255" shrinkToFit="1"/>
    </xf>
    <xf numFmtId="0" fontId="6" fillId="3" borderId="2" xfId="0" applyFont="1" applyFill="1" applyBorder="1" applyAlignment="1">
      <alignment horizontal="distributed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distributed" vertical="center"/>
    </xf>
    <xf numFmtId="0" fontId="6" fillId="3" borderId="24" xfId="0" applyFont="1" applyFill="1" applyBorder="1" applyAlignment="1">
      <alignment horizontal="distributed" vertical="center"/>
    </xf>
    <xf numFmtId="0" fontId="6" fillId="3" borderId="22" xfId="0" applyFont="1" applyFill="1" applyBorder="1" applyAlignment="1">
      <alignment horizontal="distributed" vertical="center"/>
    </xf>
    <xf numFmtId="0" fontId="6" fillId="3" borderId="25" xfId="0" applyFont="1" applyFill="1" applyBorder="1" applyAlignment="1">
      <alignment horizontal="distributed" vertical="center"/>
    </xf>
    <xf numFmtId="0" fontId="6" fillId="3" borderId="26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3.3984375" style="2" customWidth="1"/>
    <col min="5" max="5" width="0.203125" style="1" customWidth="1"/>
    <col min="6" max="6" width="27.69921875" style="1" customWidth="1"/>
    <col min="7" max="24" width="6.69921875" style="2" customWidth="1"/>
    <col min="25" max="16384" width="9" style="1" customWidth="1"/>
  </cols>
  <sheetData>
    <row r="1" spans="2:24" ht="13.5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2:24" ht="13.5" customHeight="1">
      <c r="B2" s="15"/>
      <c r="C2" s="1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3.5" customHeight="1">
      <c r="B3" s="15"/>
      <c r="C3" s="1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3.5" customHeight="1">
      <c r="B4" s="16"/>
      <c r="C4" s="26" t="s">
        <v>1</v>
      </c>
      <c r="D4" s="15"/>
      <c r="E4" s="16"/>
      <c r="F4" s="16"/>
      <c r="G4" s="16"/>
      <c r="H4" s="16"/>
      <c r="I4" s="17"/>
      <c r="J4" s="16"/>
      <c r="K4" s="16"/>
      <c r="L4" s="17"/>
      <c r="M4" s="16"/>
      <c r="N4" s="16"/>
      <c r="O4" s="17"/>
      <c r="P4" s="16"/>
      <c r="Q4" s="16"/>
      <c r="R4" s="17"/>
      <c r="S4" s="16"/>
      <c r="T4" s="16"/>
      <c r="U4" s="17"/>
      <c r="V4" s="16"/>
      <c r="W4" s="16"/>
      <c r="X4" s="17"/>
    </row>
    <row r="5" spans="2:24" ht="13.5" customHeight="1" thickBot="1">
      <c r="B5" s="4"/>
      <c r="C5" s="4"/>
      <c r="D5" s="4"/>
      <c r="E5" s="4"/>
      <c r="F5" s="5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2:24" s="2" customFormat="1" ht="19.5" customHeight="1">
      <c r="B6" s="51" t="s">
        <v>2</v>
      </c>
      <c r="C6" s="52"/>
      <c r="D6" s="52"/>
      <c r="E6" s="52"/>
      <c r="F6" s="53"/>
      <c r="G6" s="60" t="s">
        <v>3</v>
      </c>
      <c r="H6" s="60"/>
      <c r="I6" s="60"/>
      <c r="J6" s="60"/>
      <c r="K6" s="60"/>
      <c r="L6" s="60"/>
      <c r="M6" s="61" t="s">
        <v>4</v>
      </c>
      <c r="N6" s="61"/>
      <c r="O6" s="61"/>
      <c r="P6" s="61"/>
      <c r="Q6" s="61"/>
      <c r="R6" s="61"/>
      <c r="S6" s="62" t="s">
        <v>5</v>
      </c>
      <c r="T6" s="63"/>
      <c r="U6" s="63"/>
      <c r="V6" s="63"/>
      <c r="W6" s="63"/>
      <c r="X6" s="64"/>
    </row>
    <row r="7" spans="2:24" s="2" customFormat="1" ht="19.5" customHeight="1">
      <c r="B7" s="54"/>
      <c r="C7" s="55"/>
      <c r="D7" s="55"/>
      <c r="E7" s="55"/>
      <c r="F7" s="56"/>
      <c r="G7" s="49" t="s">
        <v>6</v>
      </c>
      <c r="H7" s="49"/>
      <c r="I7" s="49"/>
      <c r="J7" s="50" t="s">
        <v>7</v>
      </c>
      <c r="K7" s="50"/>
      <c r="L7" s="50"/>
      <c r="M7" s="65" t="s">
        <v>6</v>
      </c>
      <c r="N7" s="49"/>
      <c r="O7" s="49"/>
      <c r="P7" s="50" t="s">
        <v>7</v>
      </c>
      <c r="Q7" s="50"/>
      <c r="R7" s="50"/>
      <c r="S7" s="65" t="s">
        <v>6</v>
      </c>
      <c r="T7" s="49"/>
      <c r="U7" s="49"/>
      <c r="V7" s="50" t="s">
        <v>7</v>
      </c>
      <c r="W7" s="50"/>
      <c r="X7" s="66"/>
    </row>
    <row r="8" spans="2:24" s="2" customFormat="1" ht="19.5" customHeight="1">
      <c r="B8" s="57"/>
      <c r="C8" s="58"/>
      <c r="D8" s="58"/>
      <c r="E8" s="58"/>
      <c r="F8" s="59"/>
      <c r="G8" s="19" t="s">
        <v>8</v>
      </c>
      <c r="H8" s="20" t="s">
        <v>9</v>
      </c>
      <c r="I8" s="20" t="s">
        <v>10</v>
      </c>
      <c r="J8" s="19" t="s">
        <v>8</v>
      </c>
      <c r="K8" s="20" t="s">
        <v>9</v>
      </c>
      <c r="L8" s="20" t="s">
        <v>10</v>
      </c>
      <c r="M8" s="19" t="s">
        <v>8</v>
      </c>
      <c r="N8" s="20" t="s">
        <v>9</v>
      </c>
      <c r="O8" s="20" t="s">
        <v>10</v>
      </c>
      <c r="P8" s="19" t="s">
        <v>8</v>
      </c>
      <c r="Q8" s="20" t="s">
        <v>9</v>
      </c>
      <c r="R8" s="20" t="s">
        <v>10</v>
      </c>
      <c r="S8" s="19" t="s">
        <v>8</v>
      </c>
      <c r="T8" s="20" t="s">
        <v>9</v>
      </c>
      <c r="U8" s="20" t="s">
        <v>10</v>
      </c>
      <c r="V8" s="19" t="s">
        <v>8</v>
      </c>
      <c r="W8" s="20" t="s">
        <v>9</v>
      </c>
      <c r="X8" s="21" t="s">
        <v>10</v>
      </c>
    </row>
    <row r="9" spans="2:24" ht="27" customHeight="1">
      <c r="B9" s="40" t="s">
        <v>11</v>
      </c>
      <c r="C9" s="41"/>
      <c r="D9" s="42"/>
      <c r="E9" s="10"/>
      <c r="F9" s="11" t="s">
        <v>12</v>
      </c>
      <c r="G9" s="22">
        <f aca="true" t="shared" si="0" ref="G9:G28">IF(SUM(H9:I9)&gt;0,SUM(H9:I9),"－")</f>
        <v>519</v>
      </c>
      <c r="H9" s="22">
        <f aca="true" t="shared" si="1" ref="H9:H28">IF(SUM(N9,T9)&gt;0,SUM(N9,T9),"－")</f>
        <v>4</v>
      </c>
      <c r="I9" s="22">
        <f aca="true" t="shared" si="2" ref="I9:I28">IF(SUM(O9,U9)&gt;0,SUM(O9,U9),"－")</f>
        <v>515</v>
      </c>
      <c r="J9" s="22">
        <f aca="true" t="shared" si="3" ref="J9:J28">IF(SUM(K9:L9)&gt;0,SUM(K9:L9),"－")</f>
        <v>156</v>
      </c>
      <c r="K9" s="22">
        <f aca="true" t="shared" si="4" ref="K9:K28">IF(SUM(Q9,W9)&gt;0,SUM(Q9,W9),"－")</f>
        <v>3</v>
      </c>
      <c r="L9" s="22">
        <f aca="true" t="shared" si="5" ref="L9:L28">IF(SUM(R9,X9)&gt;0,SUM(R9,X9),"－")</f>
        <v>153</v>
      </c>
      <c r="M9" s="22">
        <f aca="true" t="shared" si="6" ref="M9:M28">IF(SUM(N9:O9)&gt;0,SUM(N9:O9),"－")</f>
        <v>515</v>
      </c>
      <c r="N9" s="22">
        <v>3</v>
      </c>
      <c r="O9" s="22">
        <v>512</v>
      </c>
      <c r="P9" s="22">
        <f aca="true" t="shared" si="7" ref="P9:P28">IF(SUM(Q9:R9)&gt;0,SUM(Q9:R9),"－")</f>
        <v>155</v>
      </c>
      <c r="Q9" s="22">
        <v>3</v>
      </c>
      <c r="R9" s="22">
        <v>152</v>
      </c>
      <c r="S9" s="22">
        <f aca="true" t="shared" si="8" ref="S9:S28">IF(SUM(T9:U9)&gt;0,SUM(T9:U9),"－")</f>
        <v>4</v>
      </c>
      <c r="T9" s="22">
        <v>1</v>
      </c>
      <c r="U9" s="22">
        <v>3</v>
      </c>
      <c r="V9" s="22">
        <f aca="true" t="shared" si="9" ref="V9:V28">IF(SUM(W9:X9)&gt;0,SUM(W9:X9),"－")</f>
        <v>1</v>
      </c>
      <c r="W9" s="22" t="s">
        <v>0</v>
      </c>
      <c r="X9" s="23">
        <v>1</v>
      </c>
    </row>
    <row r="10" spans="2:24" ht="27" customHeight="1">
      <c r="B10" s="43"/>
      <c r="C10" s="44"/>
      <c r="D10" s="45"/>
      <c r="E10" s="10"/>
      <c r="F10" s="11" t="s">
        <v>13</v>
      </c>
      <c r="G10" s="22">
        <f t="shared" si="0"/>
        <v>264</v>
      </c>
      <c r="H10" s="22" t="str">
        <f t="shared" si="1"/>
        <v>－</v>
      </c>
      <c r="I10" s="22">
        <f t="shared" si="2"/>
        <v>264</v>
      </c>
      <c r="J10" s="22">
        <f t="shared" si="3"/>
        <v>95</v>
      </c>
      <c r="K10" s="22" t="str">
        <f t="shared" si="4"/>
        <v>－</v>
      </c>
      <c r="L10" s="22">
        <f t="shared" si="5"/>
        <v>95</v>
      </c>
      <c r="M10" s="22">
        <f t="shared" si="6"/>
        <v>245</v>
      </c>
      <c r="N10" s="22" t="s">
        <v>0</v>
      </c>
      <c r="O10" s="22">
        <v>245</v>
      </c>
      <c r="P10" s="22">
        <f t="shared" si="7"/>
        <v>92</v>
      </c>
      <c r="Q10" s="22" t="s">
        <v>0</v>
      </c>
      <c r="R10" s="22">
        <v>92</v>
      </c>
      <c r="S10" s="22">
        <f t="shared" si="8"/>
        <v>19</v>
      </c>
      <c r="T10" s="22" t="s">
        <v>0</v>
      </c>
      <c r="U10" s="22">
        <v>19</v>
      </c>
      <c r="V10" s="22">
        <f t="shared" si="9"/>
        <v>3</v>
      </c>
      <c r="W10" s="22" t="s">
        <v>0</v>
      </c>
      <c r="X10" s="23">
        <v>3</v>
      </c>
    </row>
    <row r="11" spans="2:24" ht="27" customHeight="1">
      <c r="B11" s="43"/>
      <c r="C11" s="44"/>
      <c r="D11" s="45"/>
      <c r="E11" s="12"/>
      <c r="F11" s="11" t="s">
        <v>14</v>
      </c>
      <c r="G11" s="22">
        <f t="shared" si="0"/>
        <v>127</v>
      </c>
      <c r="H11" s="22">
        <f t="shared" si="1"/>
        <v>15</v>
      </c>
      <c r="I11" s="22">
        <f t="shared" si="2"/>
        <v>112</v>
      </c>
      <c r="J11" s="22">
        <f t="shared" si="3"/>
        <v>59</v>
      </c>
      <c r="K11" s="22">
        <f t="shared" si="4"/>
        <v>9</v>
      </c>
      <c r="L11" s="22">
        <f t="shared" si="5"/>
        <v>50</v>
      </c>
      <c r="M11" s="22">
        <f t="shared" si="6"/>
        <v>126</v>
      </c>
      <c r="N11" s="22">
        <v>15</v>
      </c>
      <c r="O11" s="22">
        <v>111</v>
      </c>
      <c r="P11" s="22">
        <f t="shared" si="7"/>
        <v>59</v>
      </c>
      <c r="Q11" s="22">
        <v>9</v>
      </c>
      <c r="R11" s="22">
        <v>50</v>
      </c>
      <c r="S11" s="22">
        <f t="shared" si="8"/>
        <v>1</v>
      </c>
      <c r="T11" s="22" t="s">
        <v>0</v>
      </c>
      <c r="U11" s="22">
        <v>1</v>
      </c>
      <c r="V11" s="22" t="str">
        <f t="shared" si="9"/>
        <v>－</v>
      </c>
      <c r="W11" s="22" t="s">
        <v>0</v>
      </c>
      <c r="X11" s="23" t="s">
        <v>0</v>
      </c>
    </row>
    <row r="12" spans="2:24" ht="27" customHeight="1">
      <c r="B12" s="43"/>
      <c r="C12" s="44"/>
      <c r="D12" s="45"/>
      <c r="E12" s="10"/>
      <c r="F12" s="11" t="s">
        <v>15</v>
      </c>
      <c r="G12" s="22">
        <f t="shared" si="0"/>
        <v>243</v>
      </c>
      <c r="H12" s="22">
        <f t="shared" si="1"/>
        <v>24</v>
      </c>
      <c r="I12" s="22">
        <f t="shared" si="2"/>
        <v>219</v>
      </c>
      <c r="J12" s="22">
        <f t="shared" si="3"/>
        <v>156</v>
      </c>
      <c r="K12" s="22">
        <f t="shared" si="4"/>
        <v>17</v>
      </c>
      <c r="L12" s="22">
        <f t="shared" si="5"/>
        <v>139</v>
      </c>
      <c r="M12" s="22">
        <f t="shared" si="6"/>
        <v>240</v>
      </c>
      <c r="N12" s="22">
        <v>24</v>
      </c>
      <c r="O12" s="22">
        <v>216</v>
      </c>
      <c r="P12" s="22">
        <f t="shared" si="7"/>
        <v>156</v>
      </c>
      <c r="Q12" s="22">
        <v>17</v>
      </c>
      <c r="R12" s="22">
        <v>139</v>
      </c>
      <c r="S12" s="22">
        <f t="shared" si="8"/>
        <v>3</v>
      </c>
      <c r="T12" s="22" t="s">
        <v>0</v>
      </c>
      <c r="U12" s="22">
        <v>3</v>
      </c>
      <c r="V12" s="22" t="str">
        <f t="shared" si="9"/>
        <v>－</v>
      </c>
      <c r="W12" s="22" t="s">
        <v>0</v>
      </c>
      <c r="X12" s="23" t="s">
        <v>0</v>
      </c>
    </row>
    <row r="13" spans="2:24" ht="27" customHeight="1">
      <c r="B13" s="43"/>
      <c r="C13" s="44"/>
      <c r="D13" s="45"/>
      <c r="E13" s="13"/>
      <c r="F13" s="11" t="s">
        <v>16</v>
      </c>
      <c r="G13" s="22">
        <f t="shared" si="0"/>
        <v>257</v>
      </c>
      <c r="H13" s="22">
        <f t="shared" si="1"/>
        <v>123</v>
      </c>
      <c r="I13" s="22">
        <f t="shared" si="2"/>
        <v>134</v>
      </c>
      <c r="J13" s="22">
        <f t="shared" si="3"/>
        <v>71</v>
      </c>
      <c r="K13" s="22">
        <f t="shared" si="4"/>
        <v>40</v>
      </c>
      <c r="L13" s="22">
        <f t="shared" si="5"/>
        <v>31</v>
      </c>
      <c r="M13" s="22">
        <f t="shared" si="6"/>
        <v>244</v>
      </c>
      <c r="N13" s="22">
        <v>119</v>
      </c>
      <c r="O13" s="22">
        <v>125</v>
      </c>
      <c r="P13" s="22">
        <f t="shared" si="7"/>
        <v>69</v>
      </c>
      <c r="Q13" s="22">
        <v>40</v>
      </c>
      <c r="R13" s="22">
        <v>29</v>
      </c>
      <c r="S13" s="22">
        <f t="shared" si="8"/>
        <v>13</v>
      </c>
      <c r="T13" s="22">
        <v>4</v>
      </c>
      <c r="U13" s="22">
        <v>9</v>
      </c>
      <c r="V13" s="22">
        <f t="shared" si="9"/>
        <v>2</v>
      </c>
      <c r="W13" s="22" t="s">
        <v>0</v>
      </c>
      <c r="X13" s="23">
        <v>2</v>
      </c>
    </row>
    <row r="14" spans="2:24" ht="27" customHeight="1">
      <c r="B14" s="43"/>
      <c r="C14" s="44"/>
      <c r="D14" s="45"/>
      <c r="E14" s="12"/>
      <c r="F14" s="11" t="s">
        <v>17</v>
      </c>
      <c r="G14" s="22">
        <f t="shared" si="0"/>
        <v>607</v>
      </c>
      <c r="H14" s="22" t="str">
        <f t="shared" si="1"/>
        <v>－</v>
      </c>
      <c r="I14" s="22">
        <f t="shared" si="2"/>
        <v>607</v>
      </c>
      <c r="J14" s="22">
        <f t="shared" si="3"/>
        <v>145</v>
      </c>
      <c r="K14" s="22" t="str">
        <f t="shared" si="4"/>
        <v>－</v>
      </c>
      <c r="L14" s="22">
        <f t="shared" si="5"/>
        <v>145</v>
      </c>
      <c r="M14" s="22">
        <f t="shared" si="6"/>
        <v>603</v>
      </c>
      <c r="N14" s="22" t="s">
        <v>0</v>
      </c>
      <c r="O14" s="22">
        <v>603</v>
      </c>
      <c r="P14" s="22">
        <f t="shared" si="7"/>
        <v>141</v>
      </c>
      <c r="Q14" s="22" t="s">
        <v>0</v>
      </c>
      <c r="R14" s="22">
        <v>141</v>
      </c>
      <c r="S14" s="22">
        <f t="shared" si="8"/>
        <v>4</v>
      </c>
      <c r="T14" s="22" t="s">
        <v>0</v>
      </c>
      <c r="U14" s="22">
        <v>4</v>
      </c>
      <c r="V14" s="22">
        <f t="shared" si="9"/>
        <v>4</v>
      </c>
      <c r="W14" s="22" t="s">
        <v>0</v>
      </c>
      <c r="X14" s="23">
        <v>4</v>
      </c>
    </row>
    <row r="15" spans="2:24" ht="27" customHeight="1">
      <c r="B15" s="43"/>
      <c r="C15" s="44"/>
      <c r="D15" s="45"/>
      <c r="E15" s="12"/>
      <c r="F15" s="11" t="s">
        <v>18</v>
      </c>
      <c r="G15" s="22">
        <f t="shared" si="0"/>
        <v>297</v>
      </c>
      <c r="H15" s="22">
        <f t="shared" si="1"/>
        <v>207</v>
      </c>
      <c r="I15" s="22">
        <f t="shared" si="2"/>
        <v>90</v>
      </c>
      <c r="J15" s="22">
        <f t="shared" si="3"/>
        <v>247</v>
      </c>
      <c r="K15" s="22">
        <f t="shared" si="4"/>
        <v>171</v>
      </c>
      <c r="L15" s="22">
        <f t="shared" si="5"/>
        <v>76</v>
      </c>
      <c r="M15" s="22">
        <f t="shared" si="6"/>
        <v>287</v>
      </c>
      <c r="N15" s="22">
        <v>198</v>
      </c>
      <c r="O15" s="22">
        <v>89</v>
      </c>
      <c r="P15" s="22">
        <f t="shared" si="7"/>
        <v>237</v>
      </c>
      <c r="Q15" s="22">
        <v>162</v>
      </c>
      <c r="R15" s="22">
        <v>75</v>
      </c>
      <c r="S15" s="22">
        <f t="shared" si="8"/>
        <v>10</v>
      </c>
      <c r="T15" s="22">
        <v>9</v>
      </c>
      <c r="U15" s="22">
        <v>1</v>
      </c>
      <c r="V15" s="22">
        <f t="shared" si="9"/>
        <v>10</v>
      </c>
      <c r="W15" s="22">
        <v>9</v>
      </c>
      <c r="X15" s="23">
        <v>1</v>
      </c>
    </row>
    <row r="16" spans="2:24" ht="27" customHeight="1" hidden="1">
      <c r="B16" s="43"/>
      <c r="C16" s="44"/>
      <c r="D16" s="45"/>
      <c r="E16" s="12"/>
      <c r="F16" s="11" t="s">
        <v>19</v>
      </c>
      <c r="G16" s="22" t="str">
        <f t="shared" si="0"/>
        <v>－</v>
      </c>
      <c r="H16" s="22" t="str">
        <f t="shared" si="1"/>
        <v>－</v>
      </c>
      <c r="I16" s="22" t="str">
        <f t="shared" si="2"/>
        <v>－</v>
      </c>
      <c r="J16" s="22" t="str">
        <f t="shared" si="3"/>
        <v>－</v>
      </c>
      <c r="K16" s="22" t="str">
        <f t="shared" si="4"/>
        <v>－</v>
      </c>
      <c r="L16" s="22" t="str">
        <f t="shared" si="5"/>
        <v>－</v>
      </c>
      <c r="M16" s="22" t="str">
        <f t="shared" si="6"/>
        <v>－</v>
      </c>
      <c r="N16" s="22" t="s">
        <v>0</v>
      </c>
      <c r="O16" s="22" t="s">
        <v>0</v>
      </c>
      <c r="P16" s="22" t="str">
        <f t="shared" si="7"/>
        <v>－</v>
      </c>
      <c r="Q16" s="22" t="s">
        <v>0</v>
      </c>
      <c r="R16" s="22" t="s">
        <v>0</v>
      </c>
      <c r="S16" s="22" t="str">
        <f t="shared" si="8"/>
        <v>－</v>
      </c>
      <c r="T16" s="22" t="s">
        <v>0</v>
      </c>
      <c r="U16" s="22" t="s">
        <v>0</v>
      </c>
      <c r="V16" s="22" t="str">
        <f t="shared" si="9"/>
        <v>－</v>
      </c>
      <c r="W16" s="22" t="s">
        <v>0</v>
      </c>
      <c r="X16" s="23" t="s">
        <v>0</v>
      </c>
    </row>
    <row r="17" spans="2:24" ht="27" customHeight="1" hidden="1">
      <c r="B17" s="43"/>
      <c r="C17" s="44"/>
      <c r="D17" s="45"/>
      <c r="E17" s="12"/>
      <c r="F17" s="11" t="s">
        <v>20</v>
      </c>
      <c r="G17" s="22" t="str">
        <f t="shared" si="0"/>
        <v>－</v>
      </c>
      <c r="H17" s="22" t="str">
        <f t="shared" si="1"/>
        <v>－</v>
      </c>
      <c r="I17" s="22" t="str">
        <f t="shared" si="2"/>
        <v>－</v>
      </c>
      <c r="J17" s="22" t="str">
        <f t="shared" si="3"/>
        <v>－</v>
      </c>
      <c r="K17" s="22" t="str">
        <f t="shared" si="4"/>
        <v>－</v>
      </c>
      <c r="L17" s="22" t="str">
        <f t="shared" si="5"/>
        <v>－</v>
      </c>
      <c r="M17" s="22" t="str">
        <f t="shared" si="6"/>
        <v>－</v>
      </c>
      <c r="N17" s="22" t="s">
        <v>0</v>
      </c>
      <c r="O17" s="22" t="s">
        <v>0</v>
      </c>
      <c r="P17" s="22" t="str">
        <f t="shared" si="7"/>
        <v>－</v>
      </c>
      <c r="Q17" s="22" t="s">
        <v>0</v>
      </c>
      <c r="R17" s="22" t="s">
        <v>0</v>
      </c>
      <c r="S17" s="22" t="str">
        <f t="shared" si="8"/>
        <v>－</v>
      </c>
      <c r="T17" s="22" t="s">
        <v>0</v>
      </c>
      <c r="U17" s="22" t="s">
        <v>0</v>
      </c>
      <c r="V17" s="22" t="str">
        <f t="shared" si="9"/>
        <v>－</v>
      </c>
      <c r="W17" s="22" t="s">
        <v>0</v>
      </c>
      <c r="X17" s="23" t="s">
        <v>0</v>
      </c>
    </row>
    <row r="18" spans="2:24" ht="27" customHeight="1" hidden="1">
      <c r="B18" s="43"/>
      <c r="C18" s="44"/>
      <c r="D18" s="45"/>
      <c r="E18" s="12"/>
      <c r="F18" s="11" t="s">
        <v>21</v>
      </c>
      <c r="G18" s="22" t="str">
        <f t="shared" si="0"/>
        <v>－</v>
      </c>
      <c r="H18" s="22" t="str">
        <f t="shared" si="1"/>
        <v>－</v>
      </c>
      <c r="I18" s="22" t="str">
        <f t="shared" si="2"/>
        <v>－</v>
      </c>
      <c r="J18" s="22" t="str">
        <f t="shared" si="3"/>
        <v>－</v>
      </c>
      <c r="K18" s="22" t="str">
        <f t="shared" si="4"/>
        <v>－</v>
      </c>
      <c r="L18" s="22" t="str">
        <f t="shared" si="5"/>
        <v>－</v>
      </c>
      <c r="M18" s="22" t="str">
        <f t="shared" si="6"/>
        <v>－</v>
      </c>
      <c r="N18" s="22" t="s">
        <v>0</v>
      </c>
      <c r="O18" s="22" t="s">
        <v>0</v>
      </c>
      <c r="P18" s="22" t="str">
        <f t="shared" si="7"/>
        <v>－</v>
      </c>
      <c r="Q18" s="22" t="s">
        <v>0</v>
      </c>
      <c r="R18" s="22" t="s">
        <v>0</v>
      </c>
      <c r="S18" s="22" t="str">
        <f t="shared" si="8"/>
        <v>－</v>
      </c>
      <c r="T18" s="22" t="s">
        <v>0</v>
      </c>
      <c r="U18" s="22" t="s">
        <v>0</v>
      </c>
      <c r="V18" s="22" t="str">
        <f t="shared" si="9"/>
        <v>－</v>
      </c>
      <c r="W18" s="22" t="s">
        <v>0</v>
      </c>
      <c r="X18" s="23" t="s">
        <v>0</v>
      </c>
    </row>
    <row r="19" spans="2:24" ht="27" customHeight="1">
      <c r="B19" s="43"/>
      <c r="C19" s="44"/>
      <c r="D19" s="45"/>
      <c r="E19" s="10"/>
      <c r="F19" s="11" t="s">
        <v>22</v>
      </c>
      <c r="G19" s="22">
        <f t="shared" si="0"/>
        <v>2901</v>
      </c>
      <c r="H19" s="22">
        <f t="shared" si="1"/>
        <v>2202</v>
      </c>
      <c r="I19" s="22">
        <f t="shared" si="2"/>
        <v>699</v>
      </c>
      <c r="J19" s="22">
        <f t="shared" si="3"/>
        <v>851</v>
      </c>
      <c r="K19" s="22">
        <f t="shared" si="4"/>
        <v>735</v>
      </c>
      <c r="L19" s="22">
        <f t="shared" si="5"/>
        <v>116</v>
      </c>
      <c r="M19" s="22">
        <f t="shared" si="6"/>
        <v>2901</v>
      </c>
      <c r="N19" s="22">
        <v>2202</v>
      </c>
      <c r="O19" s="22">
        <v>699</v>
      </c>
      <c r="P19" s="22">
        <f t="shared" si="7"/>
        <v>851</v>
      </c>
      <c r="Q19" s="22">
        <v>735</v>
      </c>
      <c r="R19" s="22">
        <v>116</v>
      </c>
      <c r="S19" s="22" t="str">
        <f t="shared" si="8"/>
        <v>－</v>
      </c>
      <c r="T19" s="22" t="s">
        <v>0</v>
      </c>
      <c r="U19" s="22" t="s">
        <v>0</v>
      </c>
      <c r="V19" s="22" t="str">
        <f t="shared" si="9"/>
        <v>－</v>
      </c>
      <c r="W19" s="22" t="s">
        <v>0</v>
      </c>
      <c r="X19" s="23" t="s">
        <v>0</v>
      </c>
    </row>
    <row r="20" spans="2:24" ht="27" customHeight="1">
      <c r="B20" s="43"/>
      <c r="C20" s="44"/>
      <c r="D20" s="45"/>
      <c r="E20" s="10"/>
      <c r="F20" s="11" t="s">
        <v>23</v>
      </c>
      <c r="G20" s="22">
        <f t="shared" si="0"/>
        <v>68</v>
      </c>
      <c r="H20" s="22">
        <f t="shared" si="1"/>
        <v>5</v>
      </c>
      <c r="I20" s="22">
        <f t="shared" si="2"/>
        <v>63</v>
      </c>
      <c r="J20" s="22" t="str">
        <f t="shared" si="3"/>
        <v>－</v>
      </c>
      <c r="K20" s="22" t="str">
        <f t="shared" si="4"/>
        <v>－</v>
      </c>
      <c r="L20" s="22" t="str">
        <f t="shared" si="5"/>
        <v>－</v>
      </c>
      <c r="M20" s="22">
        <f t="shared" si="6"/>
        <v>67</v>
      </c>
      <c r="N20" s="22">
        <v>5</v>
      </c>
      <c r="O20" s="22">
        <v>62</v>
      </c>
      <c r="P20" s="22" t="str">
        <f t="shared" si="7"/>
        <v>－</v>
      </c>
      <c r="Q20" s="22" t="s">
        <v>0</v>
      </c>
      <c r="R20" s="22" t="s">
        <v>0</v>
      </c>
      <c r="S20" s="22">
        <f t="shared" si="8"/>
        <v>1</v>
      </c>
      <c r="T20" s="22" t="s">
        <v>0</v>
      </c>
      <c r="U20" s="22">
        <v>1</v>
      </c>
      <c r="V20" s="22" t="str">
        <f t="shared" si="9"/>
        <v>－</v>
      </c>
      <c r="W20" s="22" t="s">
        <v>0</v>
      </c>
      <c r="X20" s="23" t="s">
        <v>0</v>
      </c>
    </row>
    <row r="21" spans="2:24" ht="27" customHeight="1">
      <c r="B21" s="43"/>
      <c r="C21" s="44"/>
      <c r="D21" s="45"/>
      <c r="E21" s="12"/>
      <c r="F21" s="11" t="s">
        <v>24</v>
      </c>
      <c r="G21" s="22">
        <f t="shared" si="0"/>
        <v>58</v>
      </c>
      <c r="H21" s="22">
        <f t="shared" si="1"/>
        <v>53</v>
      </c>
      <c r="I21" s="22">
        <f t="shared" si="2"/>
        <v>5</v>
      </c>
      <c r="J21" s="22">
        <f t="shared" si="3"/>
        <v>2</v>
      </c>
      <c r="K21" s="22">
        <f t="shared" si="4"/>
        <v>2</v>
      </c>
      <c r="L21" s="22" t="str">
        <f t="shared" si="5"/>
        <v>－</v>
      </c>
      <c r="M21" s="22">
        <f t="shared" si="6"/>
        <v>58</v>
      </c>
      <c r="N21" s="22">
        <v>53</v>
      </c>
      <c r="O21" s="22">
        <v>5</v>
      </c>
      <c r="P21" s="22">
        <f t="shared" si="7"/>
        <v>2</v>
      </c>
      <c r="Q21" s="22">
        <v>2</v>
      </c>
      <c r="R21" s="22" t="s">
        <v>0</v>
      </c>
      <c r="S21" s="22" t="str">
        <f t="shared" si="8"/>
        <v>－</v>
      </c>
      <c r="T21" s="22" t="s">
        <v>0</v>
      </c>
      <c r="U21" s="22" t="s">
        <v>0</v>
      </c>
      <c r="V21" s="22" t="str">
        <f t="shared" si="9"/>
        <v>－</v>
      </c>
      <c r="W21" s="22" t="s">
        <v>0</v>
      </c>
      <c r="X21" s="23" t="s">
        <v>0</v>
      </c>
    </row>
    <row r="22" spans="2:24" ht="27" customHeight="1">
      <c r="B22" s="43"/>
      <c r="C22" s="44"/>
      <c r="D22" s="45"/>
      <c r="E22" s="12"/>
      <c r="F22" s="11" t="s">
        <v>25</v>
      </c>
      <c r="G22" s="22">
        <f t="shared" si="0"/>
        <v>43</v>
      </c>
      <c r="H22" s="22">
        <f t="shared" si="1"/>
        <v>41</v>
      </c>
      <c r="I22" s="22">
        <f t="shared" si="2"/>
        <v>2</v>
      </c>
      <c r="J22" s="22">
        <f t="shared" si="3"/>
        <v>4</v>
      </c>
      <c r="K22" s="22">
        <f t="shared" si="4"/>
        <v>4</v>
      </c>
      <c r="L22" s="22" t="str">
        <f t="shared" si="5"/>
        <v>－</v>
      </c>
      <c r="M22" s="22">
        <f t="shared" si="6"/>
        <v>43</v>
      </c>
      <c r="N22" s="22">
        <v>41</v>
      </c>
      <c r="O22" s="22">
        <v>2</v>
      </c>
      <c r="P22" s="22">
        <f t="shared" si="7"/>
        <v>4</v>
      </c>
      <c r="Q22" s="22">
        <v>4</v>
      </c>
      <c r="R22" s="22" t="s">
        <v>0</v>
      </c>
      <c r="S22" s="22" t="str">
        <f t="shared" si="8"/>
        <v>－</v>
      </c>
      <c r="T22" s="22" t="s">
        <v>0</v>
      </c>
      <c r="U22" s="22" t="s">
        <v>0</v>
      </c>
      <c r="V22" s="22" t="str">
        <f t="shared" si="9"/>
        <v>－</v>
      </c>
      <c r="W22" s="22" t="s">
        <v>0</v>
      </c>
      <c r="X22" s="23" t="s">
        <v>0</v>
      </c>
    </row>
    <row r="23" spans="2:24" ht="27" customHeight="1" hidden="1">
      <c r="B23" s="43"/>
      <c r="C23" s="44"/>
      <c r="D23" s="45"/>
      <c r="E23" s="12"/>
      <c r="F23" s="11" t="s">
        <v>26</v>
      </c>
      <c r="G23" s="22" t="str">
        <f t="shared" si="0"/>
        <v>－</v>
      </c>
      <c r="H23" s="22" t="str">
        <f t="shared" si="1"/>
        <v>－</v>
      </c>
      <c r="I23" s="22" t="str">
        <f t="shared" si="2"/>
        <v>－</v>
      </c>
      <c r="J23" s="22" t="str">
        <f t="shared" si="3"/>
        <v>－</v>
      </c>
      <c r="K23" s="22" t="str">
        <f t="shared" si="4"/>
        <v>－</v>
      </c>
      <c r="L23" s="22" t="str">
        <f t="shared" si="5"/>
        <v>－</v>
      </c>
      <c r="M23" s="22" t="str">
        <f t="shared" si="6"/>
        <v>－</v>
      </c>
      <c r="N23" s="22" t="s">
        <v>0</v>
      </c>
      <c r="O23" s="22" t="s">
        <v>0</v>
      </c>
      <c r="P23" s="22" t="str">
        <f t="shared" si="7"/>
        <v>－</v>
      </c>
      <c r="Q23" s="22" t="s">
        <v>0</v>
      </c>
      <c r="R23" s="22" t="s">
        <v>0</v>
      </c>
      <c r="S23" s="22" t="str">
        <f t="shared" si="8"/>
        <v>－</v>
      </c>
      <c r="T23" s="22" t="s">
        <v>0</v>
      </c>
      <c r="U23" s="22" t="s">
        <v>0</v>
      </c>
      <c r="V23" s="22" t="str">
        <f t="shared" si="9"/>
        <v>－</v>
      </c>
      <c r="W23" s="22" t="s">
        <v>0</v>
      </c>
      <c r="X23" s="23" t="s">
        <v>0</v>
      </c>
    </row>
    <row r="24" spans="1:24" ht="27" customHeight="1" hidden="1">
      <c r="A24" s="6"/>
      <c r="B24" s="43"/>
      <c r="C24" s="44"/>
      <c r="D24" s="45"/>
      <c r="E24" s="12"/>
      <c r="F24" s="11" t="s">
        <v>27</v>
      </c>
      <c r="G24" s="22" t="str">
        <f t="shared" si="0"/>
        <v>－</v>
      </c>
      <c r="H24" s="22" t="str">
        <f t="shared" si="1"/>
        <v>－</v>
      </c>
      <c r="I24" s="22" t="str">
        <f t="shared" si="2"/>
        <v>－</v>
      </c>
      <c r="J24" s="22" t="str">
        <f t="shared" si="3"/>
        <v>－</v>
      </c>
      <c r="K24" s="22" t="str">
        <f t="shared" si="4"/>
        <v>－</v>
      </c>
      <c r="L24" s="22" t="str">
        <f t="shared" si="5"/>
        <v>－</v>
      </c>
      <c r="M24" s="22" t="str">
        <f t="shared" si="6"/>
        <v>－</v>
      </c>
      <c r="N24" s="22" t="s">
        <v>0</v>
      </c>
      <c r="O24" s="22" t="s">
        <v>0</v>
      </c>
      <c r="P24" s="22" t="str">
        <f t="shared" si="7"/>
        <v>－</v>
      </c>
      <c r="Q24" s="22" t="s">
        <v>0</v>
      </c>
      <c r="R24" s="22" t="s">
        <v>0</v>
      </c>
      <c r="S24" s="22" t="str">
        <f t="shared" si="8"/>
        <v>－</v>
      </c>
      <c r="T24" s="22" t="s">
        <v>0</v>
      </c>
      <c r="U24" s="22" t="s">
        <v>0</v>
      </c>
      <c r="V24" s="22" t="str">
        <f t="shared" si="9"/>
        <v>－</v>
      </c>
      <c r="W24" s="22" t="s">
        <v>0</v>
      </c>
      <c r="X24" s="23" t="s">
        <v>0</v>
      </c>
    </row>
    <row r="25" spans="2:24" ht="27" customHeight="1" hidden="1">
      <c r="B25" s="43"/>
      <c r="C25" s="44"/>
      <c r="D25" s="45"/>
      <c r="E25" s="12"/>
      <c r="F25" s="11" t="s">
        <v>28</v>
      </c>
      <c r="G25" s="22" t="str">
        <f t="shared" si="0"/>
        <v>－</v>
      </c>
      <c r="H25" s="22" t="str">
        <f t="shared" si="1"/>
        <v>－</v>
      </c>
      <c r="I25" s="22" t="str">
        <f t="shared" si="2"/>
        <v>－</v>
      </c>
      <c r="J25" s="22" t="str">
        <f t="shared" si="3"/>
        <v>－</v>
      </c>
      <c r="K25" s="22" t="str">
        <f t="shared" si="4"/>
        <v>－</v>
      </c>
      <c r="L25" s="22" t="str">
        <f t="shared" si="5"/>
        <v>－</v>
      </c>
      <c r="M25" s="22" t="str">
        <f t="shared" si="6"/>
        <v>－</v>
      </c>
      <c r="N25" s="22" t="s">
        <v>0</v>
      </c>
      <c r="O25" s="22" t="s">
        <v>0</v>
      </c>
      <c r="P25" s="22" t="str">
        <f t="shared" si="7"/>
        <v>－</v>
      </c>
      <c r="Q25" s="22" t="s">
        <v>0</v>
      </c>
      <c r="R25" s="22" t="s">
        <v>0</v>
      </c>
      <c r="S25" s="22" t="str">
        <f t="shared" si="8"/>
        <v>－</v>
      </c>
      <c r="T25" s="22" t="s">
        <v>0</v>
      </c>
      <c r="U25" s="22" t="s">
        <v>0</v>
      </c>
      <c r="V25" s="22" t="str">
        <f t="shared" si="9"/>
        <v>－</v>
      </c>
      <c r="W25" s="22" t="s">
        <v>0</v>
      </c>
      <c r="X25" s="23" t="s">
        <v>0</v>
      </c>
    </row>
    <row r="26" spans="2:24" ht="27" customHeight="1" hidden="1">
      <c r="B26" s="43"/>
      <c r="C26" s="44"/>
      <c r="D26" s="45"/>
      <c r="E26" s="10"/>
      <c r="F26" s="11" t="s">
        <v>29</v>
      </c>
      <c r="G26" s="22" t="str">
        <f t="shared" si="0"/>
        <v>－</v>
      </c>
      <c r="H26" s="22" t="str">
        <f t="shared" si="1"/>
        <v>－</v>
      </c>
      <c r="I26" s="22" t="str">
        <f t="shared" si="2"/>
        <v>－</v>
      </c>
      <c r="J26" s="22" t="str">
        <f t="shared" si="3"/>
        <v>－</v>
      </c>
      <c r="K26" s="22" t="str">
        <f t="shared" si="4"/>
        <v>－</v>
      </c>
      <c r="L26" s="22" t="str">
        <f t="shared" si="5"/>
        <v>－</v>
      </c>
      <c r="M26" s="22" t="str">
        <f t="shared" si="6"/>
        <v>－</v>
      </c>
      <c r="N26" s="22" t="s">
        <v>0</v>
      </c>
      <c r="O26" s="22" t="s">
        <v>0</v>
      </c>
      <c r="P26" s="22" t="str">
        <f t="shared" si="7"/>
        <v>－</v>
      </c>
      <c r="Q26" s="22" t="s">
        <v>0</v>
      </c>
      <c r="R26" s="22" t="s">
        <v>0</v>
      </c>
      <c r="S26" s="22" t="str">
        <f t="shared" si="8"/>
        <v>－</v>
      </c>
      <c r="T26" s="22" t="s">
        <v>0</v>
      </c>
      <c r="U26" s="22" t="s">
        <v>0</v>
      </c>
      <c r="V26" s="22" t="str">
        <f t="shared" si="9"/>
        <v>－</v>
      </c>
      <c r="W26" s="22" t="s">
        <v>0</v>
      </c>
      <c r="X26" s="23" t="s">
        <v>0</v>
      </c>
    </row>
    <row r="27" spans="2:24" ht="27" customHeight="1" hidden="1">
      <c r="B27" s="43"/>
      <c r="C27" s="44"/>
      <c r="D27" s="45"/>
      <c r="E27" s="10"/>
      <c r="F27" s="11" t="s">
        <v>30</v>
      </c>
      <c r="G27" s="22" t="str">
        <f t="shared" si="0"/>
        <v>－</v>
      </c>
      <c r="H27" s="22" t="str">
        <f t="shared" si="1"/>
        <v>－</v>
      </c>
      <c r="I27" s="22" t="str">
        <f t="shared" si="2"/>
        <v>－</v>
      </c>
      <c r="J27" s="22" t="str">
        <f t="shared" si="3"/>
        <v>－</v>
      </c>
      <c r="K27" s="22" t="str">
        <f t="shared" si="4"/>
        <v>－</v>
      </c>
      <c r="L27" s="22" t="str">
        <f t="shared" si="5"/>
        <v>－</v>
      </c>
      <c r="M27" s="22" t="str">
        <f t="shared" si="6"/>
        <v>－</v>
      </c>
      <c r="N27" s="22" t="s">
        <v>0</v>
      </c>
      <c r="O27" s="22" t="s">
        <v>0</v>
      </c>
      <c r="P27" s="22" t="str">
        <f t="shared" si="7"/>
        <v>－</v>
      </c>
      <c r="Q27" s="22" t="s">
        <v>0</v>
      </c>
      <c r="R27" s="22" t="s">
        <v>0</v>
      </c>
      <c r="S27" s="22" t="str">
        <f t="shared" si="8"/>
        <v>－</v>
      </c>
      <c r="T27" s="22" t="s">
        <v>0</v>
      </c>
      <c r="U27" s="22" t="s">
        <v>0</v>
      </c>
      <c r="V27" s="22" t="str">
        <f t="shared" si="9"/>
        <v>－</v>
      </c>
      <c r="W27" s="22" t="s">
        <v>0</v>
      </c>
      <c r="X27" s="23" t="s">
        <v>0</v>
      </c>
    </row>
    <row r="28" spans="2:24" ht="27" customHeight="1">
      <c r="B28" s="43"/>
      <c r="C28" s="44"/>
      <c r="D28" s="45"/>
      <c r="E28" s="10"/>
      <c r="F28" s="11" t="s">
        <v>26</v>
      </c>
      <c r="G28" s="22">
        <f t="shared" si="0"/>
        <v>342</v>
      </c>
      <c r="H28" s="22">
        <f t="shared" si="1"/>
        <v>140</v>
      </c>
      <c r="I28" s="22">
        <f t="shared" si="2"/>
        <v>202</v>
      </c>
      <c r="J28" s="22">
        <f t="shared" si="3"/>
        <v>264</v>
      </c>
      <c r="K28" s="22">
        <f t="shared" si="4"/>
        <v>110</v>
      </c>
      <c r="L28" s="22">
        <f t="shared" si="5"/>
        <v>154</v>
      </c>
      <c r="M28" s="22">
        <f t="shared" si="6"/>
        <v>338</v>
      </c>
      <c r="N28" s="22">
        <v>139</v>
      </c>
      <c r="O28" s="22">
        <v>199</v>
      </c>
      <c r="P28" s="22">
        <f t="shared" si="7"/>
        <v>261</v>
      </c>
      <c r="Q28" s="22">
        <v>110</v>
      </c>
      <c r="R28" s="22">
        <v>151</v>
      </c>
      <c r="S28" s="22">
        <f t="shared" si="8"/>
        <v>4</v>
      </c>
      <c r="T28" s="22">
        <v>1</v>
      </c>
      <c r="U28" s="22">
        <v>3</v>
      </c>
      <c r="V28" s="22">
        <f t="shared" si="9"/>
        <v>3</v>
      </c>
      <c r="W28" s="22" t="s">
        <v>0</v>
      </c>
      <c r="X28" s="23">
        <v>3</v>
      </c>
    </row>
    <row r="29" spans="2:24" ht="27" customHeight="1">
      <c r="B29" s="46"/>
      <c r="C29" s="47"/>
      <c r="D29" s="48"/>
      <c r="E29" s="10"/>
      <c r="F29" s="11" t="s">
        <v>8</v>
      </c>
      <c r="G29" s="22">
        <f aca="true" t="shared" si="10" ref="G29:X29">IF(SUM(G9:G28)&gt;0,SUM(G9:G28),"－")</f>
        <v>5726</v>
      </c>
      <c r="H29" s="22">
        <f t="shared" si="10"/>
        <v>2814</v>
      </c>
      <c r="I29" s="22">
        <f t="shared" si="10"/>
        <v>2912</v>
      </c>
      <c r="J29" s="22">
        <f t="shared" si="10"/>
        <v>2050</v>
      </c>
      <c r="K29" s="22">
        <f t="shared" si="10"/>
        <v>1091</v>
      </c>
      <c r="L29" s="22">
        <f t="shared" si="10"/>
        <v>959</v>
      </c>
      <c r="M29" s="22">
        <f t="shared" si="10"/>
        <v>5667</v>
      </c>
      <c r="N29" s="22">
        <f t="shared" si="10"/>
        <v>2799</v>
      </c>
      <c r="O29" s="22">
        <f t="shared" si="10"/>
        <v>2868</v>
      </c>
      <c r="P29" s="22">
        <f t="shared" si="10"/>
        <v>2027</v>
      </c>
      <c r="Q29" s="22">
        <f t="shared" si="10"/>
        <v>1082</v>
      </c>
      <c r="R29" s="22">
        <f t="shared" si="10"/>
        <v>945</v>
      </c>
      <c r="S29" s="22">
        <f t="shared" si="10"/>
        <v>59</v>
      </c>
      <c r="T29" s="22">
        <f t="shared" si="10"/>
        <v>15</v>
      </c>
      <c r="U29" s="22">
        <f t="shared" si="10"/>
        <v>44</v>
      </c>
      <c r="V29" s="22">
        <f t="shared" si="10"/>
        <v>23</v>
      </c>
      <c r="W29" s="22">
        <f t="shared" si="10"/>
        <v>9</v>
      </c>
      <c r="X29" s="23">
        <f t="shared" si="10"/>
        <v>14</v>
      </c>
    </row>
    <row r="30" spans="2:24" ht="27" customHeight="1">
      <c r="B30" s="29" t="s">
        <v>31</v>
      </c>
      <c r="C30" s="32" t="s">
        <v>32</v>
      </c>
      <c r="D30" s="37" t="s">
        <v>33</v>
      </c>
      <c r="E30" s="10"/>
      <c r="F30" s="11" t="s">
        <v>34</v>
      </c>
      <c r="G30" s="22">
        <f>IF(SUM(H30:I30)&gt;0,SUM(H30:I30),"－")</f>
        <v>130</v>
      </c>
      <c r="H30" s="22">
        <f aca="true" t="shared" si="11" ref="H30:I32">IF(SUM(N30,T30)&gt;0,SUM(N30,T30),"－")</f>
        <v>45</v>
      </c>
      <c r="I30" s="22">
        <f t="shared" si="11"/>
        <v>85</v>
      </c>
      <c r="J30" s="22">
        <f>IF(SUM(K30:L30)&gt;0,SUM(K30:L30),"－")</f>
        <v>5</v>
      </c>
      <c r="K30" s="22">
        <f aca="true" t="shared" si="12" ref="K30:L32">IF(SUM(Q30,W30)&gt;0,SUM(Q30,W30),"－")</f>
        <v>5</v>
      </c>
      <c r="L30" s="22" t="str">
        <f t="shared" si="12"/>
        <v>－</v>
      </c>
      <c r="M30" s="22">
        <v>127</v>
      </c>
      <c r="N30" s="22">
        <v>43</v>
      </c>
      <c r="O30" s="22">
        <v>84</v>
      </c>
      <c r="P30" s="22">
        <v>5</v>
      </c>
      <c r="Q30" s="22">
        <v>5</v>
      </c>
      <c r="R30" s="22" t="s">
        <v>0</v>
      </c>
      <c r="S30" s="22">
        <v>3</v>
      </c>
      <c r="T30" s="22">
        <v>2</v>
      </c>
      <c r="U30" s="22">
        <v>1</v>
      </c>
      <c r="V30" s="22" t="s">
        <v>0</v>
      </c>
      <c r="W30" s="22" t="s">
        <v>0</v>
      </c>
      <c r="X30" s="23" t="s">
        <v>0</v>
      </c>
    </row>
    <row r="31" spans="2:24" ht="27" customHeight="1">
      <c r="B31" s="30"/>
      <c r="C31" s="33"/>
      <c r="D31" s="38"/>
      <c r="E31" s="14"/>
      <c r="F31" s="11" t="s">
        <v>35</v>
      </c>
      <c r="G31" s="22">
        <f>IF(SUM(H31:I31)&gt;0,SUM(H31:I31),"－")</f>
        <v>11</v>
      </c>
      <c r="H31" s="22">
        <f t="shared" si="11"/>
        <v>11</v>
      </c>
      <c r="I31" s="22" t="str">
        <f t="shared" si="11"/>
        <v>－</v>
      </c>
      <c r="J31" s="22">
        <f>IF(SUM(K31:L31)&gt;0,SUM(K31:L31),"－")</f>
        <v>1</v>
      </c>
      <c r="K31" s="22">
        <f t="shared" si="12"/>
        <v>1</v>
      </c>
      <c r="L31" s="22" t="str">
        <f t="shared" si="12"/>
        <v>－</v>
      </c>
      <c r="M31" s="22">
        <f>IF(SUM(N31:O31)&gt;0,SUM(N31:O31),"－")</f>
        <v>11</v>
      </c>
      <c r="N31" s="22">
        <v>11</v>
      </c>
      <c r="O31" s="22" t="s">
        <v>0</v>
      </c>
      <c r="P31" s="22">
        <f>IF(SUM(Q31:R31)&gt;0,SUM(Q31:R31),"－")</f>
        <v>1</v>
      </c>
      <c r="Q31" s="22">
        <v>1</v>
      </c>
      <c r="R31" s="22" t="s">
        <v>0</v>
      </c>
      <c r="S31" s="22" t="str">
        <f>IF(SUM(T31:U31)&gt;0,SUM(T31:U31),"－")</f>
        <v>－</v>
      </c>
      <c r="T31" s="22" t="s">
        <v>0</v>
      </c>
      <c r="U31" s="22" t="s">
        <v>0</v>
      </c>
      <c r="V31" s="22" t="str">
        <f>IF(SUM(W31:X31)&gt;0,SUM(W31:X31),"－")</f>
        <v>－</v>
      </c>
      <c r="W31" s="22" t="s">
        <v>0</v>
      </c>
      <c r="X31" s="23" t="s">
        <v>0</v>
      </c>
    </row>
    <row r="32" spans="2:24" ht="27" customHeight="1">
      <c r="B32" s="30"/>
      <c r="C32" s="33"/>
      <c r="D32" s="38"/>
      <c r="E32" s="14"/>
      <c r="F32" s="11" t="s">
        <v>26</v>
      </c>
      <c r="G32" s="22">
        <f>IF(SUM(H32:I32)&gt;0,SUM(H32:I32),"－")</f>
        <v>9</v>
      </c>
      <c r="H32" s="22">
        <f t="shared" si="11"/>
        <v>8</v>
      </c>
      <c r="I32" s="22">
        <f t="shared" si="11"/>
        <v>1</v>
      </c>
      <c r="J32" s="22">
        <f>IF(SUM(K32:L32)&gt;0,SUM(K32:L32),"－")</f>
        <v>1</v>
      </c>
      <c r="K32" s="22" t="str">
        <f t="shared" si="12"/>
        <v>－</v>
      </c>
      <c r="L32" s="22">
        <f t="shared" si="12"/>
        <v>1</v>
      </c>
      <c r="M32" s="22">
        <f>IF(SUM(N32:O32)&gt;0,SUM(N32:O32),"－")</f>
        <v>9</v>
      </c>
      <c r="N32" s="22">
        <v>8</v>
      </c>
      <c r="O32" s="22">
        <v>1</v>
      </c>
      <c r="P32" s="22">
        <f>IF(SUM(Q32:R32)&gt;0,SUM(Q32:R32),"－")</f>
        <v>1</v>
      </c>
      <c r="Q32" s="22" t="s">
        <v>0</v>
      </c>
      <c r="R32" s="22">
        <v>1</v>
      </c>
      <c r="S32" s="22" t="str">
        <f>IF(SUM(T32:U32)&gt;0,SUM(T32:U32),"－")</f>
        <v>－</v>
      </c>
      <c r="T32" s="22" t="s">
        <v>0</v>
      </c>
      <c r="U32" s="22" t="s">
        <v>0</v>
      </c>
      <c r="V32" s="22" t="str">
        <f>IF(SUM(W32:X32)&gt;0,SUM(W32:X32),"－")</f>
        <v>－</v>
      </c>
      <c r="W32" s="22" t="s">
        <v>0</v>
      </c>
      <c r="X32" s="23" t="s">
        <v>0</v>
      </c>
    </row>
    <row r="33" spans="2:24" ht="27" customHeight="1">
      <c r="B33" s="31"/>
      <c r="C33" s="34"/>
      <c r="D33" s="39"/>
      <c r="E33" s="14"/>
      <c r="F33" s="11" t="s">
        <v>8</v>
      </c>
      <c r="G33" s="22">
        <f aca="true" t="shared" si="13" ref="G33:X33">IF(SUM(G30:G32)&gt;0,SUM(G30:G32),"－")</f>
        <v>150</v>
      </c>
      <c r="H33" s="22">
        <f t="shared" si="13"/>
        <v>64</v>
      </c>
      <c r="I33" s="22">
        <f t="shared" si="13"/>
        <v>86</v>
      </c>
      <c r="J33" s="22">
        <f t="shared" si="13"/>
        <v>7</v>
      </c>
      <c r="K33" s="22">
        <f t="shared" si="13"/>
        <v>6</v>
      </c>
      <c r="L33" s="22">
        <f t="shared" si="13"/>
        <v>1</v>
      </c>
      <c r="M33" s="22">
        <f t="shared" si="13"/>
        <v>147</v>
      </c>
      <c r="N33" s="22">
        <f t="shared" si="13"/>
        <v>62</v>
      </c>
      <c r="O33" s="22">
        <f t="shared" si="13"/>
        <v>85</v>
      </c>
      <c r="P33" s="22">
        <f t="shared" si="13"/>
        <v>7</v>
      </c>
      <c r="Q33" s="22">
        <f t="shared" si="13"/>
        <v>6</v>
      </c>
      <c r="R33" s="22">
        <f t="shared" si="13"/>
        <v>1</v>
      </c>
      <c r="S33" s="22">
        <f t="shared" si="13"/>
        <v>3</v>
      </c>
      <c r="T33" s="22">
        <f t="shared" si="13"/>
        <v>2</v>
      </c>
      <c r="U33" s="22">
        <f t="shared" si="13"/>
        <v>1</v>
      </c>
      <c r="V33" s="22" t="str">
        <f t="shared" si="13"/>
        <v>－</v>
      </c>
      <c r="W33" s="22" t="str">
        <f t="shared" si="13"/>
        <v>－</v>
      </c>
      <c r="X33" s="23" t="str">
        <f t="shared" si="13"/>
        <v>－</v>
      </c>
    </row>
    <row r="34" spans="2:24" ht="27" customHeight="1">
      <c r="B34" s="35" t="s">
        <v>36</v>
      </c>
      <c r="C34" s="36"/>
      <c r="D34" s="36"/>
      <c r="E34" s="36"/>
      <c r="F34" s="36"/>
      <c r="G34" s="22">
        <f>IF(SUM(H34:I34)&gt;0,SUM(H34:I34),"－")</f>
        <v>616</v>
      </c>
      <c r="H34" s="22">
        <f aca="true" t="shared" si="14" ref="H34:I37">IF(SUM(N34,T34)&gt;0,SUM(N34,T34),"－")</f>
        <v>413</v>
      </c>
      <c r="I34" s="22">
        <f t="shared" si="14"/>
        <v>203</v>
      </c>
      <c r="J34" s="22">
        <f>IF(SUM(K34:L34)&gt;0,SUM(K34:L34),"－")</f>
        <v>2</v>
      </c>
      <c r="K34" s="22">
        <f aca="true" t="shared" si="15" ref="K34:L37">IF(SUM(Q34,W34)&gt;0,SUM(Q34,W34),"－")</f>
        <v>2</v>
      </c>
      <c r="L34" s="22" t="str">
        <f t="shared" si="15"/>
        <v>－</v>
      </c>
      <c r="M34" s="22">
        <f>IF(SUM(N34:O34)&gt;0,SUM(N34:O34),"－")</f>
        <v>611</v>
      </c>
      <c r="N34" s="22">
        <v>409</v>
      </c>
      <c r="O34" s="22">
        <v>202</v>
      </c>
      <c r="P34" s="22">
        <f>IF(SUM(Q34:R34)&gt;0,SUM(Q34:R34),"－")</f>
        <v>2</v>
      </c>
      <c r="Q34" s="22">
        <v>2</v>
      </c>
      <c r="R34" s="22" t="s">
        <v>0</v>
      </c>
      <c r="S34" s="22">
        <f>IF(SUM(T34:U34)&gt;0,SUM(T34:U34),"－")</f>
        <v>5</v>
      </c>
      <c r="T34" s="22">
        <v>4</v>
      </c>
      <c r="U34" s="22">
        <v>1</v>
      </c>
      <c r="V34" s="22" t="str">
        <f>IF(SUM(W34:X34)&gt;0,SUM(W34:X34),"－")</f>
        <v>－</v>
      </c>
      <c r="W34" s="22" t="s">
        <v>0</v>
      </c>
      <c r="X34" s="23" t="s">
        <v>0</v>
      </c>
    </row>
    <row r="35" spans="2:24" ht="27" customHeight="1">
      <c r="B35" s="35" t="s">
        <v>37</v>
      </c>
      <c r="C35" s="36"/>
      <c r="D35" s="36"/>
      <c r="E35" s="36"/>
      <c r="F35" s="36"/>
      <c r="G35" s="22">
        <f>IF(SUM(H35:I35)&gt;0,SUM(H35:I35),"－")</f>
        <v>335</v>
      </c>
      <c r="H35" s="22">
        <f t="shared" si="14"/>
        <v>42</v>
      </c>
      <c r="I35" s="22">
        <f t="shared" si="14"/>
        <v>293</v>
      </c>
      <c r="J35" s="22">
        <f>IF(SUM(K35:L35)&gt;0,SUM(K35:L35),"－")</f>
        <v>11</v>
      </c>
      <c r="K35" s="22">
        <f t="shared" si="15"/>
        <v>3</v>
      </c>
      <c r="L35" s="22">
        <f t="shared" si="15"/>
        <v>8</v>
      </c>
      <c r="M35" s="22">
        <f>IF(SUM(N35:O35)&gt;0,SUM(N35:O35),"－")</f>
        <v>305</v>
      </c>
      <c r="N35" s="22">
        <v>37</v>
      </c>
      <c r="O35" s="22">
        <v>268</v>
      </c>
      <c r="P35" s="22">
        <f>IF(SUM(Q35:R35)&gt;0,SUM(Q35:R35),"－")</f>
        <v>6</v>
      </c>
      <c r="Q35" s="22">
        <v>2</v>
      </c>
      <c r="R35" s="22">
        <v>4</v>
      </c>
      <c r="S35" s="22">
        <f>IF(SUM(T35:U35)&gt;0,SUM(T35:U35),"－")</f>
        <v>30</v>
      </c>
      <c r="T35" s="22">
        <v>5</v>
      </c>
      <c r="U35" s="22">
        <v>25</v>
      </c>
      <c r="V35" s="22">
        <f>IF(SUM(W35:X35)&gt;0,SUM(W35:X35),"－")</f>
        <v>5</v>
      </c>
      <c r="W35" s="22">
        <v>1</v>
      </c>
      <c r="X35" s="23">
        <v>4</v>
      </c>
    </row>
    <row r="36" spans="2:24" ht="27" customHeight="1">
      <c r="B36" s="35" t="s">
        <v>38</v>
      </c>
      <c r="C36" s="36"/>
      <c r="D36" s="36"/>
      <c r="E36" s="36"/>
      <c r="F36" s="36"/>
      <c r="G36" s="22">
        <f>IF(SUM(H36:I36)&gt;0,SUM(H36:I36),"－")</f>
        <v>15</v>
      </c>
      <c r="H36" s="22">
        <f t="shared" si="14"/>
        <v>14</v>
      </c>
      <c r="I36" s="22">
        <f t="shared" si="14"/>
        <v>1</v>
      </c>
      <c r="J36" s="22">
        <f>IF(SUM(K36:L36)&gt;0,SUM(K36:L36),"－")</f>
        <v>2</v>
      </c>
      <c r="K36" s="22">
        <f t="shared" si="15"/>
        <v>2</v>
      </c>
      <c r="L36" s="22" t="str">
        <f t="shared" si="15"/>
        <v>－</v>
      </c>
      <c r="M36" s="22">
        <f>IF(SUM(N36:O36)&gt;0,SUM(N36:O36),"－")</f>
        <v>12</v>
      </c>
      <c r="N36" s="22">
        <v>11</v>
      </c>
      <c r="O36" s="22">
        <v>1</v>
      </c>
      <c r="P36" s="22">
        <f>IF(SUM(Q36:R36)&gt;0,SUM(Q36:R36),"－")</f>
        <v>2</v>
      </c>
      <c r="Q36" s="22">
        <v>2</v>
      </c>
      <c r="R36" s="22" t="s">
        <v>0</v>
      </c>
      <c r="S36" s="22">
        <f>IF(SUM(T36:U36)&gt;0,SUM(T36:U36),"－")</f>
        <v>3</v>
      </c>
      <c r="T36" s="22">
        <v>3</v>
      </c>
      <c r="U36" s="22" t="s">
        <v>0</v>
      </c>
      <c r="V36" s="22" t="str">
        <f>IF(SUM(W36:X36)&gt;0,SUM(W36:X36),"－")</f>
        <v>－</v>
      </c>
      <c r="W36" s="22" t="s">
        <v>0</v>
      </c>
      <c r="X36" s="23" t="s">
        <v>0</v>
      </c>
    </row>
    <row r="37" spans="2:24" ht="27" customHeight="1">
      <c r="B37" s="35" t="s">
        <v>39</v>
      </c>
      <c r="C37" s="36"/>
      <c r="D37" s="36"/>
      <c r="E37" s="36"/>
      <c r="F37" s="36"/>
      <c r="G37" s="22">
        <f>IF(SUM(H37:I37)&gt;0,SUM(H37:I37),"－")</f>
        <v>24</v>
      </c>
      <c r="H37" s="22">
        <f t="shared" si="14"/>
        <v>13</v>
      </c>
      <c r="I37" s="22">
        <f t="shared" si="14"/>
        <v>11</v>
      </c>
      <c r="J37" s="22">
        <f>IF(SUM(K37:L37)&gt;0,SUM(K37:L37),"－")</f>
        <v>1</v>
      </c>
      <c r="K37" s="22" t="str">
        <f t="shared" si="15"/>
        <v>－</v>
      </c>
      <c r="L37" s="22">
        <f t="shared" si="15"/>
        <v>1</v>
      </c>
      <c r="M37" s="22">
        <f>IF(SUM(N37:O37)&gt;0,SUM(N37:O37),"－")</f>
        <v>19</v>
      </c>
      <c r="N37" s="22">
        <v>12</v>
      </c>
      <c r="O37" s="22">
        <v>7</v>
      </c>
      <c r="P37" s="22" t="str">
        <f>IF(SUM(Q37:R37)&gt;0,SUM(Q37:R37),"－")</f>
        <v>－</v>
      </c>
      <c r="Q37" s="22" t="s">
        <v>0</v>
      </c>
      <c r="R37" s="22" t="s">
        <v>0</v>
      </c>
      <c r="S37" s="22">
        <f>IF(SUM(T37:U37)&gt;0,SUM(T37:U37),"－")</f>
        <v>5</v>
      </c>
      <c r="T37" s="22">
        <v>1</v>
      </c>
      <c r="U37" s="22">
        <v>4</v>
      </c>
      <c r="V37" s="22">
        <f>IF(SUM(W37:X37)&gt;0,SUM(W37:X37),"－")</f>
        <v>1</v>
      </c>
      <c r="W37" s="22" t="s">
        <v>0</v>
      </c>
      <c r="X37" s="23">
        <v>1</v>
      </c>
    </row>
    <row r="38" spans="2:24" ht="27" customHeight="1" thickBot="1">
      <c r="B38" s="27" t="s">
        <v>40</v>
      </c>
      <c r="C38" s="28"/>
      <c r="D38" s="28"/>
      <c r="E38" s="28"/>
      <c r="F38" s="28"/>
      <c r="G38" s="24">
        <f aca="true" t="shared" si="16" ref="G38:N38">IF(SUM(G34:G37,G33,G29)&gt;0,SUM(G34:G37,G33,G29),"－")</f>
        <v>6866</v>
      </c>
      <c r="H38" s="24">
        <f t="shared" si="16"/>
        <v>3360</v>
      </c>
      <c r="I38" s="24">
        <f t="shared" si="16"/>
        <v>3506</v>
      </c>
      <c r="J38" s="24">
        <f t="shared" si="16"/>
        <v>2073</v>
      </c>
      <c r="K38" s="24">
        <f t="shared" si="16"/>
        <v>1104</v>
      </c>
      <c r="L38" s="24">
        <f t="shared" si="16"/>
        <v>969</v>
      </c>
      <c r="M38" s="24">
        <f t="shared" si="16"/>
        <v>6761</v>
      </c>
      <c r="N38" s="24">
        <f t="shared" si="16"/>
        <v>3330</v>
      </c>
      <c r="O38" s="24">
        <f aca="true" t="shared" si="17" ref="O38:X38">IF(SUM(O34:O37,O33,O29)&gt;0,SUM(O34:O37,O33,O29),"－")</f>
        <v>3431</v>
      </c>
      <c r="P38" s="24">
        <f t="shared" si="17"/>
        <v>2044</v>
      </c>
      <c r="Q38" s="24">
        <f t="shared" si="17"/>
        <v>1094</v>
      </c>
      <c r="R38" s="24">
        <f t="shared" si="17"/>
        <v>950</v>
      </c>
      <c r="S38" s="24">
        <f t="shared" si="17"/>
        <v>105</v>
      </c>
      <c r="T38" s="24">
        <f t="shared" si="17"/>
        <v>30</v>
      </c>
      <c r="U38" s="24">
        <f t="shared" si="17"/>
        <v>75</v>
      </c>
      <c r="V38" s="24">
        <f t="shared" si="17"/>
        <v>29</v>
      </c>
      <c r="W38" s="24">
        <f t="shared" si="17"/>
        <v>10</v>
      </c>
      <c r="X38" s="25">
        <f t="shared" si="17"/>
        <v>19</v>
      </c>
    </row>
    <row r="39" spans="2:24" ht="27" customHeight="1">
      <c r="B39" s="8"/>
      <c r="C39" s="8"/>
      <c r="D39" s="9"/>
      <c r="E39" s="6"/>
      <c r="F39" s="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2:24" ht="27" customHeight="1">
      <c r="B40" s="6"/>
      <c r="C40" s="6"/>
      <c r="D40" s="9"/>
      <c r="E40" s="6"/>
      <c r="F40" s="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2:24" ht="27" customHeight="1">
      <c r="B41" s="6"/>
      <c r="C41" s="6"/>
      <c r="D41" s="9"/>
      <c r="E41" s="6"/>
      <c r="F41" s="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2:24" ht="27" customHeight="1">
      <c r="B42" s="6"/>
      <c r="C42" s="6"/>
      <c r="D42" s="9"/>
      <c r="E42" s="6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</sheetData>
  <mergeCells count="19">
    <mergeCell ref="M6:R6"/>
    <mergeCell ref="S6:X6"/>
    <mergeCell ref="M7:O7"/>
    <mergeCell ref="P7:R7"/>
    <mergeCell ref="S7:U7"/>
    <mergeCell ref="V7:X7"/>
    <mergeCell ref="B9:D29"/>
    <mergeCell ref="G7:I7"/>
    <mergeCell ref="J7:L7"/>
    <mergeCell ref="B6:F8"/>
    <mergeCell ref="G6:L6"/>
    <mergeCell ref="B38:F38"/>
    <mergeCell ref="B30:B33"/>
    <mergeCell ref="C30:C33"/>
    <mergeCell ref="B37:F37"/>
    <mergeCell ref="B36:F36"/>
    <mergeCell ref="B34:F34"/>
    <mergeCell ref="B35:F35"/>
    <mergeCell ref="D30:D33"/>
  </mergeCells>
  <printOptions horizontalCentered="1"/>
  <pageMargins left="0.6692913385826772" right="0.6692913385826772" top="0.5905511811023623" bottom="0.5905511811023623" header="0.3937007874015748" footer="0.3937007874015748"/>
  <pageSetup firstPageNumber="138" useFirstPageNumber="1" horizontalDpi="300" verticalDpi="300" orientation="landscape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2004-02-10T05:23:37Z</cp:lastPrinted>
  <dcterms:created xsi:type="dcterms:W3CDTF">1997-10-17T13:13:02Z</dcterms:created>
  <dcterms:modified xsi:type="dcterms:W3CDTF">2004-05-19T01:39:13Z</dcterms:modified>
  <cp:category/>
  <cp:version/>
  <cp:contentType/>
  <cp:contentStatus/>
</cp:coreProperties>
</file>