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0320" windowHeight="9120" tabRatio="601" activeTab="0"/>
  </bookViews>
  <sheets>
    <sheet name="第83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<sst xmlns="http://schemas.openxmlformats.org/spreadsheetml/2006/main" count="110" uniqueCount="46">
  <si>
    <t>県　　　　　立</t>
  </si>
  <si>
    <t>立</t>
  </si>
  <si>
    <t>Ｂ</t>
  </si>
  <si>
    <t>国　　　　　　　立</t>
  </si>
  <si>
    <t>私　　　　　　　立</t>
  </si>
  <si>
    <t>高等学校別科</t>
  </si>
  <si>
    <t>高等専門学校</t>
  </si>
  <si>
    <t>Ｄ</t>
  </si>
  <si>
    <t>－</t>
  </si>
  <si>
    <t>小計　(ア＋イ＋ウ)</t>
  </si>
  <si>
    <t>中　　学　　校</t>
  </si>
  <si>
    <t>第83表　進　路　別　調　査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</si>
  <si>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</si>
  <si>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</si>
  <si>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</si>
  <si>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</si>
  <si>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</si>
  <si>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</si>
  <si>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</si>
  <si>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</si>
  <si>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</si>
  <si>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</si>
  <si>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</si>
  <si>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</si>
  <si>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</si>
  <si>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計　　　ア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</si>
  <si>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</si>
  <si>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</si>
  <si>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</si>
  <si>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</si>
  <si>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</si>
  <si>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</si>
  <si>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</si>
  <si>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専修学校、各種学校、公共</t>
  </si>
  <si>
    <t>職業訓練施設等入学(所)者</t>
  </si>
  <si>
    <t>Ｃ</t>
  </si>
  <si>
    <t>専修学校(一般課程)等入学者</t>
  </si>
  <si>
    <t>計　   　Ｂ　    ＋　    Ｃ　</t>
  </si>
  <si>
    <t>公共職業能力開発施設等入学者</t>
  </si>
  <si>
    <t>Ｃ</t>
  </si>
  <si>
    <t>就職者(上記Ａ及びＢを除く)</t>
  </si>
  <si>
    <t>Ｄ</t>
  </si>
  <si>
    <t>無業者</t>
  </si>
  <si>
    <t>Ｅ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</si>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</sst>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3" borderId="3" xfId="0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9" xfId="0" applyFont="1" applyFill="1" applyBorder="1" applyAlignment="1">
      <alignment horizontal="center" vertical="center" textRotation="255"/>
    </xf>
    <xf numFmtId="0" fontId="6" fillId="3" borderId="10" xfId="0" applyFont="1" applyFill="1" applyBorder="1" applyAlignment="1">
      <alignment horizontal="center" vertical="center" textRotation="255"/>
    </xf>
    <xf numFmtId="3" fontId="6" fillId="3" borderId="11" xfId="0" applyFont="1" applyFill="1" applyBorder="1" applyAlignment="1">
      <alignment horizontal="center" vertical="center" textRotation="255"/>
    </xf>
    <xf numFmtId="0" fontId="6" fillId="3" borderId="12" xfId="0" applyFont="1" applyFill="1" applyBorder="1" applyAlignment="1">
      <alignment horizontal="center" vertical="center" textRotation="255"/>
    </xf>
    <xf numFmtId="0" fontId="6" fillId="3" borderId="13" xfId="0" applyFont="1" applyFill="1" applyBorder="1" applyAlignment="1">
      <alignment horizontal="center" vertical="center" textRotation="255"/>
    </xf>
    <xf numFmtId="3" fontId="6" fillId="3" borderId="14" xfId="0" applyNumberFormat="1" applyFont="1" applyFill="1" applyBorder="1" applyAlignment="1">
      <alignment horizontal="distributed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distributed" vertical="center"/>
    </xf>
    <xf numFmtId="3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distributed" vertical="center" wrapText="1"/>
    </xf>
    <xf numFmtId="0" fontId="6" fillId="3" borderId="17" xfId="0" applyFont="1" applyFill="1" applyBorder="1" applyAlignment="1">
      <alignment horizontal="distributed" vertical="center"/>
    </xf>
    <xf numFmtId="3" fontId="6" fillId="3" borderId="27" xfId="0" applyNumberFormat="1" applyFont="1" applyFill="1" applyBorder="1" applyAlignment="1">
      <alignment horizontal="center" vertical="center"/>
    </xf>
    <xf numFmtId="3" fontId="6" fillId="3" borderId="28" xfId="0" applyNumberFormat="1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 quotePrefix="1">
      <alignment horizontal="center" vertical="center" textRotation="255"/>
    </xf>
    <xf numFmtId="0" fontId="6" fillId="3" borderId="32" xfId="0" applyFont="1" applyFill="1" applyBorder="1" applyAlignment="1">
      <alignment horizontal="center" vertical="center" textRotation="255"/>
    </xf>
    <xf numFmtId="0" fontId="6" fillId="3" borderId="33" xfId="0" applyFont="1" applyFill="1" applyBorder="1" applyAlignment="1">
      <alignment horizontal="center" vertical="center" textRotation="255"/>
    </xf>
    <xf numFmtId="3" fontId="6" fillId="3" borderId="34" xfId="0" applyNumberFormat="1" applyFont="1" applyFill="1" applyBorder="1" applyAlignment="1" quotePrefix="1">
      <alignment horizontal="center" vertical="center" textRotation="255"/>
    </xf>
    <xf numFmtId="3" fontId="6" fillId="3" borderId="32" xfId="0" applyNumberFormat="1" applyFont="1" applyFill="1" applyBorder="1" applyAlignment="1">
      <alignment horizontal="center" vertical="center" textRotation="255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3" borderId="3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3"/>
      <c r="J1" s="3"/>
      <c r="K1" s="3"/>
      <c r="L1" s="3"/>
      <c r="M1" s="3"/>
    </row>
    <row r="2" spans="1:13" ht="13.5" customHeight="1">
      <c r="A2" s="3"/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</row>
    <row r="3" spans="1:13" ht="13.5" customHeight="1">
      <c r="A3" s="3"/>
      <c r="B3" s="3" t="s">
        <v>10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>
      <c r="A4" s="3"/>
      <c r="B4" s="39" t="s">
        <v>11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 t="s">
        <v>12</v>
      </c>
    </row>
    <row r="6" spans="1:13" ht="30" customHeight="1">
      <c r="A6" s="3"/>
      <c r="B6" s="33" t="s">
        <v>13</v>
      </c>
      <c r="C6" s="34"/>
      <c r="D6" s="34"/>
      <c r="E6" s="34"/>
      <c r="F6" s="35"/>
      <c r="G6" s="40" t="s">
        <v>14</v>
      </c>
      <c r="H6" s="40"/>
      <c r="I6" s="40"/>
      <c r="J6" s="40" t="s">
        <v>15</v>
      </c>
      <c r="K6" s="40"/>
      <c r="L6" s="40" t="s">
        <v>16</v>
      </c>
      <c r="M6" s="41"/>
    </row>
    <row r="7" spans="1:13" ht="30" customHeight="1">
      <c r="A7" s="3"/>
      <c r="B7" s="36"/>
      <c r="C7" s="37"/>
      <c r="D7" s="37"/>
      <c r="E7" s="37"/>
      <c r="F7" s="38"/>
      <c r="G7" s="6" t="s">
        <v>14</v>
      </c>
      <c r="H7" s="6" t="s">
        <v>17</v>
      </c>
      <c r="I7" s="6" t="s">
        <v>18</v>
      </c>
      <c r="J7" s="6" t="s">
        <v>17</v>
      </c>
      <c r="K7" s="6" t="s">
        <v>18</v>
      </c>
      <c r="L7" s="6" t="s">
        <v>17</v>
      </c>
      <c r="M7" s="7" t="s">
        <v>18</v>
      </c>
    </row>
    <row r="8" spans="1:13" ht="22.5" customHeight="1">
      <c r="A8" s="3"/>
      <c r="B8" s="19" t="s">
        <v>19</v>
      </c>
      <c r="C8" s="22" t="s">
        <v>20</v>
      </c>
      <c r="D8" s="49" t="s">
        <v>21</v>
      </c>
      <c r="E8" s="31" t="s">
        <v>3</v>
      </c>
      <c r="F8" s="32"/>
      <c r="G8" s="8">
        <f>IF(SUM(J8:M8)&lt;&gt;0,SUM(J8:M8),"－")</f>
        <v>1</v>
      </c>
      <c r="H8" s="8" t="str">
        <f aca="true" t="shared" si="0" ref="H8:I12">IF(SUM(J8)+SUM(L8)&lt;&gt;0,SUM(J8)+SUM(L8),"－")</f>
        <v>－</v>
      </c>
      <c r="I8" s="8">
        <f t="shared" si="0"/>
        <v>1</v>
      </c>
      <c r="J8" s="9" t="s">
        <v>8</v>
      </c>
      <c r="K8" s="9" t="s">
        <v>8</v>
      </c>
      <c r="L8" s="9" t="s">
        <v>8</v>
      </c>
      <c r="M8" s="10">
        <v>1</v>
      </c>
    </row>
    <row r="9" spans="1:13" ht="22.5" customHeight="1">
      <c r="A9" s="3"/>
      <c r="B9" s="20"/>
      <c r="C9" s="23"/>
      <c r="D9" s="50"/>
      <c r="E9" s="11" t="s">
        <v>22</v>
      </c>
      <c r="F9" s="12" t="s">
        <v>0</v>
      </c>
      <c r="G9" s="8">
        <f>IF(SUM(J9:M9)&lt;&gt;0,SUM(J9:M9),"－")</f>
        <v>19848</v>
      </c>
      <c r="H9" s="8">
        <f t="shared" si="0"/>
        <v>10703</v>
      </c>
      <c r="I9" s="8">
        <f t="shared" si="0"/>
        <v>9145</v>
      </c>
      <c r="J9" s="9">
        <v>10639</v>
      </c>
      <c r="K9" s="9">
        <v>9047</v>
      </c>
      <c r="L9" s="9">
        <v>64</v>
      </c>
      <c r="M9" s="10">
        <v>98</v>
      </c>
    </row>
    <row r="10" spans="1:13" ht="22.5" customHeight="1">
      <c r="A10" s="3"/>
      <c r="B10" s="20"/>
      <c r="C10" s="23"/>
      <c r="D10" s="50"/>
      <c r="E10" s="13"/>
      <c r="F10" s="12" t="s">
        <v>23</v>
      </c>
      <c r="G10" s="8">
        <f>IF(SUM(J10:M10)&lt;&gt;0,SUM(J10:M10),"－")</f>
        <v>1833</v>
      </c>
      <c r="H10" s="8">
        <f t="shared" si="0"/>
        <v>395</v>
      </c>
      <c r="I10" s="8">
        <f t="shared" si="0"/>
        <v>1438</v>
      </c>
      <c r="J10" s="9">
        <v>395</v>
      </c>
      <c r="K10" s="9">
        <v>1437</v>
      </c>
      <c r="L10" s="9" t="s">
        <v>8</v>
      </c>
      <c r="M10" s="10">
        <v>1</v>
      </c>
    </row>
    <row r="11" spans="1:13" ht="22.5" customHeight="1">
      <c r="A11" s="3"/>
      <c r="B11" s="20"/>
      <c r="C11" s="23"/>
      <c r="D11" s="50"/>
      <c r="E11" s="13" t="s">
        <v>1</v>
      </c>
      <c r="F11" s="12" t="s">
        <v>24</v>
      </c>
      <c r="G11" s="8">
        <f>IF(SUM(J11:M11)&lt;&gt;0,SUM(J11:M11),"－")</f>
        <v>395</v>
      </c>
      <c r="H11" s="8">
        <f t="shared" si="0"/>
        <v>177</v>
      </c>
      <c r="I11" s="8">
        <f t="shared" si="0"/>
        <v>218</v>
      </c>
      <c r="J11" s="9">
        <v>177</v>
      </c>
      <c r="K11" s="9">
        <v>218</v>
      </c>
      <c r="L11" s="9" t="s">
        <v>8</v>
      </c>
      <c r="M11" s="10" t="s">
        <v>8</v>
      </c>
    </row>
    <row r="12" spans="1:13" ht="22.5" customHeight="1">
      <c r="A12" s="3"/>
      <c r="B12" s="20"/>
      <c r="C12" s="23"/>
      <c r="D12" s="50"/>
      <c r="E12" s="26" t="s">
        <v>4</v>
      </c>
      <c r="F12" s="27"/>
      <c r="G12" s="8">
        <f>IF(SUM(J12:M12)&lt;&gt;0,SUM(J12:M12),"－")</f>
        <v>8171</v>
      </c>
      <c r="H12" s="8">
        <f t="shared" si="0"/>
        <v>3519</v>
      </c>
      <c r="I12" s="8">
        <f t="shared" si="0"/>
        <v>4652</v>
      </c>
      <c r="J12" s="9">
        <v>2792</v>
      </c>
      <c r="K12" s="9">
        <v>4188</v>
      </c>
      <c r="L12" s="9">
        <v>727</v>
      </c>
      <c r="M12" s="10">
        <v>464</v>
      </c>
    </row>
    <row r="13" spans="1:13" ht="22.5" customHeight="1">
      <c r="A13" s="3"/>
      <c r="B13" s="20"/>
      <c r="C13" s="23"/>
      <c r="D13" s="51"/>
      <c r="E13" s="26" t="s">
        <v>25</v>
      </c>
      <c r="F13" s="27"/>
      <c r="G13" s="8">
        <f aca="true" t="shared" si="1" ref="G13:M13">IF(SUM(G8:G12)&lt;&gt;0,SUM(G8:G12),"－")</f>
        <v>30248</v>
      </c>
      <c r="H13" s="8">
        <f t="shared" si="1"/>
        <v>14794</v>
      </c>
      <c r="I13" s="8">
        <f t="shared" si="1"/>
        <v>15454</v>
      </c>
      <c r="J13" s="8">
        <f t="shared" si="1"/>
        <v>14003</v>
      </c>
      <c r="K13" s="8">
        <f t="shared" si="1"/>
        <v>14890</v>
      </c>
      <c r="L13" s="8">
        <f t="shared" si="1"/>
        <v>791</v>
      </c>
      <c r="M13" s="14">
        <f t="shared" si="1"/>
        <v>564</v>
      </c>
    </row>
    <row r="14" spans="1:13" ht="22.5" customHeight="1">
      <c r="A14" s="3"/>
      <c r="B14" s="20"/>
      <c r="C14" s="23"/>
      <c r="D14" s="52" t="s">
        <v>26</v>
      </c>
      <c r="E14" s="11" t="s">
        <v>22</v>
      </c>
      <c r="F14" s="12" t="s">
        <v>0</v>
      </c>
      <c r="G14" s="8">
        <f>IF(SUM(J14:M14)&lt;&gt;0,SUM(J14:M14),"－")</f>
        <v>618</v>
      </c>
      <c r="H14" s="8">
        <f aca="true" t="shared" si="2" ref="H14:I17">IF(SUM(J14)+SUM(L14)&lt;&gt;0,SUM(J14)+SUM(L14),"－")</f>
        <v>483</v>
      </c>
      <c r="I14" s="8">
        <f t="shared" si="2"/>
        <v>135</v>
      </c>
      <c r="J14" s="9">
        <v>480</v>
      </c>
      <c r="K14" s="9">
        <v>132</v>
      </c>
      <c r="L14" s="9">
        <v>3</v>
      </c>
      <c r="M14" s="10">
        <v>3</v>
      </c>
    </row>
    <row r="15" spans="1:13" ht="22.5" customHeight="1">
      <c r="A15" s="3"/>
      <c r="B15" s="20"/>
      <c r="C15" s="23"/>
      <c r="D15" s="53"/>
      <c r="E15" s="13"/>
      <c r="F15" s="12" t="s">
        <v>23</v>
      </c>
      <c r="G15" s="8">
        <f>IF(SUM(J15:M15)&lt;&gt;0,SUM(J15:M15),"－")</f>
        <v>30</v>
      </c>
      <c r="H15" s="8">
        <f t="shared" si="2"/>
        <v>25</v>
      </c>
      <c r="I15" s="8">
        <f t="shared" si="2"/>
        <v>5</v>
      </c>
      <c r="J15" s="9">
        <v>25</v>
      </c>
      <c r="K15" s="9">
        <v>5</v>
      </c>
      <c r="L15" s="9" t="s">
        <v>8</v>
      </c>
      <c r="M15" s="10" t="s">
        <v>8</v>
      </c>
    </row>
    <row r="16" spans="1:13" ht="22.5" customHeight="1">
      <c r="A16" s="3"/>
      <c r="B16" s="20"/>
      <c r="C16" s="23"/>
      <c r="D16" s="50"/>
      <c r="E16" s="13" t="s">
        <v>1</v>
      </c>
      <c r="F16" s="12" t="s">
        <v>24</v>
      </c>
      <c r="G16" s="8" t="str">
        <f>IF(SUM(J16:M16)&lt;&gt;0,SUM(J16:M16),"－")</f>
        <v>－</v>
      </c>
      <c r="H16" s="8" t="str">
        <f t="shared" si="2"/>
        <v>－</v>
      </c>
      <c r="I16" s="8" t="str">
        <f t="shared" si="2"/>
        <v>－</v>
      </c>
      <c r="J16" s="9" t="s">
        <v>8</v>
      </c>
      <c r="K16" s="9" t="s">
        <v>8</v>
      </c>
      <c r="L16" s="9" t="s">
        <v>8</v>
      </c>
      <c r="M16" s="10" t="s">
        <v>8</v>
      </c>
    </row>
    <row r="17" spans="1:13" ht="22.5" customHeight="1">
      <c r="A17" s="3"/>
      <c r="B17" s="20"/>
      <c r="C17" s="23"/>
      <c r="D17" s="50"/>
      <c r="E17" s="26" t="s">
        <v>4</v>
      </c>
      <c r="F17" s="27"/>
      <c r="G17" s="8" t="str">
        <f>IF(SUM(J17:M17)&lt;&gt;0,SUM(J17:M17),"－")</f>
        <v>－</v>
      </c>
      <c r="H17" s="8" t="str">
        <f t="shared" si="2"/>
        <v>－</v>
      </c>
      <c r="I17" s="8" t="str">
        <f t="shared" si="2"/>
        <v>－</v>
      </c>
      <c r="J17" s="9" t="s">
        <v>8</v>
      </c>
      <c r="K17" s="9" t="s">
        <v>8</v>
      </c>
      <c r="L17" s="9" t="s">
        <v>8</v>
      </c>
      <c r="M17" s="10" t="s">
        <v>8</v>
      </c>
    </row>
    <row r="18" spans="1:13" ht="22.5" customHeight="1">
      <c r="A18" s="3"/>
      <c r="B18" s="20"/>
      <c r="C18" s="23"/>
      <c r="D18" s="51"/>
      <c r="E18" s="26" t="s">
        <v>27</v>
      </c>
      <c r="F18" s="27"/>
      <c r="G18" s="8">
        <f aca="true" t="shared" si="3" ref="G18:M18">IF(SUM(G14:G17)&lt;&gt;0,SUM(G14:G17),"－")</f>
        <v>648</v>
      </c>
      <c r="H18" s="8">
        <f t="shared" si="3"/>
        <v>508</v>
      </c>
      <c r="I18" s="8">
        <f t="shared" si="3"/>
        <v>140</v>
      </c>
      <c r="J18" s="8">
        <f t="shared" si="3"/>
        <v>505</v>
      </c>
      <c r="K18" s="8">
        <f t="shared" si="3"/>
        <v>137</v>
      </c>
      <c r="L18" s="8">
        <f t="shared" si="3"/>
        <v>3</v>
      </c>
      <c r="M18" s="14">
        <f t="shared" si="3"/>
        <v>3</v>
      </c>
    </row>
    <row r="19" spans="1:13" ht="22.5" customHeight="1">
      <c r="A19" s="3"/>
      <c r="B19" s="20"/>
      <c r="C19" s="23"/>
      <c r="D19" s="52" t="s">
        <v>28</v>
      </c>
      <c r="E19" s="11" t="s">
        <v>22</v>
      </c>
      <c r="F19" s="12" t="s">
        <v>0</v>
      </c>
      <c r="G19" s="8">
        <f>IF(SUM(J19:M19)&lt;&gt;0,SUM(J19:M19),"－")</f>
        <v>16</v>
      </c>
      <c r="H19" s="8">
        <f aca="true" t="shared" si="4" ref="H19:I22">IF(SUM(J19)+SUM(L19)&lt;&gt;0,SUM(J19)+SUM(L19),"－")</f>
        <v>7</v>
      </c>
      <c r="I19" s="8">
        <f t="shared" si="4"/>
        <v>9</v>
      </c>
      <c r="J19" s="9">
        <v>7</v>
      </c>
      <c r="K19" s="9">
        <v>8</v>
      </c>
      <c r="L19" s="9" t="s">
        <v>8</v>
      </c>
      <c r="M19" s="10">
        <v>1</v>
      </c>
    </row>
    <row r="20" spans="1:13" ht="22.5" customHeight="1">
      <c r="A20" s="3"/>
      <c r="B20" s="20"/>
      <c r="C20" s="23"/>
      <c r="D20" s="53"/>
      <c r="E20" s="13"/>
      <c r="F20" s="12" t="s">
        <v>23</v>
      </c>
      <c r="G20" s="8" t="str">
        <f>IF(SUM(J20:M20)&lt;&gt;0,SUM(J20:M20),"－")</f>
        <v>－</v>
      </c>
      <c r="H20" s="8" t="str">
        <f t="shared" si="4"/>
        <v>－</v>
      </c>
      <c r="I20" s="8" t="str">
        <f t="shared" si="4"/>
        <v>－</v>
      </c>
      <c r="J20" s="9" t="s">
        <v>8</v>
      </c>
      <c r="K20" s="9" t="s">
        <v>8</v>
      </c>
      <c r="L20" s="9" t="s">
        <v>8</v>
      </c>
      <c r="M20" s="10" t="s">
        <v>8</v>
      </c>
    </row>
    <row r="21" spans="1:13" ht="22.5" customHeight="1">
      <c r="A21" s="3"/>
      <c r="B21" s="20"/>
      <c r="C21" s="23"/>
      <c r="D21" s="50"/>
      <c r="E21" s="13" t="s">
        <v>1</v>
      </c>
      <c r="F21" s="12" t="s">
        <v>24</v>
      </c>
      <c r="G21" s="8" t="str">
        <f>IF(SUM(J21:M21)&lt;&gt;0,SUM(J21:M21),"－")</f>
        <v>－</v>
      </c>
      <c r="H21" s="8" t="str">
        <f t="shared" si="4"/>
        <v>－</v>
      </c>
      <c r="I21" s="8" t="str">
        <f t="shared" si="4"/>
        <v>－</v>
      </c>
      <c r="J21" s="9" t="s">
        <v>8</v>
      </c>
      <c r="K21" s="9" t="s">
        <v>8</v>
      </c>
      <c r="L21" s="9" t="s">
        <v>8</v>
      </c>
      <c r="M21" s="10" t="s">
        <v>8</v>
      </c>
    </row>
    <row r="22" spans="1:13" ht="22.5" customHeight="1">
      <c r="A22" s="3"/>
      <c r="B22" s="20"/>
      <c r="C22" s="23"/>
      <c r="D22" s="50"/>
      <c r="E22" s="26" t="s">
        <v>4</v>
      </c>
      <c r="F22" s="27"/>
      <c r="G22" s="8">
        <f>IF(SUM(J22:M22)&lt;&gt;0,SUM(J22:M22),"－")</f>
        <v>5</v>
      </c>
      <c r="H22" s="8">
        <f t="shared" si="4"/>
        <v>4</v>
      </c>
      <c r="I22" s="8">
        <f t="shared" si="4"/>
        <v>1</v>
      </c>
      <c r="J22" s="9" t="s">
        <v>8</v>
      </c>
      <c r="K22" s="9" t="s">
        <v>8</v>
      </c>
      <c r="L22" s="9">
        <v>4</v>
      </c>
      <c r="M22" s="10">
        <v>1</v>
      </c>
    </row>
    <row r="23" spans="1:13" ht="22.5" customHeight="1">
      <c r="A23" s="3"/>
      <c r="B23" s="20"/>
      <c r="C23" s="24"/>
      <c r="D23" s="51"/>
      <c r="E23" s="54" t="s">
        <v>29</v>
      </c>
      <c r="F23" s="55"/>
      <c r="G23" s="8">
        <f aca="true" t="shared" si="5" ref="G23:M23">IF(SUM(G19:G22)&lt;&gt;0,SUM(G19:G22),"－")</f>
        <v>21</v>
      </c>
      <c r="H23" s="8">
        <f t="shared" si="5"/>
        <v>11</v>
      </c>
      <c r="I23" s="8">
        <f t="shared" si="5"/>
        <v>10</v>
      </c>
      <c r="J23" s="8">
        <f t="shared" si="5"/>
        <v>7</v>
      </c>
      <c r="K23" s="8">
        <f t="shared" si="5"/>
        <v>8</v>
      </c>
      <c r="L23" s="8">
        <f t="shared" si="5"/>
        <v>4</v>
      </c>
      <c r="M23" s="14">
        <f t="shared" si="5"/>
        <v>2</v>
      </c>
    </row>
    <row r="24" spans="1:13" ht="22.5" customHeight="1">
      <c r="A24" s="3"/>
      <c r="B24" s="20"/>
      <c r="C24" s="29" t="s">
        <v>9</v>
      </c>
      <c r="D24" s="30"/>
      <c r="E24" s="30"/>
      <c r="F24" s="30"/>
      <c r="G24" s="8">
        <f aca="true" t="shared" si="6" ref="G24:M24">IF(SUM(G13)+SUM(G18)+SUM(G23)&lt;&gt;0,SUM(G13)+SUM(G18)+SUM(G23),"－")</f>
        <v>30917</v>
      </c>
      <c r="H24" s="8">
        <f t="shared" si="6"/>
        <v>15313</v>
      </c>
      <c r="I24" s="8">
        <f t="shared" si="6"/>
        <v>15604</v>
      </c>
      <c r="J24" s="8">
        <f t="shared" si="6"/>
        <v>14515</v>
      </c>
      <c r="K24" s="8">
        <f t="shared" si="6"/>
        <v>15035</v>
      </c>
      <c r="L24" s="8">
        <f t="shared" si="6"/>
        <v>798</v>
      </c>
      <c r="M24" s="14">
        <f t="shared" si="6"/>
        <v>569</v>
      </c>
    </row>
    <row r="25" spans="1:13" ht="22.5" customHeight="1">
      <c r="A25" s="3"/>
      <c r="B25" s="20"/>
      <c r="C25" s="28" t="s">
        <v>5</v>
      </c>
      <c r="D25" s="28"/>
      <c r="E25" s="28"/>
      <c r="F25" s="28"/>
      <c r="G25" s="8" t="str">
        <f>IF(SUM(J25:M25)&lt;&gt;0,SUM(J25:M25),"－")</f>
        <v>－</v>
      </c>
      <c r="H25" s="8" t="str">
        <f aca="true" t="shared" si="7" ref="H25:I28">IF(SUM(J25)+SUM(L25)&lt;&gt;0,SUM(J25)+SUM(L25),"－")</f>
        <v>－</v>
      </c>
      <c r="I25" s="8" t="str">
        <f t="shared" si="7"/>
        <v>－</v>
      </c>
      <c r="J25" s="9" t="s">
        <v>8</v>
      </c>
      <c r="K25" s="9" t="s">
        <v>8</v>
      </c>
      <c r="L25" s="9" t="s">
        <v>8</v>
      </c>
      <c r="M25" s="10" t="s">
        <v>8</v>
      </c>
    </row>
    <row r="26" spans="1:13" ht="22.5" customHeight="1">
      <c r="A26" s="3"/>
      <c r="B26" s="20"/>
      <c r="C26" s="25" t="s">
        <v>6</v>
      </c>
      <c r="D26" s="25"/>
      <c r="E26" s="25"/>
      <c r="F26" s="25"/>
      <c r="G26" s="8">
        <f>IF(SUM(J26:M26)&lt;&gt;0,SUM(J26:M26),"－")</f>
        <v>182</v>
      </c>
      <c r="H26" s="8">
        <f t="shared" si="7"/>
        <v>162</v>
      </c>
      <c r="I26" s="8">
        <f t="shared" si="7"/>
        <v>20</v>
      </c>
      <c r="J26" s="9">
        <v>162</v>
      </c>
      <c r="K26" s="9">
        <v>19</v>
      </c>
      <c r="L26" s="9" t="s">
        <v>8</v>
      </c>
      <c r="M26" s="10">
        <v>1</v>
      </c>
    </row>
    <row r="27" spans="1:13" ht="22.5" customHeight="1">
      <c r="A27" s="3"/>
      <c r="B27" s="20"/>
      <c r="C27" s="25" t="s">
        <v>30</v>
      </c>
      <c r="D27" s="25"/>
      <c r="E27" s="25"/>
      <c r="F27" s="25"/>
      <c r="G27" s="8">
        <f>IF(SUM(J27:M27)&lt;&gt;0,SUM(J27:M27),"－")</f>
        <v>77</v>
      </c>
      <c r="H27" s="8">
        <f t="shared" si="7"/>
        <v>56</v>
      </c>
      <c r="I27" s="8">
        <f t="shared" si="7"/>
        <v>21</v>
      </c>
      <c r="J27" s="9">
        <v>56</v>
      </c>
      <c r="K27" s="9">
        <v>21</v>
      </c>
      <c r="L27" s="9" t="s">
        <v>8</v>
      </c>
      <c r="M27" s="10" t="s">
        <v>8</v>
      </c>
    </row>
    <row r="28" spans="1:13" ht="22.5" customHeight="1">
      <c r="A28" s="3"/>
      <c r="B28" s="20"/>
      <c r="C28" s="25" t="s">
        <v>31</v>
      </c>
      <c r="D28" s="25"/>
      <c r="E28" s="25"/>
      <c r="F28" s="25"/>
      <c r="G28" s="8" t="str">
        <f>IF(SUM(J28:M28)&lt;&gt;0,SUM(J28:M28),"－")</f>
        <v>－</v>
      </c>
      <c r="H28" s="8" t="str">
        <f t="shared" si="7"/>
        <v>－</v>
      </c>
      <c r="I28" s="8" t="str">
        <f t="shared" si="7"/>
        <v>－</v>
      </c>
      <c r="J28" s="9" t="s">
        <v>8</v>
      </c>
      <c r="K28" s="9" t="s">
        <v>8</v>
      </c>
      <c r="L28" s="9" t="s">
        <v>8</v>
      </c>
      <c r="M28" s="10" t="s">
        <v>8</v>
      </c>
    </row>
    <row r="29" spans="1:13" ht="22.5" customHeight="1">
      <c r="A29" s="3"/>
      <c r="B29" s="21"/>
      <c r="C29" s="44" t="s">
        <v>32</v>
      </c>
      <c r="D29" s="44"/>
      <c r="E29" s="44"/>
      <c r="F29" s="44"/>
      <c r="G29" s="8">
        <f aca="true" t="shared" si="8" ref="G29:M29">IF(SUM(G24:G28)&lt;&gt;0,SUM(G24:G28),"－")</f>
        <v>31176</v>
      </c>
      <c r="H29" s="8">
        <f t="shared" si="8"/>
        <v>15531</v>
      </c>
      <c r="I29" s="8">
        <f t="shared" si="8"/>
        <v>15645</v>
      </c>
      <c r="J29" s="8">
        <f t="shared" si="8"/>
        <v>14733</v>
      </c>
      <c r="K29" s="8">
        <f t="shared" si="8"/>
        <v>15075</v>
      </c>
      <c r="L29" s="8">
        <f t="shared" si="8"/>
        <v>798</v>
      </c>
      <c r="M29" s="14">
        <f t="shared" si="8"/>
        <v>570</v>
      </c>
    </row>
    <row r="30" spans="1:13" ht="12" customHeight="1">
      <c r="A30" s="3"/>
      <c r="B30" s="58" t="s">
        <v>2</v>
      </c>
      <c r="C30" s="45" t="s">
        <v>33</v>
      </c>
      <c r="D30" s="45"/>
      <c r="E30" s="45"/>
      <c r="F30" s="45"/>
      <c r="G30" s="56">
        <f>IF(SUM(J30:M30)&lt;&gt;0,SUM(J30:M30),"－")</f>
        <v>596</v>
      </c>
      <c r="H30" s="56">
        <f>IF(SUM(J30)+SUM(L30)&lt;&gt;0,SUM(J30)+SUM(L30),"－")</f>
        <v>413</v>
      </c>
      <c r="I30" s="56">
        <f>IF(SUM(K30)+SUM(M30)&lt;&gt;0,SUM(K30)+SUM(M30),"－")</f>
        <v>183</v>
      </c>
      <c r="J30" s="56">
        <v>345</v>
      </c>
      <c r="K30" s="56">
        <v>138</v>
      </c>
      <c r="L30" s="56">
        <v>68</v>
      </c>
      <c r="M30" s="57">
        <v>45</v>
      </c>
    </row>
    <row r="31" spans="1:13" ht="12" customHeight="1">
      <c r="A31" s="3"/>
      <c r="B31" s="59"/>
      <c r="C31" s="42" t="s">
        <v>34</v>
      </c>
      <c r="D31" s="42"/>
      <c r="E31" s="42"/>
      <c r="F31" s="42"/>
      <c r="G31" s="56" t="str">
        <f>IF(SUM(J31:M31)&lt;&gt;0,SUM(J31:M31),"－")</f>
        <v>－</v>
      </c>
      <c r="H31" s="56" t="str">
        <f>IF(SUM(J31)+SUM(L31)&lt;&gt;0,SUM(J31)+SUM(L31),"－")</f>
        <v>－</v>
      </c>
      <c r="I31" s="56" t="str">
        <f>IF(SUM(K31)+SUM(M31)&lt;&gt;0,SUM(K31)+SUM(M31),"－")</f>
        <v>－</v>
      </c>
      <c r="J31" s="56"/>
      <c r="K31" s="56"/>
      <c r="L31" s="56"/>
      <c r="M31" s="57"/>
    </row>
    <row r="32" spans="1:13" ht="22.5" customHeight="1" hidden="1">
      <c r="A32" s="3"/>
      <c r="B32" s="15" t="s">
        <v>35</v>
      </c>
      <c r="C32" s="43" t="s">
        <v>36</v>
      </c>
      <c r="D32" s="43"/>
      <c r="E32" s="43"/>
      <c r="F32" s="43"/>
      <c r="G32" s="8" t="str">
        <f>IF(SUM(J32:M32)&lt;&gt;0,SUM(J32:M32),"－")</f>
        <v>－</v>
      </c>
      <c r="H32" s="8" t="str">
        <f aca="true" t="shared" si="9" ref="H32:I34">IF(SUM(J32)+SUM(L32)&lt;&gt;0,SUM(J32)+SUM(L32),"－")</f>
        <v>－</v>
      </c>
      <c r="I32" s="8" t="str">
        <f t="shared" si="9"/>
        <v>－</v>
      </c>
      <c r="J32" s="9" t="s">
        <v>8</v>
      </c>
      <c r="K32" s="9" t="s">
        <v>8</v>
      </c>
      <c r="L32" s="9" t="s">
        <v>8</v>
      </c>
      <c r="M32" s="10" t="s">
        <v>8</v>
      </c>
    </row>
    <row r="33" spans="1:13" ht="22.5" customHeight="1" hidden="1">
      <c r="A33" s="3"/>
      <c r="B33" s="46" t="s">
        <v>37</v>
      </c>
      <c r="C33" s="30"/>
      <c r="D33" s="30"/>
      <c r="E33" s="30"/>
      <c r="F33" s="30"/>
      <c r="G33" s="8" t="str">
        <f aca="true" t="shared" si="10" ref="G33:M33">IF(SUM(G31:G32)&lt;&gt;0,SUM(G31:G32),"－")</f>
        <v>－</v>
      </c>
      <c r="H33" s="8" t="str">
        <f t="shared" si="10"/>
        <v>－</v>
      </c>
      <c r="I33" s="8" t="str">
        <f t="shared" si="10"/>
        <v>－</v>
      </c>
      <c r="J33" s="8" t="str">
        <f t="shared" si="10"/>
        <v>－</v>
      </c>
      <c r="K33" s="8" t="str">
        <f t="shared" si="10"/>
        <v>－</v>
      </c>
      <c r="L33" s="8" t="str">
        <f t="shared" si="10"/>
        <v>－</v>
      </c>
      <c r="M33" s="14" t="str">
        <f t="shared" si="10"/>
        <v>－</v>
      </c>
    </row>
    <row r="34" spans="1:13" ht="22.5" customHeight="1" hidden="1">
      <c r="A34" s="3"/>
      <c r="B34" s="15" t="s">
        <v>7</v>
      </c>
      <c r="C34" s="43" t="s">
        <v>38</v>
      </c>
      <c r="D34" s="43"/>
      <c r="E34" s="43"/>
      <c r="F34" s="43"/>
      <c r="G34" s="8" t="str">
        <f>IF(SUM(J34:M34)&lt;&gt;0,SUM(J34:M34),"－")</f>
        <v>－</v>
      </c>
      <c r="H34" s="8" t="str">
        <f t="shared" si="9"/>
        <v>－</v>
      </c>
      <c r="I34" s="8" t="str">
        <f t="shared" si="9"/>
        <v>－</v>
      </c>
      <c r="J34" s="9" t="s">
        <v>8</v>
      </c>
      <c r="K34" s="9" t="s">
        <v>8</v>
      </c>
      <c r="L34" s="9" t="s">
        <v>8</v>
      </c>
      <c r="M34" s="10" t="s">
        <v>8</v>
      </c>
    </row>
    <row r="35" spans="1:13" ht="22.5" customHeight="1">
      <c r="A35" s="3"/>
      <c r="B35" s="15" t="s">
        <v>39</v>
      </c>
      <c r="C35" s="43" t="s">
        <v>40</v>
      </c>
      <c r="D35" s="43"/>
      <c r="E35" s="43"/>
      <c r="F35" s="43"/>
      <c r="G35" s="8">
        <f>IF(SUM(J35:M35)&lt;&gt;0,SUM(J35:M35),"－")</f>
        <v>708</v>
      </c>
      <c r="H35" s="8">
        <f aca="true" t="shared" si="11" ref="H35:I37">IF(SUM(J35)+SUM(L35)&lt;&gt;0,SUM(J35)+SUM(L35),"－")</f>
        <v>497</v>
      </c>
      <c r="I35" s="8">
        <f t="shared" si="11"/>
        <v>211</v>
      </c>
      <c r="J35" s="9">
        <v>458</v>
      </c>
      <c r="K35" s="9">
        <v>201</v>
      </c>
      <c r="L35" s="9">
        <v>39</v>
      </c>
      <c r="M35" s="10">
        <v>10</v>
      </c>
    </row>
    <row r="36" spans="1:13" ht="22.5" customHeight="1">
      <c r="A36" s="3"/>
      <c r="B36" s="15" t="s">
        <v>41</v>
      </c>
      <c r="C36" s="43" t="s">
        <v>42</v>
      </c>
      <c r="D36" s="43"/>
      <c r="E36" s="43"/>
      <c r="F36" s="43"/>
      <c r="G36" s="8">
        <f>IF(SUM(J36:M36)&lt;&gt;0,SUM(J36:M36),"－")</f>
        <v>234</v>
      </c>
      <c r="H36" s="8">
        <f t="shared" si="11"/>
        <v>112</v>
      </c>
      <c r="I36" s="8">
        <f t="shared" si="11"/>
        <v>122</v>
      </c>
      <c r="J36" s="9">
        <v>109</v>
      </c>
      <c r="K36" s="9">
        <v>117</v>
      </c>
      <c r="L36" s="9">
        <v>3</v>
      </c>
      <c r="M36" s="10">
        <v>5</v>
      </c>
    </row>
    <row r="37" spans="1:13" ht="22.5" customHeight="1">
      <c r="A37" s="3"/>
      <c r="B37" s="15" t="s">
        <v>43</v>
      </c>
      <c r="C37" s="43" t="s">
        <v>44</v>
      </c>
      <c r="D37" s="43"/>
      <c r="E37" s="43"/>
      <c r="F37" s="43"/>
      <c r="G37" s="8">
        <f>IF(SUM(J37:M37)&lt;&gt;0,SUM(J37:M37),"－")</f>
        <v>2</v>
      </c>
      <c r="H37" s="8">
        <f t="shared" si="11"/>
        <v>1</v>
      </c>
      <c r="I37" s="8">
        <f t="shared" si="11"/>
        <v>1</v>
      </c>
      <c r="J37" s="9">
        <v>1</v>
      </c>
      <c r="K37" s="9" t="s">
        <v>8</v>
      </c>
      <c r="L37" s="9" t="s">
        <v>8</v>
      </c>
      <c r="M37" s="10">
        <v>1</v>
      </c>
    </row>
    <row r="38" spans="1:13" s="2" customFormat="1" ht="23.25" customHeight="1" thickBot="1">
      <c r="A38" s="16"/>
      <c r="B38" s="47" t="s">
        <v>45</v>
      </c>
      <c r="C38" s="48"/>
      <c r="D38" s="48"/>
      <c r="E38" s="48"/>
      <c r="F38" s="48"/>
      <c r="G38" s="17">
        <f>IF(SUM(G29)+SUM(G30:G37)&lt;&gt;0,SUM(G29)+SUM(G30:G37),"－")</f>
        <v>32716</v>
      </c>
      <c r="H38" s="17">
        <f aca="true" t="shared" si="12" ref="H38:M38">IF(SUM(H29)+SUM(H30:H37)&lt;&gt;0,SUM(H29)+SUM(H30:H37),"－")</f>
        <v>16554</v>
      </c>
      <c r="I38" s="17">
        <f t="shared" si="12"/>
        <v>16162</v>
      </c>
      <c r="J38" s="17">
        <f t="shared" si="12"/>
        <v>15646</v>
      </c>
      <c r="K38" s="17">
        <f t="shared" si="12"/>
        <v>15531</v>
      </c>
      <c r="L38" s="17">
        <f t="shared" si="12"/>
        <v>908</v>
      </c>
      <c r="M38" s="18">
        <f t="shared" si="12"/>
        <v>631</v>
      </c>
    </row>
    <row r="39" spans="1:13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mergeCells count="40">
    <mergeCell ref="K30:K31"/>
    <mergeCell ref="L30:L31"/>
    <mergeCell ref="M30:M31"/>
    <mergeCell ref="B30:B31"/>
    <mergeCell ref="G30:G31"/>
    <mergeCell ref="H30:H31"/>
    <mergeCell ref="I30:I31"/>
    <mergeCell ref="J30:J31"/>
    <mergeCell ref="D8:D13"/>
    <mergeCell ref="D14:D18"/>
    <mergeCell ref="D19:D23"/>
    <mergeCell ref="E22:F22"/>
    <mergeCell ref="E23:F23"/>
    <mergeCell ref="E12:F12"/>
    <mergeCell ref="E13:F13"/>
    <mergeCell ref="C36:F36"/>
    <mergeCell ref="C37:F37"/>
    <mergeCell ref="B33:F33"/>
    <mergeCell ref="B38:F38"/>
    <mergeCell ref="C31:F31"/>
    <mergeCell ref="C34:F34"/>
    <mergeCell ref="C35:F35"/>
    <mergeCell ref="C29:F29"/>
    <mergeCell ref="C32:F32"/>
    <mergeCell ref="C30:F30"/>
    <mergeCell ref="B6:F7"/>
    <mergeCell ref="B4:M4"/>
    <mergeCell ref="G6:I6"/>
    <mergeCell ref="J6:K6"/>
    <mergeCell ref="L6:M6"/>
    <mergeCell ref="B8:B29"/>
    <mergeCell ref="C8:C23"/>
    <mergeCell ref="C28:F28"/>
    <mergeCell ref="C27:F27"/>
    <mergeCell ref="C26:F26"/>
    <mergeCell ref="E17:F17"/>
    <mergeCell ref="E18:F18"/>
    <mergeCell ref="C25:F25"/>
    <mergeCell ref="C24:F24"/>
    <mergeCell ref="E8:F8"/>
  </mergeCells>
  <printOptions horizontalCentered="1"/>
  <pageMargins left="0.6692913385826772" right="0.6692913385826772" top="0.5905511811023623" bottom="0.7874015748031497" header="0.3937007874015748" footer="0.3937007874015748"/>
  <pageSetup firstPageNumber="136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2004-02-10T05:38:25Z</cp:lastPrinted>
  <dcterms:created xsi:type="dcterms:W3CDTF">1997-10-17T13:13:02Z</dcterms:created>
  <dcterms:modified xsi:type="dcterms:W3CDTF">2004-05-19T01:16:19Z</dcterms:modified>
  <cp:category/>
  <cp:version/>
  <cp:contentType/>
  <cp:contentStatus/>
</cp:coreProperties>
</file>