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専修（課程別生徒数）" sheetId="1" r:id="rId1"/>
  </sheets>
  <definedNames>
    <definedName name="_xlnm.Print_Area" localSheetId="0">'専修（課程別生徒数）'!$A$1:$S$14</definedName>
  </definedNames>
  <calcPr fullCalcOnLoad="1"/>
</workbook>
</file>

<file path=xl/sharedStrings.xml><?xml version="1.0" encoding="utf-8"?>
<sst xmlns="http://schemas.openxmlformats.org/spreadsheetml/2006/main" count="35" uniqueCount="27">
  <si>
    <t>　　　区分　　　　　年度</t>
  </si>
  <si>
    <t>５年度</t>
  </si>
  <si>
    <t>６年度</t>
  </si>
  <si>
    <t>７年度</t>
  </si>
  <si>
    <t>８年度</t>
  </si>
  <si>
    <t>９年度</t>
  </si>
  <si>
    <t>計</t>
  </si>
  <si>
    <t>高等課程</t>
  </si>
  <si>
    <t>医療</t>
  </si>
  <si>
    <t>衛生</t>
  </si>
  <si>
    <t>服飾・家政</t>
  </si>
  <si>
    <t>文化・教養</t>
  </si>
  <si>
    <t>商業　　　実務</t>
  </si>
  <si>
    <t>工業</t>
  </si>
  <si>
    <t>服飾・　　家政</t>
  </si>
  <si>
    <t>文化・　　　教養</t>
  </si>
  <si>
    <t>専門課程</t>
  </si>
  <si>
    <t>一般課程</t>
  </si>
  <si>
    <t>（単位：人）</t>
  </si>
  <si>
    <t>-</t>
  </si>
  <si>
    <t>10年度</t>
  </si>
  <si>
    <t>11年度</t>
  </si>
  <si>
    <t>12年度</t>
  </si>
  <si>
    <t>13年度</t>
  </si>
  <si>
    <t>14年度</t>
  </si>
  <si>
    <t>教育・
社会福祉</t>
  </si>
  <si>
    <t>私立専修学校の課程別生徒数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</si>
</sst>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 horizontal="right" vertical="center"/>
    </xf>
    <xf numFmtId="38" fontId="0" fillId="0" borderId="2" xfId="16" applyBorder="1" applyAlignment="1">
      <alignment/>
    </xf>
    <xf numFmtId="38" fontId="0" fillId="0" borderId="2" xfId="16" applyFont="1" applyBorder="1" applyAlignment="1">
      <alignment horizontal="right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4" xfId="16" applyFont="1" applyBorder="1" applyAlignment="1">
      <alignment horizontal="right"/>
    </xf>
    <xf numFmtId="0" fontId="2" fillId="0" borderId="0" xfId="0" applyFont="1" applyAlignment="1">
      <alignment/>
    </xf>
    <xf numFmtId="38" fontId="0" fillId="0" borderId="3" xfId="16" applyFont="1" applyBorder="1" applyAlignment="1">
      <alignment/>
    </xf>
    <xf numFmtId="0" fontId="0" fillId="2" borderId="1" xfId="0" applyFill="1" applyBorder="1" applyAlignment="1">
      <alignment horizontal="justify" vertical="justify" wrapText="1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 wrapText="1"/>
    </xf>
    <xf numFmtId="0" fontId="0" fillId="2" borderId="11" xfId="0" applyFill="1" applyBorder="1" applyAlignment="1">
      <alignment horizontal="distributed" vertical="center" wrapText="1"/>
    </xf>
    <xf numFmtId="0" fontId="0" fillId="2" borderId="12" xfId="0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pane xSplit="2" ySplit="4" topLeftCell="C5" activePane="bottomRight" state="frozen"/>
      <selection pane="topLeft" activeCell="M22" sqref="M22"/>
      <selection pane="topRight" activeCell="M22" sqref="M22"/>
      <selection pane="bottomLeft" activeCell="M22" sqref="M22"/>
      <selection pane="bottomRight" activeCell="A1" sqref="A1"/>
    </sheetView>
  </sheetViews>
  <sheetFormatPr defaultColWidth="9.00390625" defaultRowHeight="13.5"/>
  <cols>
    <col min="1" max="1" width="8.625" style="0" customWidth="1"/>
    <col min="2" max="9" width="6.75390625" style="0" customWidth="1"/>
    <col min="10" max="13" width="6.625" style="0" customWidth="1"/>
    <col min="14" max="14" width="7.00390625" style="0" customWidth="1"/>
    <col min="15" max="17" width="6.625" style="0" customWidth="1"/>
    <col min="18" max="19" width="6.75390625" style="0" customWidth="1"/>
  </cols>
  <sheetData>
    <row r="1" spans="1:5" ht="14.25">
      <c r="A1" s="9" t="s">
        <v>26</v>
      </c>
      <c r="B1" s="9"/>
      <c r="C1" s="9"/>
      <c r="D1" s="9"/>
      <c r="E1" s="9"/>
    </row>
    <row r="2" ht="13.5">
      <c r="S2" s="1" t="s">
        <v>18</v>
      </c>
    </row>
    <row r="3" spans="1:19" ht="18.75" customHeight="1">
      <c r="A3" s="11" t="s">
        <v>0</v>
      </c>
      <c r="B3" s="12" t="s">
        <v>6</v>
      </c>
      <c r="C3" s="13" t="s">
        <v>7</v>
      </c>
      <c r="D3" s="14"/>
      <c r="E3" s="14"/>
      <c r="F3" s="14"/>
      <c r="G3" s="14"/>
      <c r="H3" s="14"/>
      <c r="I3" s="15"/>
      <c r="J3" s="13" t="s">
        <v>16</v>
      </c>
      <c r="K3" s="14"/>
      <c r="L3" s="14"/>
      <c r="M3" s="14"/>
      <c r="N3" s="14"/>
      <c r="O3" s="14"/>
      <c r="P3" s="14"/>
      <c r="Q3" s="15"/>
      <c r="R3" s="12" t="s">
        <v>17</v>
      </c>
      <c r="S3" s="12"/>
    </row>
    <row r="4" spans="1:19" ht="26.25" customHeight="1">
      <c r="A4" s="11"/>
      <c r="B4" s="16"/>
      <c r="C4" s="17" t="s">
        <v>6</v>
      </c>
      <c r="D4" s="18" t="s">
        <v>13</v>
      </c>
      <c r="E4" s="18" t="s">
        <v>8</v>
      </c>
      <c r="F4" s="18" t="s">
        <v>9</v>
      </c>
      <c r="G4" s="18" t="s">
        <v>12</v>
      </c>
      <c r="H4" s="18" t="s">
        <v>10</v>
      </c>
      <c r="I4" s="19" t="s">
        <v>11</v>
      </c>
      <c r="J4" s="17" t="s">
        <v>6</v>
      </c>
      <c r="K4" s="18" t="s">
        <v>13</v>
      </c>
      <c r="L4" s="18" t="s">
        <v>8</v>
      </c>
      <c r="M4" s="18" t="s">
        <v>9</v>
      </c>
      <c r="N4" s="20" t="s">
        <v>25</v>
      </c>
      <c r="O4" s="18" t="s">
        <v>12</v>
      </c>
      <c r="P4" s="18" t="s">
        <v>14</v>
      </c>
      <c r="Q4" s="19" t="s">
        <v>15</v>
      </c>
      <c r="R4" s="17" t="s">
        <v>6</v>
      </c>
      <c r="S4" s="19" t="s">
        <v>15</v>
      </c>
    </row>
    <row r="5" spans="1:19" ht="16.5" customHeight="1">
      <c r="A5" s="21" t="s">
        <v>1</v>
      </c>
      <c r="B5" s="2">
        <v>9160</v>
      </c>
      <c r="C5" s="3">
        <v>654</v>
      </c>
      <c r="D5" s="5">
        <v>0</v>
      </c>
      <c r="E5" s="5">
        <v>73</v>
      </c>
      <c r="F5" s="5">
        <v>437</v>
      </c>
      <c r="G5" s="7" t="s">
        <v>19</v>
      </c>
      <c r="H5" s="5">
        <v>117</v>
      </c>
      <c r="I5" s="6">
        <v>27</v>
      </c>
      <c r="J5" s="3">
        <f aca="true" t="shared" si="0" ref="J5:J11">SUM(K5:Q5)</f>
        <v>7702</v>
      </c>
      <c r="K5" s="5">
        <v>1586</v>
      </c>
      <c r="L5" s="5">
        <v>740</v>
      </c>
      <c r="M5" s="5">
        <v>333</v>
      </c>
      <c r="N5" s="5">
        <v>1429</v>
      </c>
      <c r="O5" s="5">
        <v>1989</v>
      </c>
      <c r="P5" s="5">
        <v>731</v>
      </c>
      <c r="Q5" s="6">
        <v>894</v>
      </c>
      <c r="R5" s="3">
        <v>804</v>
      </c>
      <c r="S5" s="6">
        <v>804</v>
      </c>
    </row>
    <row r="6" spans="1:19" ht="16.5" customHeight="1">
      <c r="A6" s="21" t="s">
        <v>2</v>
      </c>
      <c r="B6" s="2">
        <v>9275</v>
      </c>
      <c r="C6" s="3">
        <f aca="true" t="shared" si="1" ref="C6:C11">SUM(E6:I6)</f>
        <v>715</v>
      </c>
      <c r="D6" s="5">
        <v>0</v>
      </c>
      <c r="E6" s="5">
        <v>80</v>
      </c>
      <c r="F6" s="5">
        <v>469</v>
      </c>
      <c r="G6" s="5">
        <v>19</v>
      </c>
      <c r="H6" s="5">
        <v>122</v>
      </c>
      <c r="I6" s="6">
        <v>25</v>
      </c>
      <c r="J6" s="3">
        <f t="shared" si="0"/>
        <v>7744</v>
      </c>
      <c r="K6" s="5">
        <v>1598</v>
      </c>
      <c r="L6" s="5">
        <v>813</v>
      </c>
      <c r="M6" s="5">
        <v>524</v>
      </c>
      <c r="N6" s="5">
        <v>1593</v>
      </c>
      <c r="O6" s="5">
        <v>1781</v>
      </c>
      <c r="P6" s="5">
        <v>572</v>
      </c>
      <c r="Q6" s="6">
        <v>863</v>
      </c>
      <c r="R6" s="3">
        <v>816</v>
      </c>
      <c r="S6" s="6">
        <v>816</v>
      </c>
    </row>
    <row r="7" spans="1:19" ht="16.5" customHeight="1">
      <c r="A7" s="21" t="s">
        <v>3</v>
      </c>
      <c r="B7" s="2">
        <v>9130</v>
      </c>
      <c r="C7" s="3">
        <f t="shared" si="1"/>
        <v>779</v>
      </c>
      <c r="D7" s="5">
        <v>0</v>
      </c>
      <c r="E7" s="5">
        <v>82</v>
      </c>
      <c r="F7" s="5">
        <v>550</v>
      </c>
      <c r="G7" s="5">
        <v>28</v>
      </c>
      <c r="H7" s="5">
        <v>95</v>
      </c>
      <c r="I7" s="6">
        <v>24</v>
      </c>
      <c r="J7" s="3">
        <f t="shared" si="0"/>
        <v>7533</v>
      </c>
      <c r="K7" s="5">
        <v>1345</v>
      </c>
      <c r="L7" s="5">
        <v>975</v>
      </c>
      <c r="M7" s="5">
        <v>607</v>
      </c>
      <c r="N7" s="5">
        <v>1698</v>
      </c>
      <c r="O7" s="5">
        <v>1601</v>
      </c>
      <c r="P7" s="5">
        <v>502</v>
      </c>
      <c r="Q7" s="6">
        <v>805</v>
      </c>
      <c r="R7" s="3">
        <v>818</v>
      </c>
      <c r="S7" s="6">
        <v>818</v>
      </c>
    </row>
    <row r="8" spans="1:19" ht="16.5" customHeight="1">
      <c r="A8" s="21" t="s">
        <v>4</v>
      </c>
      <c r="B8" s="2">
        <v>9018</v>
      </c>
      <c r="C8" s="3">
        <f t="shared" si="1"/>
        <v>741</v>
      </c>
      <c r="D8" s="5">
        <v>0</v>
      </c>
      <c r="E8" s="5">
        <v>78</v>
      </c>
      <c r="F8" s="5">
        <v>495</v>
      </c>
      <c r="G8" s="5">
        <v>63</v>
      </c>
      <c r="H8" s="5">
        <v>86</v>
      </c>
      <c r="I8" s="6">
        <v>19</v>
      </c>
      <c r="J8" s="3">
        <f t="shared" si="0"/>
        <v>7458</v>
      </c>
      <c r="K8" s="5">
        <v>1370</v>
      </c>
      <c r="L8" s="5">
        <v>982</v>
      </c>
      <c r="M8" s="5">
        <v>754</v>
      </c>
      <c r="N8" s="5">
        <v>1739</v>
      </c>
      <c r="O8" s="5">
        <v>1428</v>
      </c>
      <c r="P8" s="5">
        <v>436</v>
      </c>
      <c r="Q8" s="6">
        <v>749</v>
      </c>
      <c r="R8" s="3">
        <v>819</v>
      </c>
      <c r="S8" s="6">
        <v>819</v>
      </c>
    </row>
    <row r="9" spans="1:19" ht="16.5" customHeight="1">
      <c r="A9" s="21" t="s">
        <v>5</v>
      </c>
      <c r="B9" s="2">
        <v>8808</v>
      </c>
      <c r="C9" s="3">
        <f t="shared" si="1"/>
        <v>672</v>
      </c>
      <c r="D9" s="5">
        <v>0</v>
      </c>
      <c r="E9" s="5">
        <v>76</v>
      </c>
      <c r="F9" s="5">
        <v>453</v>
      </c>
      <c r="G9" s="5">
        <v>72</v>
      </c>
      <c r="H9" s="5">
        <v>62</v>
      </c>
      <c r="I9" s="6">
        <v>9</v>
      </c>
      <c r="J9" s="3">
        <f t="shared" si="0"/>
        <v>7329</v>
      </c>
      <c r="K9" s="5">
        <v>1461</v>
      </c>
      <c r="L9" s="5">
        <v>1025</v>
      </c>
      <c r="M9" s="5">
        <v>837</v>
      </c>
      <c r="N9" s="5">
        <v>1649</v>
      </c>
      <c r="O9" s="5">
        <v>1525</v>
      </c>
      <c r="P9" s="5">
        <v>380</v>
      </c>
      <c r="Q9" s="6">
        <v>452</v>
      </c>
      <c r="R9" s="3">
        <v>807</v>
      </c>
      <c r="S9" s="6">
        <v>807</v>
      </c>
    </row>
    <row r="10" spans="1:19" ht="16.5" customHeight="1">
      <c r="A10" s="21" t="s">
        <v>20</v>
      </c>
      <c r="B10" s="2">
        <v>8663</v>
      </c>
      <c r="C10" s="3">
        <f t="shared" si="1"/>
        <v>353</v>
      </c>
      <c r="D10" s="5">
        <v>0</v>
      </c>
      <c r="E10" s="5">
        <v>71</v>
      </c>
      <c r="F10" s="5">
        <v>142</v>
      </c>
      <c r="G10" s="5">
        <v>81</v>
      </c>
      <c r="H10" s="5">
        <v>57</v>
      </c>
      <c r="I10" s="6">
        <v>2</v>
      </c>
      <c r="J10" s="3">
        <f t="shared" si="0"/>
        <v>7510</v>
      </c>
      <c r="K10" s="5">
        <v>1673</v>
      </c>
      <c r="L10" s="5">
        <v>1061</v>
      </c>
      <c r="M10" s="5">
        <v>1032</v>
      </c>
      <c r="N10" s="5">
        <v>1588</v>
      </c>
      <c r="O10" s="5">
        <v>1289</v>
      </c>
      <c r="P10" s="5">
        <v>356</v>
      </c>
      <c r="Q10" s="6">
        <v>511</v>
      </c>
      <c r="R10" s="3">
        <v>800</v>
      </c>
      <c r="S10" s="6">
        <v>800</v>
      </c>
    </row>
    <row r="11" spans="1:19" ht="16.5" customHeight="1">
      <c r="A11" s="21" t="s">
        <v>21</v>
      </c>
      <c r="B11" s="2">
        <f>SUM(C11,J11,R11)</f>
        <v>8730</v>
      </c>
      <c r="C11" s="3">
        <f t="shared" si="1"/>
        <v>302</v>
      </c>
      <c r="D11" s="5">
        <v>0</v>
      </c>
      <c r="E11" s="5">
        <v>55</v>
      </c>
      <c r="F11" s="5">
        <v>119</v>
      </c>
      <c r="G11" s="5">
        <v>91</v>
      </c>
      <c r="H11" s="5">
        <v>37</v>
      </c>
      <c r="I11" s="6">
        <v>0</v>
      </c>
      <c r="J11" s="3">
        <f t="shared" si="0"/>
        <v>7603</v>
      </c>
      <c r="K11" s="5">
        <v>1811</v>
      </c>
      <c r="L11" s="5">
        <f>1152-55</f>
        <v>1097</v>
      </c>
      <c r="M11" s="5">
        <f>1321-119</f>
        <v>1202</v>
      </c>
      <c r="N11" s="5">
        <v>1535</v>
      </c>
      <c r="O11" s="5">
        <f>1335-91</f>
        <v>1244</v>
      </c>
      <c r="P11" s="5">
        <f>390-37</f>
        <v>353</v>
      </c>
      <c r="Q11" s="6">
        <f>1186-825</f>
        <v>361</v>
      </c>
      <c r="R11" s="3">
        <f>SUM(S11)</f>
        <v>825</v>
      </c>
      <c r="S11" s="6">
        <v>825</v>
      </c>
    </row>
    <row r="12" spans="1:19" ht="16.5" customHeight="1">
      <c r="A12" s="21" t="s">
        <v>22</v>
      </c>
      <c r="B12" s="2">
        <v>8528</v>
      </c>
      <c r="C12" s="3">
        <v>260</v>
      </c>
      <c r="D12" s="5">
        <v>0</v>
      </c>
      <c r="E12" s="5">
        <v>25</v>
      </c>
      <c r="F12" s="5">
        <v>117</v>
      </c>
      <c r="G12" s="5">
        <v>91</v>
      </c>
      <c r="H12" s="5">
        <v>27</v>
      </c>
      <c r="I12" s="6">
        <v>0</v>
      </c>
      <c r="J12" s="3">
        <v>7479</v>
      </c>
      <c r="K12" s="5">
        <v>1754</v>
      </c>
      <c r="L12" s="5">
        <v>995</v>
      </c>
      <c r="M12" s="5">
        <v>1336</v>
      </c>
      <c r="N12" s="5">
        <v>1616</v>
      </c>
      <c r="O12" s="5">
        <v>1211</v>
      </c>
      <c r="P12" s="10">
        <v>342</v>
      </c>
      <c r="Q12" s="6">
        <v>225</v>
      </c>
      <c r="R12" s="3">
        <v>789</v>
      </c>
      <c r="S12" s="6">
        <v>789</v>
      </c>
    </row>
    <row r="13" spans="1:19" ht="16.5" customHeight="1">
      <c r="A13" s="21" t="s">
        <v>23</v>
      </c>
      <c r="B13" s="2">
        <f>SUM(C13,J13,R13)</f>
        <v>8660</v>
      </c>
      <c r="C13" s="3">
        <f>SUM(E13:I13)</f>
        <v>202</v>
      </c>
      <c r="D13" s="5">
        <v>0</v>
      </c>
      <c r="E13" s="5">
        <v>0</v>
      </c>
      <c r="F13" s="5">
        <v>96</v>
      </c>
      <c r="G13" s="7">
        <v>86</v>
      </c>
      <c r="H13" s="5">
        <v>20</v>
      </c>
      <c r="I13" s="6">
        <v>0</v>
      </c>
      <c r="J13" s="3">
        <f>SUM(K13:Q13)</f>
        <v>7650</v>
      </c>
      <c r="K13" s="5">
        <v>1792</v>
      </c>
      <c r="L13" s="5">
        <v>1275</v>
      </c>
      <c r="M13" s="5">
        <v>1277</v>
      </c>
      <c r="N13" s="5">
        <v>1643</v>
      </c>
      <c r="O13" s="5">
        <v>1201</v>
      </c>
      <c r="P13" s="5">
        <v>315</v>
      </c>
      <c r="Q13" s="6">
        <v>147</v>
      </c>
      <c r="R13" s="4">
        <f>S13</f>
        <v>808</v>
      </c>
      <c r="S13" s="8">
        <v>808</v>
      </c>
    </row>
    <row r="14" spans="1:19" ht="16.5" customHeight="1">
      <c r="A14" s="21" t="s">
        <v>24</v>
      </c>
      <c r="B14" s="2">
        <f>SUM(C14,J14,R14)</f>
        <v>9009</v>
      </c>
      <c r="C14" s="3">
        <f>SUM(D14:I14)</f>
        <v>191</v>
      </c>
      <c r="D14" s="5">
        <v>21</v>
      </c>
      <c r="E14" s="5">
        <v>0</v>
      </c>
      <c r="F14" s="5">
        <v>82</v>
      </c>
      <c r="G14" s="7">
        <v>76</v>
      </c>
      <c r="H14" s="5">
        <v>12</v>
      </c>
      <c r="I14" s="6">
        <v>0</v>
      </c>
      <c r="J14" s="3">
        <f>SUM(K14:Q14)</f>
        <v>7971</v>
      </c>
      <c r="K14" s="5">
        <v>1834</v>
      </c>
      <c r="L14" s="5">
        <v>1479</v>
      </c>
      <c r="M14" s="5">
        <v>1403</v>
      </c>
      <c r="N14" s="5">
        <v>1658</v>
      </c>
      <c r="O14" s="5">
        <v>1213</v>
      </c>
      <c r="P14" s="5">
        <v>283</v>
      </c>
      <c r="Q14" s="6">
        <v>101</v>
      </c>
      <c r="R14" s="4">
        <f>S14</f>
        <v>847</v>
      </c>
      <c r="S14" s="8">
        <v>847</v>
      </c>
    </row>
  </sheetData>
  <mergeCells count="5">
    <mergeCell ref="A3:A4"/>
    <mergeCell ref="R3:S3"/>
    <mergeCell ref="B3:B4"/>
    <mergeCell ref="C3:I3"/>
    <mergeCell ref="J3:Q3"/>
  </mergeCells>
  <printOptions horizontalCentered="1"/>
  <pageMargins left="0.984251968503937" right="0.7874015748031497" top="4.724409448818898" bottom="0.3937007874015748" header="0.5118110236220472" footer="0.3937007874015748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2003-01-08T07:41:46Z</cp:lastPrinted>
  <dcterms:created xsi:type="dcterms:W3CDTF">1999-01-11T04:26:42Z</dcterms:created>
  <dcterms:modified xsi:type="dcterms:W3CDTF">2003-03-05T04:34:02Z</dcterms:modified>
  <cp:category/>
  <cp:version/>
  <cp:contentType/>
  <cp:contentStatus/>
</cp:coreProperties>
</file>