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7)入園者数・入園年齢別比率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<sst xmlns="http://schemas.openxmlformats.org/spreadsheetml/2006/main" count="35" uniqueCount="24">
  <si>
    <t>（単位：人）</t>
  </si>
  <si>
    <t>入園</t>
  </si>
  <si>
    <t>入園者数</t>
  </si>
  <si>
    <t>入園年齢別比率（％）</t>
  </si>
  <si>
    <t>１園当たり入園者</t>
  </si>
  <si>
    <t>満３歳児</t>
  </si>
  <si>
    <t>３歳児</t>
  </si>
  <si>
    <t>４歳児</t>
  </si>
  <si>
    <t>５歳児</t>
  </si>
  <si>
    <t>９年度</t>
  </si>
  <si>
    <t>－</t>
  </si>
  <si>
    <t>10年度</t>
  </si>
  <si>
    <t>11年度</t>
  </si>
  <si>
    <t>12年度</t>
  </si>
  <si>
    <t>13年度</t>
  </si>
  <si>
    <t>6,131　　　（261）</t>
  </si>
  <si>
    <t>14年度</t>
  </si>
  <si>
    <t>15年度</t>
  </si>
  <si>
    <t>16年度</t>
  </si>
  <si>
    <t>17年度</t>
  </si>
  <si>
    <t>18年度</t>
  </si>
  <si>
    <t>（注）　３歳児の（　）内の数字は、前年度入園児（満３歳児で入園）を内書きしたものです。</t>
  </si>
  <si>
    <t>　資料は「学校基本調査」によるものです。</t>
  </si>
  <si>
    <t>（７）私立幼稚園入園者数・入園年齢別比率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</si>
</sst>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4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wrapText="1"/>
    </xf>
    <xf numFmtId="0" fontId="0" fillId="3" borderId="8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176" fontId="0" fillId="0" borderId="8" xfId="0" applyNumberFormat="1" applyBorder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4" xfId="0" applyNumberFormat="1" applyBorder="1" applyAlignment="1">
      <alignment horizontal="right"/>
    </xf>
    <xf numFmtId="176" fontId="0" fillId="0" borderId="18" xfId="0" applyNumberFormat="1" applyBorder="1" applyAlignment="1">
      <alignment horizontal="right" vertical="top" wrapText="1" shrinkToFit="1"/>
    </xf>
    <xf numFmtId="176" fontId="0" fillId="0" borderId="19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0" fillId="3" borderId="3" xfId="0" applyFill="1" applyBorder="1" applyAlignment="1">
      <alignment horizontal="distributed" vertical="center"/>
    </xf>
    <xf numFmtId="0" fontId="0" fillId="3" borderId="21" xfId="0" applyFill="1" applyBorder="1" applyAlignment="1">
      <alignment horizontal="distributed" vertical="center"/>
    </xf>
    <xf numFmtId="176" fontId="0" fillId="0" borderId="14" xfId="0" applyNumberFormat="1" applyBorder="1" applyAlignment="1">
      <alignment horizontal="right" vertical="top" wrapText="1" shrinkToFit="1"/>
    </xf>
    <xf numFmtId="176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3" borderId="4" xfId="0" applyFill="1" applyBorder="1" applyAlignment="1">
      <alignment horizontal="distributed" vertical="center"/>
    </xf>
    <xf numFmtId="0" fontId="0" fillId="3" borderId="24" xfId="0" applyFill="1" applyBorder="1" applyAlignment="1">
      <alignment horizontal="distributed" vertical="center"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83" fontId="0" fillId="0" borderId="26" xfId="0" applyNumberFormat="1" applyBorder="1" applyAlignment="1">
      <alignment horizontal="right" vertical="top" wrapText="1" shrinkToFit="1"/>
    </xf>
    <xf numFmtId="176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9" xfId="0" applyNumberFormat="1" applyBorder="1" applyAlignment="1">
      <alignment/>
    </xf>
    <xf numFmtId="0" fontId="0" fillId="3" borderId="25" xfId="0" applyFill="1" applyBorder="1" applyAlignment="1">
      <alignment horizontal="distributed" vertical="center"/>
    </xf>
    <xf numFmtId="0" fontId="0" fillId="3" borderId="30" xfId="0" applyFill="1" applyBorder="1" applyAlignment="1">
      <alignment horizontal="distributed" vertical="center"/>
    </xf>
    <xf numFmtId="176" fontId="0" fillId="0" borderId="26" xfId="0" applyNumberFormat="1" applyFont="1" applyBorder="1" applyAlignment="1">
      <alignment/>
    </xf>
    <xf numFmtId="176" fontId="0" fillId="0" borderId="3" xfId="0" applyNumberFormat="1" applyFill="1" applyBorder="1" applyAlignment="1">
      <alignment/>
    </xf>
    <xf numFmtId="176" fontId="0" fillId="0" borderId="14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 vertical="top" wrapText="1" shrinkToFit="1"/>
    </xf>
    <xf numFmtId="176" fontId="0" fillId="0" borderId="14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0" fillId="0" borderId="16" xfId="0" applyNumberFormat="1" applyFill="1" applyBorder="1" applyAlignment="1">
      <alignment/>
    </xf>
    <xf numFmtId="178" fontId="0" fillId="0" borderId="2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83" fontId="0" fillId="0" borderId="31" xfId="0" applyNumberFormat="1" applyFill="1" applyBorder="1" applyAlignment="1">
      <alignment horizontal="right" vertical="top" wrapText="1" shrinkToFit="1"/>
    </xf>
    <xf numFmtId="176" fontId="0" fillId="0" borderId="31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8" fontId="0" fillId="0" borderId="33" xfId="0" applyNumberFormat="1" applyFill="1" applyBorder="1" applyAlignment="1">
      <alignment/>
    </xf>
    <xf numFmtId="178" fontId="0" fillId="0" borderId="31" xfId="0" applyNumberFormat="1" applyFill="1" applyBorder="1" applyAlignment="1">
      <alignment/>
    </xf>
    <xf numFmtId="178" fontId="0" fillId="0" borderId="32" xfId="0" applyNumberFormat="1" applyFill="1" applyBorder="1" applyAlignment="1">
      <alignment/>
    </xf>
    <xf numFmtId="178" fontId="0" fillId="0" borderId="34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8" sqref="E18"/>
    </sheetView>
  </sheetViews>
  <sheetFormatPr defaultColWidth="9.00390625" defaultRowHeight="13.5"/>
  <cols>
    <col min="1" max="1" width="3.375" style="0" customWidth="1"/>
    <col min="2" max="2" width="11.375" style="0" customWidth="1"/>
    <col min="3" max="4" width="8.25390625" style="0" customWidth="1"/>
    <col min="5" max="5" width="10.125" style="0" customWidth="1"/>
    <col min="6" max="11" width="8.25390625" style="0" customWidth="1"/>
    <col min="12" max="12" width="9.25390625" style="0" customWidth="1"/>
  </cols>
  <sheetData>
    <row r="1" spans="1:7" ht="18.75">
      <c r="A1" s="1" t="s">
        <v>23</v>
      </c>
      <c r="B1" s="2"/>
      <c r="C1" s="2"/>
      <c r="D1" s="2"/>
      <c r="E1" s="2"/>
      <c r="F1" s="2"/>
      <c r="G1" s="2"/>
    </row>
    <row r="2" ht="13.5">
      <c r="L2" s="3" t="s">
        <v>0</v>
      </c>
    </row>
    <row r="3" spans="1:12" ht="24.75" customHeight="1">
      <c r="A3" s="4" t="s">
        <v>1</v>
      </c>
      <c r="B3" s="4"/>
      <c r="C3" s="5" t="s">
        <v>2</v>
      </c>
      <c r="D3" s="5"/>
      <c r="E3" s="5"/>
      <c r="F3" s="5"/>
      <c r="G3" s="5"/>
      <c r="H3" s="5" t="s">
        <v>3</v>
      </c>
      <c r="I3" s="5"/>
      <c r="J3" s="5"/>
      <c r="K3" s="6"/>
      <c r="L3" s="7" t="s">
        <v>4</v>
      </c>
    </row>
    <row r="4" spans="1:12" ht="24.75" customHeight="1">
      <c r="A4" s="4"/>
      <c r="B4" s="4"/>
      <c r="C4" s="8"/>
      <c r="D4" s="9" t="s">
        <v>5</v>
      </c>
      <c r="E4" s="10" t="s">
        <v>6</v>
      </c>
      <c r="F4" s="10" t="s">
        <v>7</v>
      </c>
      <c r="G4" s="11" t="s">
        <v>8</v>
      </c>
      <c r="H4" s="12" t="s">
        <v>5</v>
      </c>
      <c r="I4" s="10" t="s">
        <v>6</v>
      </c>
      <c r="J4" s="10" t="s">
        <v>7</v>
      </c>
      <c r="K4" s="11" t="s">
        <v>8</v>
      </c>
      <c r="L4" s="13"/>
    </row>
    <row r="5" spans="1:12" ht="27.75" customHeight="1">
      <c r="A5" s="14" t="s">
        <v>9</v>
      </c>
      <c r="B5" s="15"/>
      <c r="C5" s="16">
        <f>SUM(E5:G5)</f>
        <v>7648</v>
      </c>
      <c r="D5" s="17" t="s">
        <v>10</v>
      </c>
      <c r="E5" s="18">
        <v>6298</v>
      </c>
      <c r="F5" s="18">
        <v>1137</v>
      </c>
      <c r="G5" s="19">
        <v>213</v>
      </c>
      <c r="H5" s="20" t="s">
        <v>10</v>
      </c>
      <c r="I5" s="21">
        <v>82.3</v>
      </c>
      <c r="J5" s="21">
        <v>14.9</v>
      </c>
      <c r="K5" s="22">
        <v>2.8</v>
      </c>
      <c r="L5" s="23">
        <v>56.7</v>
      </c>
    </row>
    <row r="6" spans="1:12" ht="27.75" customHeight="1">
      <c r="A6" s="14" t="s">
        <v>11</v>
      </c>
      <c r="B6" s="15"/>
      <c r="C6" s="16">
        <v>8083</v>
      </c>
      <c r="D6" s="17" t="s">
        <v>10</v>
      </c>
      <c r="E6" s="18">
        <v>6868</v>
      </c>
      <c r="F6" s="18">
        <v>1017</v>
      </c>
      <c r="G6" s="19">
        <v>198</v>
      </c>
      <c r="H6" s="20" t="s">
        <v>10</v>
      </c>
      <c r="I6" s="21">
        <v>85</v>
      </c>
      <c r="J6" s="21">
        <v>12.6</v>
      </c>
      <c r="K6" s="22">
        <v>2.4</v>
      </c>
      <c r="L6" s="23">
        <v>60.3</v>
      </c>
    </row>
    <row r="7" spans="1:12" ht="27.75" customHeight="1">
      <c r="A7" s="14" t="s">
        <v>12</v>
      </c>
      <c r="B7" s="15"/>
      <c r="C7" s="24">
        <f>SUM(E7:G7)</f>
        <v>7422</v>
      </c>
      <c r="D7" s="17" t="s">
        <v>10</v>
      </c>
      <c r="E7" s="25">
        <v>6354</v>
      </c>
      <c r="F7" s="25">
        <v>908</v>
      </c>
      <c r="G7" s="26">
        <v>160</v>
      </c>
      <c r="H7" s="20" t="s">
        <v>10</v>
      </c>
      <c r="I7" s="27">
        <v>85.6</v>
      </c>
      <c r="J7" s="27">
        <v>12.2</v>
      </c>
      <c r="K7" s="28">
        <v>2.2</v>
      </c>
      <c r="L7" s="29">
        <v>55.8</v>
      </c>
    </row>
    <row r="8" spans="1:12" ht="27.75" customHeight="1">
      <c r="A8" s="14" t="s">
        <v>13</v>
      </c>
      <c r="B8" s="15"/>
      <c r="C8" s="30">
        <v>7478</v>
      </c>
      <c r="D8" s="17" t="s">
        <v>10</v>
      </c>
      <c r="E8" s="31">
        <v>6503</v>
      </c>
      <c r="F8" s="31">
        <v>807</v>
      </c>
      <c r="G8" s="19">
        <v>168</v>
      </c>
      <c r="H8" s="20" t="s">
        <v>10</v>
      </c>
      <c r="I8" s="27">
        <v>87</v>
      </c>
      <c r="J8" s="27">
        <v>10.8</v>
      </c>
      <c r="K8" s="28">
        <v>2.2</v>
      </c>
      <c r="L8" s="29">
        <v>56.2</v>
      </c>
    </row>
    <row r="9" spans="1:12" ht="27.75" customHeight="1">
      <c r="A9" s="14" t="s">
        <v>14</v>
      </c>
      <c r="B9" s="15"/>
      <c r="C9" s="30">
        <v>7110</v>
      </c>
      <c r="D9" s="32">
        <v>28</v>
      </c>
      <c r="E9" s="33" t="s">
        <v>15</v>
      </c>
      <c r="F9" s="31">
        <v>779</v>
      </c>
      <c r="G9" s="34">
        <v>172</v>
      </c>
      <c r="H9" s="35">
        <v>0.4</v>
      </c>
      <c r="I9" s="27">
        <v>86.2</v>
      </c>
      <c r="J9" s="27">
        <v>11</v>
      </c>
      <c r="K9" s="28">
        <v>2.4</v>
      </c>
      <c r="L9" s="29">
        <v>53.9</v>
      </c>
    </row>
    <row r="10" spans="1:12" ht="15" customHeight="1">
      <c r="A10" s="36" t="s">
        <v>16</v>
      </c>
      <c r="B10" s="37"/>
      <c r="C10" s="24"/>
      <c r="D10" s="32"/>
      <c r="E10" s="38">
        <v>6074</v>
      </c>
      <c r="F10" s="25"/>
      <c r="G10" s="39"/>
      <c r="H10" s="40"/>
      <c r="I10" s="27"/>
      <c r="J10" s="27"/>
      <c r="K10" s="28"/>
      <c r="L10" s="29"/>
    </row>
    <row r="11" spans="1:12" ht="13.5" customHeight="1">
      <c r="A11" s="41"/>
      <c r="B11" s="42"/>
      <c r="C11" s="43">
        <v>6573</v>
      </c>
      <c r="D11" s="44">
        <f>22+34</f>
        <v>56</v>
      </c>
      <c r="E11" s="45">
        <v>-361</v>
      </c>
      <c r="F11" s="44">
        <f>328+318</f>
        <v>646</v>
      </c>
      <c r="G11" s="46">
        <f>80+78</f>
        <v>158</v>
      </c>
      <c r="H11" s="47">
        <f>+D11/$C11*100</f>
        <v>0.8519701810436635</v>
      </c>
      <c r="I11" s="48">
        <f>+E10/$C11*100</f>
        <v>92.40833713677165</v>
      </c>
      <c r="J11" s="48">
        <f>+F11/$C11*100</f>
        <v>9.828084588467975</v>
      </c>
      <c r="K11" s="49">
        <f>+G11/$C11*100</f>
        <v>2.4037730108017645</v>
      </c>
      <c r="L11" s="50">
        <f>+C11/132</f>
        <v>49.79545454545455</v>
      </c>
    </row>
    <row r="12" spans="1:12" ht="13.5" customHeight="1">
      <c r="A12" s="36" t="s">
        <v>17</v>
      </c>
      <c r="B12" s="37"/>
      <c r="C12" s="24"/>
      <c r="D12" s="32"/>
      <c r="E12" s="38">
        <v>5873</v>
      </c>
      <c r="F12" s="25"/>
      <c r="G12" s="39"/>
      <c r="H12" s="40"/>
      <c r="I12" s="27"/>
      <c r="J12" s="27"/>
      <c r="K12" s="28"/>
      <c r="L12" s="29"/>
    </row>
    <row r="13" spans="1:12" ht="13.5" customHeight="1">
      <c r="A13" s="51"/>
      <c r="B13" s="52"/>
      <c r="C13" s="43">
        <v>6636</v>
      </c>
      <c r="D13" s="53">
        <v>37</v>
      </c>
      <c r="E13" s="45">
        <v>-406</v>
      </c>
      <c r="F13" s="44">
        <v>571</v>
      </c>
      <c r="G13" s="46">
        <v>155</v>
      </c>
      <c r="H13" s="47">
        <v>0.6</v>
      </c>
      <c r="I13" s="48">
        <v>88.5</v>
      </c>
      <c r="J13" s="48">
        <v>8.6</v>
      </c>
      <c r="K13" s="49">
        <v>2.3</v>
      </c>
      <c r="L13" s="50">
        <v>50.3</v>
      </c>
    </row>
    <row r="14" spans="1:12" ht="13.5" customHeight="1">
      <c r="A14" s="36" t="s">
        <v>18</v>
      </c>
      <c r="B14" s="37"/>
      <c r="C14" s="24"/>
      <c r="D14" s="32"/>
      <c r="E14" s="38">
        <v>5801</v>
      </c>
      <c r="F14" s="25"/>
      <c r="G14" s="39"/>
      <c r="H14" s="40"/>
      <c r="I14" s="27"/>
      <c r="J14" s="27"/>
      <c r="K14" s="28"/>
      <c r="L14" s="29"/>
    </row>
    <row r="15" spans="1:12" ht="13.5" customHeight="1">
      <c r="A15" s="51"/>
      <c r="B15" s="52"/>
      <c r="C15" s="43">
        <v>6488</v>
      </c>
      <c r="D15" s="53">
        <v>55</v>
      </c>
      <c r="E15" s="45">
        <v>-480</v>
      </c>
      <c r="F15" s="44">
        <v>511</v>
      </c>
      <c r="G15" s="46">
        <v>121</v>
      </c>
      <c r="H15" s="47">
        <v>0.8</v>
      </c>
      <c r="I15" s="48">
        <v>89.4</v>
      </c>
      <c r="J15" s="48">
        <v>7.9</v>
      </c>
      <c r="K15" s="49">
        <v>1.9</v>
      </c>
      <c r="L15" s="50">
        <v>49.2</v>
      </c>
    </row>
    <row r="16" spans="1:12" ht="13.5" customHeight="1">
      <c r="A16" s="36" t="s">
        <v>19</v>
      </c>
      <c r="B16" s="37"/>
      <c r="C16" s="54"/>
      <c r="D16" s="55"/>
      <c r="E16" s="56">
        <v>5956</v>
      </c>
      <c r="F16" s="57"/>
      <c r="G16" s="58"/>
      <c r="H16" s="59"/>
      <c r="I16" s="60"/>
      <c r="J16" s="60"/>
      <c r="K16" s="61"/>
      <c r="L16" s="62"/>
    </row>
    <row r="17" spans="1:12" ht="13.5" customHeight="1">
      <c r="A17" s="41"/>
      <c r="B17" s="42"/>
      <c r="C17" s="63">
        <f>D17+E16+F17+G17</f>
        <v>6705</v>
      </c>
      <c r="D17" s="64">
        <v>59</v>
      </c>
      <c r="E17" s="65">
        <v>-754</v>
      </c>
      <c r="F17" s="66">
        <v>520</v>
      </c>
      <c r="G17" s="67">
        <v>170</v>
      </c>
      <c r="H17" s="68">
        <f>D17/C17*100</f>
        <v>0.8799403430275913</v>
      </c>
      <c r="I17" s="69">
        <f>E16/C17*100</f>
        <v>88.82923191648024</v>
      </c>
      <c r="J17" s="69">
        <f>F17/C17*100</f>
        <v>7.755406413124534</v>
      </c>
      <c r="K17" s="70">
        <f>G17/C17*100</f>
        <v>2.535421327367636</v>
      </c>
      <c r="L17" s="71">
        <v>50.8</v>
      </c>
    </row>
    <row r="18" spans="1:12" ht="13.5" customHeight="1">
      <c r="A18" s="36" t="s">
        <v>20</v>
      </c>
      <c r="B18" s="37"/>
      <c r="C18" s="54"/>
      <c r="D18" s="55"/>
      <c r="E18" s="56">
        <v>5700</v>
      </c>
      <c r="F18" s="57"/>
      <c r="G18" s="58"/>
      <c r="H18" s="59"/>
      <c r="I18" s="60"/>
      <c r="J18" s="60"/>
      <c r="K18" s="61"/>
      <c r="L18" s="62"/>
    </row>
    <row r="19" spans="1:12" ht="13.5" customHeight="1">
      <c r="A19" s="41"/>
      <c r="B19" s="42"/>
      <c r="C19" s="63">
        <f>D19+E18+F19+G19</f>
        <v>6377</v>
      </c>
      <c r="D19" s="64">
        <v>81</v>
      </c>
      <c r="E19" s="65">
        <v>-796</v>
      </c>
      <c r="F19" s="66">
        <v>456</v>
      </c>
      <c r="G19" s="67">
        <v>140</v>
      </c>
      <c r="H19" s="68">
        <f>D19/C19*100</f>
        <v>1.2701897443939156</v>
      </c>
      <c r="I19" s="69">
        <f>E18/C19*100</f>
        <v>89.38372275364591</v>
      </c>
      <c r="J19" s="69">
        <f>F19/C19*100</f>
        <v>7.150697820291674</v>
      </c>
      <c r="K19" s="70">
        <f>G19/C19*100</f>
        <v>2.1953896816684964</v>
      </c>
      <c r="L19" s="71">
        <f>C19/131</f>
        <v>48.6793893129771</v>
      </c>
    </row>
    <row r="20" ht="13.5">
      <c r="A20" t="s">
        <v>21</v>
      </c>
    </row>
    <row r="21" ht="13.5">
      <c r="B21" t="s">
        <v>22</v>
      </c>
    </row>
  </sheetData>
  <mergeCells count="14">
    <mergeCell ref="A6:B6"/>
    <mergeCell ref="A5:B5"/>
    <mergeCell ref="A3:B4"/>
    <mergeCell ref="L3:L4"/>
    <mergeCell ref="C3:G3"/>
    <mergeCell ref="H3:K3"/>
    <mergeCell ref="A18:B19"/>
    <mergeCell ref="A16:B17"/>
    <mergeCell ref="A14:B15"/>
    <mergeCell ref="A7:B7"/>
    <mergeCell ref="A8:B8"/>
    <mergeCell ref="A9:B9"/>
    <mergeCell ref="A10:B11"/>
    <mergeCell ref="A12:B13"/>
  </mergeCells>
  <printOptions/>
  <pageMargins left="0.45" right="0.34" top="0.43" bottom="0.984251968503937" header="0.33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2007-02-26T08:45:17Z</dcterms:created>
  <dcterms:modified xsi:type="dcterms:W3CDTF">2007-02-26T08:45:43Z</dcterms:modified>
  <cp:category/>
  <cp:version/>
  <cp:contentType/>
  <cp:contentStatus/>
</cp:coreProperties>
</file>