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幼稚園（市郡別園児数・定員充足率）" sheetId="1" r:id="rId1"/>
  </sheets>
  <definedNames>
    <definedName name="_xlnm.Print_Area" localSheetId="0">'幼稚園（市郡別園児数・定員充足率）'!$A$1:$BD$22</definedName>
    <definedName name="_xlnm.Print_Titles" localSheetId="0">'幼稚園（市郡別園児数・定員充足率）'!$A:$A</definedName>
  </definedNames>
  <calcPr fullCalcOnLoad="1"/>
</workbook>
</file>

<file path=xl/sharedStrings.xml><?xml version="1.0" encoding="utf-8"?>
<sst xmlns="http://schemas.openxmlformats.org/spreadsheetml/2006/main" count="138" uniqueCount="36">
  <si>
    <t/>
  </si>
  <si>
    <t>４．　　５．　　１</t>
  </si>
  <si>
    <t>６．　　５．　　１</t>
  </si>
  <si>
    <t>７．　　５．　　１</t>
  </si>
  <si>
    <t>８．　　５．　　１</t>
  </si>
  <si>
    <t>９．　　５．　　１</t>
  </si>
  <si>
    <t>10．　　５．　　１</t>
  </si>
  <si>
    <t>11．　　５．　　１</t>
  </si>
  <si>
    <t>12．　　５．　　１</t>
  </si>
  <si>
    <t>１３．　　５．　　１</t>
  </si>
  <si>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</si>
  <si>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</si>
  <si>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</si>
  <si>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</si>
  <si>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</si>
  <si>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</si>
  <si>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</si>
  <si>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</si>
  <si>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</si>
  <si>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</si>
  <si>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</si>
  <si>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</si>
  <si>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</si>
  <si>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</si>
  <si>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</si>
  <si>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</si>
  <si>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</si>
  <si>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</si>
  <si>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</si>
  <si>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</si>
  <si>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</si>
  <si>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</si>
  <si>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　　　　　　　（注)休園を含みます。</t>
  </si>
  <si>
    <t>１４．　　５．　　１</t>
  </si>
  <si>
    <t>１５．　　５．　　１</t>
  </si>
  <si>
    <t>私立幼稚園の市郡別園児数・定員充足率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</si>
</sst>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7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7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7" fontId="0" fillId="0" borderId="29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2" borderId="30" xfId="0" applyFill="1" applyBorder="1" applyAlignment="1" applyProtection="1">
      <alignment/>
      <protection locked="0"/>
    </xf>
    <xf numFmtId="57" fontId="0" fillId="2" borderId="30" xfId="0" applyNumberFormat="1" applyFill="1" applyBorder="1" applyAlignment="1" applyProtection="1">
      <alignment horizontal="center" vertical="center"/>
      <protection locked="0"/>
    </xf>
    <xf numFmtId="57" fontId="0" fillId="2" borderId="30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 applyProtection="1">
      <alignment horizontal="distributed" vertical="center" wrapText="1"/>
      <protection locked="0"/>
    </xf>
    <xf numFmtId="0" fontId="0" fillId="2" borderId="33" xfId="0" applyFill="1" applyBorder="1" applyAlignment="1" applyProtection="1">
      <alignment horizontal="distributed" vertical="center" wrapText="1"/>
      <protection locked="0"/>
    </xf>
    <xf numFmtId="0" fontId="0" fillId="2" borderId="34" xfId="0" applyFill="1" applyBorder="1" applyAlignment="1" applyProtection="1">
      <alignment horizontal="distributed" vertical="center" wrapText="1"/>
      <protection locked="0"/>
    </xf>
    <xf numFmtId="0" fontId="0" fillId="2" borderId="35" xfId="0" applyFill="1" applyBorder="1" applyAlignment="1" applyProtection="1">
      <alignment horizontal="distributed" vertical="center" wrapText="1"/>
      <protection locked="0"/>
    </xf>
    <xf numFmtId="0" fontId="0" fillId="2" borderId="36" xfId="0" applyFill="1" applyBorder="1" applyAlignment="1" applyProtection="1">
      <alignment horizontal="distributed" vertical="center" wrapText="1"/>
      <protection locked="0"/>
    </xf>
    <xf numFmtId="0" fontId="0" fillId="3" borderId="37" xfId="0" applyFill="1" applyBorder="1" applyAlignment="1">
      <alignment/>
    </xf>
    <xf numFmtId="0" fontId="0" fillId="3" borderId="38" xfId="0" applyFill="1" applyBorder="1" applyAlignment="1" applyProtection="1">
      <alignment horizontal="distributed"/>
      <protection locked="0"/>
    </xf>
    <xf numFmtId="0" fontId="0" fillId="3" borderId="30" xfId="0" applyFill="1" applyBorder="1" applyAlignment="1" applyProtection="1">
      <alignment horizontal="distributed"/>
      <protection locked="0"/>
    </xf>
    <xf numFmtId="0" fontId="0" fillId="3" borderId="39" xfId="0" applyFill="1" applyBorder="1" applyAlignment="1" applyProtection="1">
      <alignment horizontal="distributed"/>
      <protection locked="0"/>
    </xf>
    <xf numFmtId="0" fontId="0" fillId="3" borderId="40" xfId="0" applyFill="1" applyBorder="1" applyAlignment="1" applyProtection="1">
      <alignment horizontal="distributed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"/>
  <sheetViews>
    <sheetView tabSelected="1" workbookViewId="0" topLeftCell="A1">
      <selection activeCell="R10" sqref="R10"/>
    </sheetView>
  </sheetViews>
  <sheetFormatPr defaultColWidth="9.00390625" defaultRowHeight="13.5"/>
  <cols>
    <col min="2" max="3" width="5.00390625" style="0" hidden="1" customWidth="1"/>
    <col min="4" max="6" width="7.25390625" style="0" hidden="1" customWidth="1"/>
    <col min="7" max="8" width="5.00390625" style="0" customWidth="1"/>
    <col min="9" max="11" width="6.875" style="0" customWidth="1"/>
    <col min="12" max="13" width="5.25390625" style="0" customWidth="1"/>
    <col min="14" max="16" width="7.00390625" style="0" customWidth="1"/>
    <col min="17" max="17" width="4.50390625" style="0" customWidth="1"/>
    <col min="18" max="18" width="5.00390625" style="0" customWidth="1"/>
    <col min="19" max="21" width="7.25390625" style="0" customWidth="1"/>
    <col min="22" max="23" width="5.00390625" style="0" customWidth="1"/>
    <col min="24" max="26" width="7.25390625" style="0" customWidth="1"/>
    <col min="27" max="28" width="5.00390625" style="0" customWidth="1"/>
    <col min="29" max="31" width="7.25390625" style="0" customWidth="1"/>
    <col min="32" max="33" width="5.00390625" style="0" customWidth="1"/>
    <col min="34" max="36" width="7.25390625" style="0" customWidth="1"/>
    <col min="37" max="38" width="5.25390625" style="0" customWidth="1"/>
    <col min="39" max="41" width="7.00390625" style="0" customWidth="1"/>
    <col min="42" max="42" width="6.25390625" style="0" customWidth="1"/>
    <col min="43" max="43" width="5.75390625" style="0" customWidth="1"/>
    <col min="44" max="44" width="6.875" style="0" customWidth="1"/>
    <col min="45" max="45" width="7.50390625" style="0" customWidth="1"/>
    <col min="46" max="46" width="6.625" style="0" customWidth="1"/>
    <col min="47" max="47" width="6.25390625" style="0" customWidth="1"/>
    <col min="48" max="48" width="5.75390625" style="0" customWidth="1"/>
    <col min="49" max="49" width="6.875" style="0" customWidth="1"/>
    <col min="50" max="50" width="7.50390625" style="0" customWidth="1"/>
    <col min="51" max="51" width="6.625" style="0" customWidth="1"/>
    <col min="52" max="52" width="6.25390625" style="0" customWidth="1"/>
    <col min="53" max="53" width="5.75390625" style="0" customWidth="1"/>
    <col min="54" max="54" width="6.875" style="0" customWidth="1"/>
    <col min="55" max="55" width="7.50390625" style="0" customWidth="1"/>
    <col min="56" max="56" width="6.625" style="0" customWidth="1"/>
  </cols>
  <sheetData>
    <row r="1" spans="1:41" ht="18.75">
      <c r="A1" s="37" t="s">
        <v>35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56" ht="23.25" customHeight="1">
      <c r="A4" s="38"/>
      <c r="B4" s="39" t="s">
        <v>1</v>
      </c>
      <c r="C4" s="40"/>
      <c r="D4" s="40"/>
      <c r="E4" s="40"/>
      <c r="F4" s="40"/>
      <c r="G4" s="39" t="s">
        <v>2</v>
      </c>
      <c r="H4" s="40"/>
      <c r="I4" s="40"/>
      <c r="J4" s="40"/>
      <c r="K4" s="40"/>
      <c r="L4" s="39" t="s">
        <v>3</v>
      </c>
      <c r="M4" s="40"/>
      <c r="N4" s="40"/>
      <c r="O4" s="40"/>
      <c r="P4" s="40"/>
      <c r="Q4" s="39" t="s">
        <v>4</v>
      </c>
      <c r="R4" s="40"/>
      <c r="S4" s="40"/>
      <c r="T4" s="40"/>
      <c r="U4" s="40"/>
      <c r="V4" s="39" t="s">
        <v>5</v>
      </c>
      <c r="W4" s="40"/>
      <c r="X4" s="40"/>
      <c r="Y4" s="40"/>
      <c r="Z4" s="40"/>
      <c r="AA4" s="39" t="s">
        <v>6</v>
      </c>
      <c r="AB4" s="40"/>
      <c r="AC4" s="40"/>
      <c r="AD4" s="40"/>
      <c r="AE4" s="40"/>
      <c r="AF4" s="39" t="s">
        <v>7</v>
      </c>
      <c r="AG4" s="40"/>
      <c r="AH4" s="40"/>
      <c r="AI4" s="40"/>
      <c r="AJ4" s="40"/>
      <c r="AK4" s="39" t="s">
        <v>8</v>
      </c>
      <c r="AL4" s="40"/>
      <c r="AM4" s="40"/>
      <c r="AN4" s="40"/>
      <c r="AO4" s="40"/>
      <c r="AP4" s="39" t="s">
        <v>9</v>
      </c>
      <c r="AQ4" s="40"/>
      <c r="AR4" s="40"/>
      <c r="AS4" s="40"/>
      <c r="AT4" s="40"/>
      <c r="AU4" s="39" t="s">
        <v>33</v>
      </c>
      <c r="AV4" s="40"/>
      <c r="AW4" s="40"/>
      <c r="AX4" s="40"/>
      <c r="AY4" s="40"/>
      <c r="AZ4" s="39" t="s">
        <v>34</v>
      </c>
      <c r="BA4" s="40"/>
      <c r="BB4" s="40"/>
      <c r="BC4" s="40"/>
      <c r="BD4" s="40"/>
    </row>
    <row r="5" spans="1:56" ht="61.5" customHeight="1" thickBot="1">
      <c r="A5" s="41"/>
      <c r="B5" s="42" t="s">
        <v>10</v>
      </c>
      <c r="C5" s="43" t="s">
        <v>11</v>
      </c>
      <c r="D5" s="43" t="s">
        <v>12</v>
      </c>
      <c r="E5" s="43" t="s">
        <v>13</v>
      </c>
      <c r="F5" s="44" t="s">
        <v>14</v>
      </c>
      <c r="G5" s="42" t="s">
        <v>10</v>
      </c>
      <c r="H5" s="43" t="s">
        <v>11</v>
      </c>
      <c r="I5" s="43" t="s">
        <v>12</v>
      </c>
      <c r="J5" s="43" t="s">
        <v>13</v>
      </c>
      <c r="K5" s="44" t="s">
        <v>14</v>
      </c>
      <c r="L5" s="42" t="s">
        <v>10</v>
      </c>
      <c r="M5" s="43" t="s">
        <v>11</v>
      </c>
      <c r="N5" s="43" t="s">
        <v>12</v>
      </c>
      <c r="O5" s="43" t="s">
        <v>13</v>
      </c>
      <c r="P5" s="44" t="s">
        <v>14</v>
      </c>
      <c r="Q5" s="42" t="s">
        <v>10</v>
      </c>
      <c r="R5" s="43" t="s">
        <v>11</v>
      </c>
      <c r="S5" s="43" t="s">
        <v>12</v>
      </c>
      <c r="T5" s="43" t="s">
        <v>13</v>
      </c>
      <c r="U5" s="44" t="s">
        <v>14</v>
      </c>
      <c r="V5" s="45" t="s">
        <v>10</v>
      </c>
      <c r="W5" s="43" t="s">
        <v>11</v>
      </c>
      <c r="X5" s="43" t="s">
        <v>12</v>
      </c>
      <c r="Y5" s="43" t="s">
        <v>13</v>
      </c>
      <c r="Z5" s="46" t="s">
        <v>14</v>
      </c>
      <c r="AA5" s="45" t="s">
        <v>10</v>
      </c>
      <c r="AB5" s="43" t="s">
        <v>11</v>
      </c>
      <c r="AC5" s="43" t="s">
        <v>12</v>
      </c>
      <c r="AD5" s="43" t="s">
        <v>13</v>
      </c>
      <c r="AE5" s="46" t="s">
        <v>14</v>
      </c>
      <c r="AF5" s="45" t="s">
        <v>10</v>
      </c>
      <c r="AG5" s="43" t="s">
        <v>11</v>
      </c>
      <c r="AH5" s="43" t="s">
        <v>12</v>
      </c>
      <c r="AI5" s="43" t="s">
        <v>13</v>
      </c>
      <c r="AJ5" s="46" t="s">
        <v>14</v>
      </c>
      <c r="AK5" s="42" t="s">
        <v>10</v>
      </c>
      <c r="AL5" s="43" t="s">
        <v>11</v>
      </c>
      <c r="AM5" s="43" t="s">
        <v>12</v>
      </c>
      <c r="AN5" s="43" t="s">
        <v>13</v>
      </c>
      <c r="AO5" s="44" t="s">
        <v>14</v>
      </c>
      <c r="AP5" s="42" t="s">
        <v>10</v>
      </c>
      <c r="AQ5" s="43" t="s">
        <v>11</v>
      </c>
      <c r="AR5" s="43" t="s">
        <v>12</v>
      </c>
      <c r="AS5" s="43" t="s">
        <v>13</v>
      </c>
      <c r="AT5" s="44" t="s">
        <v>14</v>
      </c>
      <c r="AU5" s="42" t="s">
        <v>10</v>
      </c>
      <c r="AV5" s="43" t="s">
        <v>11</v>
      </c>
      <c r="AW5" s="43" t="s">
        <v>12</v>
      </c>
      <c r="AX5" s="43" t="s">
        <v>13</v>
      </c>
      <c r="AY5" s="44" t="s">
        <v>14</v>
      </c>
      <c r="AZ5" s="42" t="s">
        <v>10</v>
      </c>
      <c r="BA5" s="43" t="s">
        <v>11</v>
      </c>
      <c r="BB5" s="43" t="s">
        <v>12</v>
      </c>
      <c r="BC5" s="43" t="s">
        <v>13</v>
      </c>
      <c r="BD5" s="44" t="s">
        <v>14</v>
      </c>
    </row>
    <row r="6" spans="1:56" ht="14.25" thickTop="1">
      <c r="A6" s="47"/>
      <c r="B6" s="5" t="s">
        <v>15</v>
      </c>
      <c r="C6" s="6" t="s">
        <v>15</v>
      </c>
      <c r="D6" s="6" t="s">
        <v>16</v>
      </c>
      <c r="E6" s="6" t="s">
        <v>16</v>
      </c>
      <c r="F6" s="7" t="s">
        <v>17</v>
      </c>
      <c r="G6" s="5" t="s">
        <v>15</v>
      </c>
      <c r="H6" s="6" t="s">
        <v>15</v>
      </c>
      <c r="I6" s="6" t="s">
        <v>16</v>
      </c>
      <c r="J6" s="6" t="s">
        <v>16</v>
      </c>
      <c r="K6" s="7" t="s">
        <v>17</v>
      </c>
      <c r="L6" s="5" t="s">
        <v>15</v>
      </c>
      <c r="M6" s="6" t="s">
        <v>15</v>
      </c>
      <c r="N6" s="6" t="s">
        <v>16</v>
      </c>
      <c r="O6" s="6" t="s">
        <v>16</v>
      </c>
      <c r="P6" s="7" t="s">
        <v>17</v>
      </c>
      <c r="Q6" s="5" t="s">
        <v>15</v>
      </c>
      <c r="R6" s="6" t="s">
        <v>15</v>
      </c>
      <c r="S6" s="6" t="s">
        <v>16</v>
      </c>
      <c r="T6" s="6" t="s">
        <v>16</v>
      </c>
      <c r="U6" s="7" t="s">
        <v>17</v>
      </c>
      <c r="V6" s="8" t="s">
        <v>15</v>
      </c>
      <c r="W6" s="6" t="s">
        <v>15</v>
      </c>
      <c r="X6" s="6" t="s">
        <v>16</v>
      </c>
      <c r="Y6" s="6" t="s">
        <v>16</v>
      </c>
      <c r="Z6" s="9" t="s">
        <v>17</v>
      </c>
      <c r="AA6" s="8" t="s">
        <v>15</v>
      </c>
      <c r="AB6" s="6" t="s">
        <v>15</v>
      </c>
      <c r="AC6" s="6" t="s">
        <v>16</v>
      </c>
      <c r="AD6" s="6" t="s">
        <v>16</v>
      </c>
      <c r="AE6" s="9" t="s">
        <v>17</v>
      </c>
      <c r="AF6" s="8" t="s">
        <v>15</v>
      </c>
      <c r="AG6" s="6" t="s">
        <v>15</v>
      </c>
      <c r="AH6" s="6" t="s">
        <v>16</v>
      </c>
      <c r="AI6" s="6" t="s">
        <v>16</v>
      </c>
      <c r="AJ6" s="9" t="s">
        <v>17</v>
      </c>
      <c r="AK6" s="5" t="s">
        <v>15</v>
      </c>
      <c r="AL6" s="6" t="s">
        <v>15</v>
      </c>
      <c r="AM6" s="6" t="s">
        <v>16</v>
      </c>
      <c r="AN6" s="6" t="s">
        <v>16</v>
      </c>
      <c r="AO6" s="7" t="s">
        <v>17</v>
      </c>
      <c r="AP6" s="5" t="s">
        <v>15</v>
      </c>
      <c r="AQ6" s="6" t="s">
        <v>15</v>
      </c>
      <c r="AR6" s="6" t="s">
        <v>16</v>
      </c>
      <c r="AS6" s="6" t="s">
        <v>16</v>
      </c>
      <c r="AT6" s="7" t="s">
        <v>17</v>
      </c>
      <c r="AU6" s="5" t="s">
        <v>15</v>
      </c>
      <c r="AV6" s="6" t="s">
        <v>15</v>
      </c>
      <c r="AW6" s="6" t="s">
        <v>16</v>
      </c>
      <c r="AX6" s="6" t="s">
        <v>16</v>
      </c>
      <c r="AY6" s="7" t="s">
        <v>17</v>
      </c>
      <c r="AZ6" s="5" t="s">
        <v>15</v>
      </c>
      <c r="BA6" s="6" t="s">
        <v>15</v>
      </c>
      <c r="BB6" s="6" t="s">
        <v>16</v>
      </c>
      <c r="BC6" s="6" t="s">
        <v>16</v>
      </c>
      <c r="BD6" s="7" t="s">
        <v>17</v>
      </c>
    </row>
    <row r="7" spans="1:56" ht="37.5" customHeight="1">
      <c r="A7" s="48" t="s">
        <v>18</v>
      </c>
      <c r="B7" s="10">
        <v>34</v>
      </c>
      <c r="C7" s="11">
        <v>22</v>
      </c>
      <c r="D7" s="11">
        <v>6930</v>
      </c>
      <c r="E7" s="11">
        <v>5668</v>
      </c>
      <c r="F7" s="12">
        <f aca="true" t="shared" si="0" ref="F7:F20">E7/D7*100</f>
        <v>81.78932178932179</v>
      </c>
      <c r="G7" s="10">
        <v>32</v>
      </c>
      <c r="H7" s="11">
        <v>24</v>
      </c>
      <c r="I7" s="11">
        <v>6770</v>
      </c>
      <c r="J7" s="11">
        <v>5458</v>
      </c>
      <c r="K7" s="12">
        <v>80.6</v>
      </c>
      <c r="L7" s="10">
        <v>32</v>
      </c>
      <c r="M7" s="11">
        <v>27</v>
      </c>
      <c r="N7" s="11">
        <v>6770</v>
      </c>
      <c r="O7" s="11">
        <v>5245</v>
      </c>
      <c r="P7" s="12">
        <v>77.5</v>
      </c>
      <c r="Q7" s="10">
        <v>32</v>
      </c>
      <c r="R7" s="11">
        <v>27</v>
      </c>
      <c r="S7" s="11">
        <v>6730</v>
      </c>
      <c r="T7" s="11">
        <v>5183</v>
      </c>
      <c r="U7" s="12">
        <v>77</v>
      </c>
      <c r="V7" s="13">
        <v>32</v>
      </c>
      <c r="W7" s="11">
        <v>24</v>
      </c>
      <c r="X7" s="11">
        <v>6730</v>
      </c>
      <c r="Y7" s="11">
        <v>5032</v>
      </c>
      <c r="Z7" s="14">
        <v>74.8</v>
      </c>
      <c r="AA7" s="13">
        <v>32</v>
      </c>
      <c r="AB7" s="11">
        <v>22</v>
      </c>
      <c r="AC7" s="11">
        <v>6730</v>
      </c>
      <c r="AD7" s="11">
        <v>5058</v>
      </c>
      <c r="AE7" s="14">
        <v>75.2</v>
      </c>
      <c r="AF7" s="13">
        <v>31</v>
      </c>
      <c r="AG7" s="11">
        <v>22</v>
      </c>
      <c r="AH7" s="11">
        <v>6610</v>
      </c>
      <c r="AI7" s="11">
        <v>4998</v>
      </c>
      <c r="AJ7" s="14">
        <f aca="true" t="shared" si="1" ref="AJ7:AJ20">AI7/AH7*100</f>
        <v>75.61270801815431</v>
      </c>
      <c r="AK7" s="10">
        <v>31</v>
      </c>
      <c r="AL7" s="11">
        <v>22</v>
      </c>
      <c r="AM7" s="11">
        <v>6610</v>
      </c>
      <c r="AN7" s="11">
        <v>4913</v>
      </c>
      <c r="AO7" s="12">
        <v>77.6</v>
      </c>
      <c r="AP7" s="10">
        <v>31</v>
      </c>
      <c r="AQ7" s="11">
        <v>27</v>
      </c>
      <c r="AR7" s="11">
        <v>6495</v>
      </c>
      <c r="AS7" s="11">
        <v>4750</v>
      </c>
      <c r="AT7" s="12">
        <f aca="true" t="shared" si="2" ref="AT7:AT20">AS7/AR7*100</f>
        <v>73.13317936874519</v>
      </c>
      <c r="AU7" s="10">
        <v>31</v>
      </c>
      <c r="AV7" s="11">
        <v>26</v>
      </c>
      <c r="AW7" s="11">
        <v>6495</v>
      </c>
      <c r="AX7" s="11">
        <v>4655</v>
      </c>
      <c r="AY7" s="12">
        <f aca="true" t="shared" si="3" ref="AY7:AY20">AX7/AW7*100</f>
        <v>71.67051578137028</v>
      </c>
      <c r="AZ7" s="10">
        <v>31</v>
      </c>
      <c r="BA7" s="11">
        <v>26</v>
      </c>
      <c r="BB7" s="11">
        <v>6440</v>
      </c>
      <c r="BC7" s="11">
        <v>4578</v>
      </c>
      <c r="BD7" s="12">
        <f aca="true" t="shared" si="4" ref="BD7:BD20">BC7/BB7*100</f>
        <v>71.08695652173913</v>
      </c>
    </row>
    <row r="8" spans="1:56" ht="37.5" customHeight="1">
      <c r="A8" s="49" t="s">
        <v>19</v>
      </c>
      <c r="B8" s="15">
        <v>20</v>
      </c>
      <c r="C8" s="16">
        <v>8</v>
      </c>
      <c r="D8" s="16">
        <v>3960</v>
      </c>
      <c r="E8" s="16">
        <v>3939</v>
      </c>
      <c r="F8" s="12">
        <f t="shared" si="0"/>
        <v>99.46969696969697</v>
      </c>
      <c r="G8" s="15">
        <v>20</v>
      </c>
      <c r="H8" s="16">
        <v>15</v>
      </c>
      <c r="I8" s="16">
        <v>4020</v>
      </c>
      <c r="J8" s="16">
        <v>3637</v>
      </c>
      <c r="K8" s="17">
        <v>90.5</v>
      </c>
      <c r="L8" s="15">
        <v>20</v>
      </c>
      <c r="M8" s="16">
        <v>14</v>
      </c>
      <c r="N8" s="16">
        <v>4020</v>
      </c>
      <c r="O8" s="16">
        <v>3622</v>
      </c>
      <c r="P8" s="17">
        <v>90.1</v>
      </c>
      <c r="Q8" s="15">
        <v>20</v>
      </c>
      <c r="R8" s="16">
        <v>14</v>
      </c>
      <c r="S8" s="16">
        <v>4020</v>
      </c>
      <c r="T8" s="16">
        <v>3703</v>
      </c>
      <c r="U8" s="17">
        <v>92.1</v>
      </c>
      <c r="V8" s="18">
        <v>20</v>
      </c>
      <c r="W8" s="16">
        <v>13</v>
      </c>
      <c r="X8" s="16">
        <v>4020</v>
      </c>
      <c r="Y8" s="16">
        <v>3681</v>
      </c>
      <c r="Z8" s="19">
        <v>91.6</v>
      </c>
      <c r="AA8" s="18">
        <v>20</v>
      </c>
      <c r="AB8" s="16">
        <v>13</v>
      </c>
      <c r="AC8" s="16">
        <v>4020</v>
      </c>
      <c r="AD8" s="16">
        <v>3707</v>
      </c>
      <c r="AE8" s="19">
        <v>92.2</v>
      </c>
      <c r="AF8" s="18">
        <v>20</v>
      </c>
      <c r="AG8" s="16">
        <v>13</v>
      </c>
      <c r="AH8" s="16">
        <v>4020</v>
      </c>
      <c r="AI8" s="16">
        <v>3636</v>
      </c>
      <c r="AJ8" s="19">
        <f t="shared" si="1"/>
        <v>90.44776119402985</v>
      </c>
      <c r="AK8" s="15">
        <v>20</v>
      </c>
      <c r="AL8" s="16">
        <v>10</v>
      </c>
      <c r="AM8" s="16">
        <v>4020</v>
      </c>
      <c r="AN8" s="16">
        <v>3691</v>
      </c>
      <c r="AO8" s="12">
        <v>91.8</v>
      </c>
      <c r="AP8" s="15">
        <v>20</v>
      </c>
      <c r="AQ8" s="16">
        <v>16</v>
      </c>
      <c r="AR8" s="16">
        <v>4145</v>
      </c>
      <c r="AS8" s="16">
        <v>3543</v>
      </c>
      <c r="AT8" s="12">
        <f t="shared" si="2"/>
        <v>85.47647768395657</v>
      </c>
      <c r="AU8" s="15">
        <v>20</v>
      </c>
      <c r="AV8" s="16">
        <v>15</v>
      </c>
      <c r="AW8" s="16">
        <f>4050+80</f>
        <v>4130</v>
      </c>
      <c r="AX8" s="16">
        <v>3514</v>
      </c>
      <c r="AY8" s="12">
        <f t="shared" si="3"/>
        <v>85.08474576271186</v>
      </c>
      <c r="AZ8" s="15">
        <v>19</v>
      </c>
      <c r="BA8" s="16">
        <v>17</v>
      </c>
      <c r="BB8" s="16">
        <v>4050</v>
      </c>
      <c r="BC8" s="16">
        <v>3401</v>
      </c>
      <c r="BD8" s="12">
        <f t="shared" si="4"/>
        <v>83.97530864197532</v>
      </c>
    </row>
    <row r="9" spans="1:56" ht="37.5" customHeight="1">
      <c r="A9" s="49" t="s">
        <v>20</v>
      </c>
      <c r="B9" s="15">
        <v>2</v>
      </c>
      <c r="C9" s="16">
        <v>2</v>
      </c>
      <c r="D9" s="16">
        <v>320</v>
      </c>
      <c r="E9" s="16">
        <v>261</v>
      </c>
      <c r="F9" s="12">
        <f t="shared" si="0"/>
        <v>81.5625</v>
      </c>
      <c r="G9" s="15">
        <v>2</v>
      </c>
      <c r="H9" s="16">
        <v>2</v>
      </c>
      <c r="I9" s="16">
        <v>320</v>
      </c>
      <c r="J9" s="16">
        <v>238</v>
      </c>
      <c r="K9" s="17">
        <v>74.4</v>
      </c>
      <c r="L9" s="15">
        <v>2</v>
      </c>
      <c r="M9" s="16">
        <v>2</v>
      </c>
      <c r="N9" s="16">
        <v>320</v>
      </c>
      <c r="O9" s="16">
        <v>256</v>
      </c>
      <c r="P9" s="17">
        <v>80</v>
      </c>
      <c r="Q9" s="15">
        <v>2</v>
      </c>
      <c r="R9" s="16">
        <v>2</v>
      </c>
      <c r="S9" s="16">
        <v>320</v>
      </c>
      <c r="T9" s="16">
        <v>231</v>
      </c>
      <c r="U9" s="17">
        <v>72.2</v>
      </c>
      <c r="V9" s="18">
        <v>2</v>
      </c>
      <c r="W9" s="16">
        <v>2</v>
      </c>
      <c r="X9" s="16">
        <v>320</v>
      </c>
      <c r="Y9" s="16">
        <v>222</v>
      </c>
      <c r="Z9" s="19">
        <v>69.4</v>
      </c>
      <c r="AA9" s="18">
        <v>2</v>
      </c>
      <c r="AB9" s="16">
        <v>2</v>
      </c>
      <c r="AC9" s="16">
        <v>320</v>
      </c>
      <c r="AD9" s="16">
        <v>221</v>
      </c>
      <c r="AE9" s="19">
        <v>69.1</v>
      </c>
      <c r="AF9" s="18">
        <v>2</v>
      </c>
      <c r="AG9" s="16">
        <v>2</v>
      </c>
      <c r="AH9" s="16">
        <v>320</v>
      </c>
      <c r="AI9" s="16">
        <v>216</v>
      </c>
      <c r="AJ9" s="19">
        <f t="shared" si="1"/>
        <v>67.5</v>
      </c>
      <c r="AK9" s="15">
        <v>2</v>
      </c>
      <c r="AL9" s="16">
        <v>2</v>
      </c>
      <c r="AM9" s="16">
        <v>320</v>
      </c>
      <c r="AN9" s="16">
        <v>221</v>
      </c>
      <c r="AO9" s="12">
        <v>69.1</v>
      </c>
      <c r="AP9" s="15">
        <v>2</v>
      </c>
      <c r="AQ9" s="16">
        <v>2</v>
      </c>
      <c r="AR9" s="16">
        <v>320</v>
      </c>
      <c r="AS9" s="16">
        <v>203</v>
      </c>
      <c r="AT9" s="12">
        <f t="shared" si="2"/>
        <v>63.4375</v>
      </c>
      <c r="AU9" s="15">
        <v>2</v>
      </c>
      <c r="AV9" s="16">
        <v>2</v>
      </c>
      <c r="AW9" s="16">
        <v>320</v>
      </c>
      <c r="AX9" s="16">
        <v>216</v>
      </c>
      <c r="AY9" s="12">
        <f t="shared" si="3"/>
        <v>67.5</v>
      </c>
      <c r="AZ9" s="15">
        <v>2</v>
      </c>
      <c r="BA9" s="16">
        <v>2</v>
      </c>
      <c r="BB9" s="16">
        <v>320</v>
      </c>
      <c r="BC9" s="16">
        <v>194</v>
      </c>
      <c r="BD9" s="12">
        <f t="shared" si="4"/>
        <v>60.62499999999999</v>
      </c>
    </row>
    <row r="10" spans="1:56" ht="37.5" customHeight="1">
      <c r="A10" s="49" t="s">
        <v>21</v>
      </c>
      <c r="B10" s="15">
        <v>4</v>
      </c>
      <c r="C10" s="16">
        <v>1</v>
      </c>
      <c r="D10" s="16">
        <v>800</v>
      </c>
      <c r="E10" s="16">
        <v>917</v>
      </c>
      <c r="F10" s="12">
        <f t="shared" si="0"/>
        <v>114.625</v>
      </c>
      <c r="G10" s="15">
        <v>4</v>
      </c>
      <c r="H10" s="16">
        <v>1</v>
      </c>
      <c r="I10" s="16">
        <v>820</v>
      </c>
      <c r="J10" s="16">
        <v>933</v>
      </c>
      <c r="K10" s="17">
        <v>113.8</v>
      </c>
      <c r="L10" s="15">
        <v>4</v>
      </c>
      <c r="M10" s="16">
        <v>1</v>
      </c>
      <c r="N10" s="16">
        <v>820</v>
      </c>
      <c r="O10" s="16">
        <v>906</v>
      </c>
      <c r="P10" s="17">
        <v>110.5</v>
      </c>
      <c r="Q10" s="15">
        <v>4</v>
      </c>
      <c r="R10" s="16">
        <v>1</v>
      </c>
      <c r="S10" s="16">
        <v>820</v>
      </c>
      <c r="T10" s="16">
        <v>857</v>
      </c>
      <c r="U10" s="17">
        <v>104.5</v>
      </c>
      <c r="V10" s="18">
        <v>4</v>
      </c>
      <c r="W10" s="16">
        <v>1</v>
      </c>
      <c r="X10" s="16">
        <v>820</v>
      </c>
      <c r="Y10" s="16">
        <v>900</v>
      </c>
      <c r="Z10" s="19">
        <v>109.8</v>
      </c>
      <c r="AA10" s="18">
        <v>4</v>
      </c>
      <c r="AB10" s="16">
        <v>1</v>
      </c>
      <c r="AC10" s="16">
        <v>820</v>
      </c>
      <c r="AD10" s="16">
        <v>870</v>
      </c>
      <c r="AE10" s="19">
        <v>106.1</v>
      </c>
      <c r="AF10" s="18">
        <v>4</v>
      </c>
      <c r="AG10" s="16">
        <v>2</v>
      </c>
      <c r="AH10" s="16">
        <v>820</v>
      </c>
      <c r="AI10" s="16">
        <v>894</v>
      </c>
      <c r="AJ10" s="19">
        <f t="shared" si="1"/>
        <v>109.02439024390245</v>
      </c>
      <c r="AK10" s="15">
        <v>4</v>
      </c>
      <c r="AL10" s="16">
        <v>1</v>
      </c>
      <c r="AM10" s="16">
        <v>820</v>
      </c>
      <c r="AN10" s="16">
        <v>907</v>
      </c>
      <c r="AO10" s="12">
        <v>110.6</v>
      </c>
      <c r="AP10" s="15">
        <v>4</v>
      </c>
      <c r="AQ10" s="16">
        <v>2</v>
      </c>
      <c r="AR10" s="16">
        <v>850</v>
      </c>
      <c r="AS10" s="16">
        <v>850</v>
      </c>
      <c r="AT10" s="12">
        <f t="shared" si="2"/>
        <v>100</v>
      </c>
      <c r="AU10" s="15">
        <v>4</v>
      </c>
      <c r="AV10" s="16">
        <v>3</v>
      </c>
      <c r="AW10" s="16">
        <v>850</v>
      </c>
      <c r="AX10" s="16">
        <v>816</v>
      </c>
      <c r="AY10" s="12">
        <f t="shared" si="3"/>
        <v>96</v>
      </c>
      <c r="AZ10" s="15">
        <v>4</v>
      </c>
      <c r="BA10" s="16">
        <v>3</v>
      </c>
      <c r="BB10" s="16">
        <v>850</v>
      </c>
      <c r="BC10" s="16">
        <v>792</v>
      </c>
      <c r="BD10" s="12">
        <f t="shared" si="4"/>
        <v>93.17647058823529</v>
      </c>
    </row>
    <row r="11" spans="1:56" ht="37.5" customHeight="1">
      <c r="A11" s="49" t="s">
        <v>22</v>
      </c>
      <c r="B11" s="15">
        <v>17</v>
      </c>
      <c r="C11" s="16">
        <v>12</v>
      </c>
      <c r="D11" s="16">
        <v>3270</v>
      </c>
      <c r="E11" s="16">
        <v>2623</v>
      </c>
      <c r="F11" s="12">
        <f t="shared" si="0"/>
        <v>80.21406727828746</v>
      </c>
      <c r="G11" s="15">
        <v>16</v>
      </c>
      <c r="H11" s="16">
        <v>12</v>
      </c>
      <c r="I11" s="16">
        <v>3070</v>
      </c>
      <c r="J11" s="16">
        <v>2593</v>
      </c>
      <c r="K11" s="17">
        <v>84.5</v>
      </c>
      <c r="L11" s="15">
        <v>16</v>
      </c>
      <c r="M11" s="16">
        <v>15</v>
      </c>
      <c r="N11" s="16">
        <v>3070</v>
      </c>
      <c r="O11" s="16">
        <v>2501</v>
      </c>
      <c r="P11" s="17">
        <v>81.5</v>
      </c>
      <c r="Q11" s="15">
        <v>16</v>
      </c>
      <c r="R11" s="16">
        <v>12</v>
      </c>
      <c r="S11" s="16">
        <v>3070</v>
      </c>
      <c r="T11" s="16">
        <v>2374</v>
      </c>
      <c r="U11" s="17">
        <v>77.3</v>
      </c>
      <c r="V11" s="18">
        <v>16</v>
      </c>
      <c r="W11" s="16">
        <v>16</v>
      </c>
      <c r="X11" s="16">
        <v>3070</v>
      </c>
      <c r="Y11" s="16">
        <v>2377</v>
      </c>
      <c r="Z11" s="19">
        <v>77.4</v>
      </c>
      <c r="AA11" s="18">
        <v>16</v>
      </c>
      <c r="AB11" s="16">
        <v>14</v>
      </c>
      <c r="AC11" s="16">
        <v>3070</v>
      </c>
      <c r="AD11" s="16">
        <v>2474</v>
      </c>
      <c r="AE11" s="19">
        <v>80.6</v>
      </c>
      <c r="AF11" s="18">
        <v>16</v>
      </c>
      <c r="AG11" s="16">
        <v>12</v>
      </c>
      <c r="AH11" s="16">
        <v>3070</v>
      </c>
      <c r="AI11" s="16">
        <v>2469</v>
      </c>
      <c r="AJ11" s="19">
        <f t="shared" si="1"/>
        <v>80.42345276872965</v>
      </c>
      <c r="AK11" s="15">
        <v>16</v>
      </c>
      <c r="AL11" s="16">
        <v>11</v>
      </c>
      <c r="AM11" s="16">
        <v>3070</v>
      </c>
      <c r="AN11" s="16">
        <v>2530</v>
      </c>
      <c r="AO11" s="12">
        <v>82.4</v>
      </c>
      <c r="AP11" s="15">
        <v>16</v>
      </c>
      <c r="AQ11" s="16">
        <v>12</v>
      </c>
      <c r="AR11" s="16">
        <v>3090</v>
      </c>
      <c r="AS11" s="16">
        <v>2485</v>
      </c>
      <c r="AT11" s="12">
        <f t="shared" si="2"/>
        <v>80.42071197411003</v>
      </c>
      <c r="AU11" s="15">
        <v>16</v>
      </c>
      <c r="AV11" s="16">
        <v>12</v>
      </c>
      <c r="AW11" s="16">
        <v>3120</v>
      </c>
      <c r="AX11" s="16">
        <v>2513</v>
      </c>
      <c r="AY11" s="12">
        <f t="shared" si="3"/>
        <v>80.5448717948718</v>
      </c>
      <c r="AZ11" s="15">
        <v>16</v>
      </c>
      <c r="BA11" s="16">
        <v>11</v>
      </c>
      <c r="BB11" s="16">
        <v>3120</v>
      </c>
      <c r="BC11" s="16">
        <v>2442</v>
      </c>
      <c r="BD11" s="12">
        <f t="shared" si="4"/>
        <v>78.26923076923077</v>
      </c>
    </row>
    <row r="12" spans="1:56" ht="37.5" customHeight="1">
      <c r="A12" s="49" t="s">
        <v>23</v>
      </c>
      <c r="B12" s="15">
        <v>3</v>
      </c>
      <c r="C12" s="16">
        <v>3</v>
      </c>
      <c r="D12" s="16">
        <v>880</v>
      </c>
      <c r="E12" s="16">
        <v>719</v>
      </c>
      <c r="F12" s="12">
        <f t="shared" si="0"/>
        <v>81.70454545454545</v>
      </c>
      <c r="G12" s="15">
        <v>3</v>
      </c>
      <c r="H12" s="16">
        <v>3</v>
      </c>
      <c r="I12" s="16">
        <v>840</v>
      </c>
      <c r="J12" s="16">
        <v>718</v>
      </c>
      <c r="K12" s="17">
        <v>85.5</v>
      </c>
      <c r="L12" s="15">
        <v>3</v>
      </c>
      <c r="M12" s="16">
        <v>3</v>
      </c>
      <c r="N12" s="16">
        <v>840</v>
      </c>
      <c r="O12" s="16">
        <v>704</v>
      </c>
      <c r="P12" s="17">
        <v>83.8</v>
      </c>
      <c r="Q12" s="15">
        <v>3</v>
      </c>
      <c r="R12" s="16">
        <v>3</v>
      </c>
      <c r="S12" s="16">
        <v>840</v>
      </c>
      <c r="T12" s="16">
        <v>705</v>
      </c>
      <c r="U12" s="17">
        <v>83.9</v>
      </c>
      <c r="V12" s="18">
        <v>3</v>
      </c>
      <c r="W12" s="16">
        <v>3</v>
      </c>
      <c r="X12" s="16">
        <v>840</v>
      </c>
      <c r="Y12" s="16">
        <v>714</v>
      </c>
      <c r="Z12" s="19">
        <v>85</v>
      </c>
      <c r="AA12" s="18">
        <v>3</v>
      </c>
      <c r="AB12" s="16">
        <v>2</v>
      </c>
      <c r="AC12" s="16">
        <v>840</v>
      </c>
      <c r="AD12" s="16">
        <v>703</v>
      </c>
      <c r="AE12" s="19">
        <v>83.7</v>
      </c>
      <c r="AF12" s="18">
        <v>3</v>
      </c>
      <c r="AG12" s="16">
        <v>3</v>
      </c>
      <c r="AH12" s="16">
        <v>840</v>
      </c>
      <c r="AI12" s="16">
        <v>671</v>
      </c>
      <c r="AJ12" s="19">
        <f t="shared" si="1"/>
        <v>79.88095238095238</v>
      </c>
      <c r="AK12" s="15">
        <v>3</v>
      </c>
      <c r="AL12" s="16">
        <v>3</v>
      </c>
      <c r="AM12" s="16">
        <v>840</v>
      </c>
      <c r="AN12" s="16">
        <v>662</v>
      </c>
      <c r="AO12" s="12">
        <v>78.8</v>
      </c>
      <c r="AP12" s="15">
        <v>3</v>
      </c>
      <c r="AQ12" s="16">
        <v>3</v>
      </c>
      <c r="AR12" s="16">
        <v>840</v>
      </c>
      <c r="AS12" s="16">
        <v>599</v>
      </c>
      <c r="AT12" s="12">
        <f t="shared" si="2"/>
        <v>71.30952380952381</v>
      </c>
      <c r="AU12" s="15">
        <v>3</v>
      </c>
      <c r="AV12" s="16">
        <v>3</v>
      </c>
      <c r="AW12" s="16">
        <v>840</v>
      </c>
      <c r="AX12" s="16">
        <v>576</v>
      </c>
      <c r="AY12" s="12">
        <f t="shared" si="3"/>
        <v>68.57142857142857</v>
      </c>
      <c r="AZ12" s="15">
        <v>3</v>
      </c>
      <c r="BA12" s="16">
        <v>3</v>
      </c>
      <c r="BB12" s="16">
        <v>830</v>
      </c>
      <c r="BC12" s="16">
        <v>521</v>
      </c>
      <c r="BD12" s="12">
        <f t="shared" si="4"/>
        <v>62.77108433734939</v>
      </c>
    </row>
    <row r="13" spans="1:56" ht="37.5" customHeight="1">
      <c r="A13" s="49" t="s">
        <v>24</v>
      </c>
      <c r="B13" s="15">
        <v>3</v>
      </c>
      <c r="C13" s="16">
        <v>2</v>
      </c>
      <c r="D13" s="16">
        <v>360</v>
      </c>
      <c r="E13" s="16">
        <v>304</v>
      </c>
      <c r="F13" s="12">
        <f t="shared" si="0"/>
        <v>84.44444444444444</v>
      </c>
      <c r="G13" s="15">
        <v>2</v>
      </c>
      <c r="H13" s="16">
        <v>1</v>
      </c>
      <c r="I13" s="16">
        <v>360</v>
      </c>
      <c r="J13" s="16">
        <v>295</v>
      </c>
      <c r="K13" s="17">
        <v>81.9</v>
      </c>
      <c r="L13" s="15">
        <v>2</v>
      </c>
      <c r="M13" s="16">
        <v>1</v>
      </c>
      <c r="N13" s="16">
        <v>360</v>
      </c>
      <c r="O13" s="16">
        <v>258</v>
      </c>
      <c r="P13" s="17">
        <v>71.7</v>
      </c>
      <c r="Q13" s="15">
        <v>2</v>
      </c>
      <c r="R13" s="16">
        <v>2</v>
      </c>
      <c r="S13" s="16">
        <v>360</v>
      </c>
      <c r="T13" s="16">
        <v>230</v>
      </c>
      <c r="U13" s="17">
        <v>63.9</v>
      </c>
      <c r="V13" s="18">
        <v>2</v>
      </c>
      <c r="W13" s="16">
        <v>1</v>
      </c>
      <c r="X13" s="16">
        <v>360</v>
      </c>
      <c r="Y13" s="16">
        <v>267</v>
      </c>
      <c r="Z13" s="19">
        <v>74.2</v>
      </c>
      <c r="AA13" s="18">
        <v>2</v>
      </c>
      <c r="AB13" s="16">
        <v>1</v>
      </c>
      <c r="AC13" s="16">
        <v>360</v>
      </c>
      <c r="AD13" s="16">
        <v>288</v>
      </c>
      <c r="AE13" s="19">
        <v>80</v>
      </c>
      <c r="AF13" s="18">
        <v>2</v>
      </c>
      <c r="AG13" s="16">
        <v>1</v>
      </c>
      <c r="AH13" s="16">
        <v>360</v>
      </c>
      <c r="AI13" s="16">
        <v>308</v>
      </c>
      <c r="AJ13" s="19">
        <f t="shared" si="1"/>
        <v>85.55555555555556</v>
      </c>
      <c r="AK13" s="15">
        <v>2</v>
      </c>
      <c r="AL13" s="16">
        <v>1</v>
      </c>
      <c r="AM13" s="16">
        <v>360</v>
      </c>
      <c r="AN13" s="16">
        <v>282</v>
      </c>
      <c r="AO13" s="12">
        <v>78.3</v>
      </c>
      <c r="AP13" s="15">
        <v>2</v>
      </c>
      <c r="AQ13" s="16">
        <v>1</v>
      </c>
      <c r="AR13" s="16">
        <v>360</v>
      </c>
      <c r="AS13" s="16">
        <v>295</v>
      </c>
      <c r="AT13" s="12">
        <f t="shared" si="2"/>
        <v>81.94444444444444</v>
      </c>
      <c r="AU13" s="15">
        <v>2</v>
      </c>
      <c r="AV13" s="16">
        <v>1</v>
      </c>
      <c r="AW13" s="16">
        <v>360</v>
      </c>
      <c r="AX13" s="16">
        <v>253</v>
      </c>
      <c r="AY13" s="12">
        <f t="shared" si="3"/>
        <v>70.27777777777777</v>
      </c>
      <c r="AZ13" s="15">
        <v>2</v>
      </c>
      <c r="BA13" s="16">
        <v>2</v>
      </c>
      <c r="BB13" s="16">
        <v>360</v>
      </c>
      <c r="BC13" s="16">
        <v>236</v>
      </c>
      <c r="BD13" s="12">
        <f t="shared" si="4"/>
        <v>65.55555555555556</v>
      </c>
    </row>
    <row r="14" spans="1:56" ht="37.5" customHeight="1">
      <c r="A14" s="49" t="s">
        <v>25</v>
      </c>
      <c r="B14" s="15">
        <v>4</v>
      </c>
      <c r="C14" s="16">
        <v>2</v>
      </c>
      <c r="D14" s="16">
        <v>760</v>
      </c>
      <c r="E14" s="16">
        <v>697</v>
      </c>
      <c r="F14" s="12">
        <f t="shared" si="0"/>
        <v>91.71052631578948</v>
      </c>
      <c r="G14" s="15">
        <v>4</v>
      </c>
      <c r="H14" s="16">
        <v>3</v>
      </c>
      <c r="I14" s="16">
        <v>780</v>
      </c>
      <c r="J14" s="16">
        <v>636</v>
      </c>
      <c r="K14" s="17">
        <v>81.5</v>
      </c>
      <c r="L14" s="15">
        <v>4</v>
      </c>
      <c r="M14" s="16">
        <v>3</v>
      </c>
      <c r="N14" s="16">
        <v>740</v>
      </c>
      <c r="O14" s="16">
        <v>632</v>
      </c>
      <c r="P14" s="17">
        <v>85.4</v>
      </c>
      <c r="Q14" s="15">
        <v>4</v>
      </c>
      <c r="R14" s="16">
        <v>4</v>
      </c>
      <c r="S14" s="16">
        <v>740</v>
      </c>
      <c r="T14" s="16">
        <v>617</v>
      </c>
      <c r="U14" s="17">
        <v>83.4</v>
      </c>
      <c r="V14" s="18">
        <v>4</v>
      </c>
      <c r="W14" s="16">
        <v>4</v>
      </c>
      <c r="X14" s="16">
        <v>740</v>
      </c>
      <c r="Y14" s="16">
        <v>601</v>
      </c>
      <c r="Z14" s="19">
        <v>81.2</v>
      </c>
      <c r="AA14" s="18">
        <v>4</v>
      </c>
      <c r="AB14" s="16">
        <v>4</v>
      </c>
      <c r="AC14" s="16">
        <v>740</v>
      </c>
      <c r="AD14" s="16">
        <v>615</v>
      </c>
      <c r="AE14" s="19">
        <v>83.1</v>
      </c>
      <c r="AF14" s="18">
        <v>4</v>
      </c>
      <c r="AG14" s="16">
        <v>4</v>
      </c>
      <c r="AH14" s="16">
        <v>740</v>
      </c>
      <c r="AI14" s="16">
        <v>609</v>
      </c>
      <c r="AJ14" s="19">
        <f t="shared" si="1"/>
        <v>82.2972972972973</v>
      </c>
      <c r="AK14" s="15">
        <v>4</v>
      </c>
      <c r="AL14" s="16">
        <v>4</v>
      </c>
      <c r="AM14" s="16">
        <v>740</v>
      </c>
      <c r="AN14" s="16">
        <v>610</v>
      </c>
      <c r="AO14" s="12">
        <v>82.4</v>
      </c>
      <c r="AP14" s="15">
        <v>4</v>
      </c>
      <c r="AQ14" s="16">
        <v>4</v>
      </c>
      <c r="AR14" s="16">
        <v>740</v>
      </c>
      <c r="AS14" s="16">
        <v>563</v>
      </c>
      <c r="AT14" s="12">
        <f t="shared" si="2"/>
        <v>76.08108108108108</v>
      </c>
      <c r="AU14" s="15">
        <v>4</v>
      </c>
      <c r="AV14" s="16">
        <v>3</v>
      </c>
      <c r="AW14" s="16">
        <v>740</v>
      </c>
      <c r="AX14" s="16">
        <v>556</v>
      </c>
      <c r="AY14" s="12">
        <f t="shared" si="3"/>
        <v>75.13513513513513</v>
      </c>
      <c r="AZ14" s="15">
        <v>4</v>
      </c>
      <c r="BA14" s="16">
        <v>4</v>
      </c>
      <c r="BB14" s="16">
        <v>740</v>
      </c>
      <c r="BC14" s="16">
        <v>519</v>
      </c>
      <c r="BD14" s="12">
        <f t="shared" si="4"/>
        <v>70.13513513513514</v>
      </c>
    </row>
    <row r="15" spans="1:56" ht="37.5" customHeight="1">
      <c r="A15" s="49" t="s">
        <v>26</v>
      </c>
      <c r="B15" s="15">
        <v>5</v>
      </c>
      <c r="C15" s="16">
        <v>3</v>
      </c>
      <c r="D15" s="16">
        <v>620</v>
      </c>
      <c r="E15" s="16">
        <v>579</v>
      </c>
      <c r="F15" s="12">
        <f t="shared" si="0"/>
        <v>93.38709677419355</v>
      </c>
      <c r="G15" s="15">
        <v>5</v>
      </c>
      <c r="H15" s="16">
        <v>4</v>
      </c>
      <c r="I15" s="16">
        <v>620</v>
      </c>
      <c r="J15" s="16">
        <v>538</v>
      </c>
      <c r="K15" s="17">
        <v>86.8</v>
      </c>
      <c r="L15" s="15">
        <v>5</v>
      </c>
      <c r="M15" s="16">
        <v>4</v>
      </c>
      <c r="N15" s="16">
        <v>620</v>
      </c>
      <c r="O15" s="16">
        <v>508</v>
      </c>
      <c r="P15" s="17">
        <v>81.9</v>
      </c>
      <c r="Q15" s="15">
        <v>5</v>
      </c>
      <c r="R15" s="16">
        <v>4</v>
      </c>
      <c r="S15" s="16">
        <v>620</v>
      </c>
      <c r="T15" s="16">
        <v>519</v>
      </c>
      <c r="U15" s="17">
        <v>83.7</v>
      </c>
      <c r="V15" s="18">
        <v>5</v>
      </c>
      <c r="W15" s="16">
        <v>4</v>
      </c>
      <c r="X15" s="16">
        <v>620</v>
      </c>
      <c r="Y15" s="16">
        <v>509</v>
      </c>
      <c r="Z15" s="19">
        <v>82.1</v>
      </c>
      <c r="AA15" s="18">
        <v>5</v>
      </c>
      <c r="AB15" s="16">
        <v>4</v>
      </c>
      <c r="AC15" s="16">
        <v>620</v>
      </c>
      <c r="AD15" s="16">
        <v>484</v>
      </c>
      <c r="AE15" s="19">
        <v>78.1</v>
      </c>
      <c r="AF15" s="18">
        <v>5</v>
      </c>
      <c r="AG15" s="16">
        <v>4</v>
      </c>
      <c r="AH15" s="16">
        <v>620</v>
      </c>
      <c r="AI15" s="16">
        <v>456</v>
      </c>
      <c r="AJ15" s="19">
        <f t="shared" si="1"/>
        <v>73.54838709677419</v>
      </c>
      <c r="AK15" s="15">
        <v>5</v>
      </c>
      <c r="AL15" s="16">
        <v>4</v>
      </c>
      <c r="AM15" s="16">
        <v>620</v>
      </c>
      <c r="AN15" s="16">
        <v>493</v>
      </c>
      <c r="AO15" s="12">
        <v>79.5</v>
      </c>
      <c r="AP15" s="15">
        <v>5</v>
      </c>
      <c r="AQ15" s="16">
        <v>4</v>
      </c>
      <c r="AR15" s="16">
        <v>620</v>
      </c>
      <c r="AS15" s="16">
        <v>471</v>
      </c>
      <c r="AT15" s="12">
        <f t="shared" si="2"/>
        <v>75.96774193548387</v>
      </c>
      <c r="AU15" s="15">
        <v>5</v>
      </c>
      <c r="AV15" s="16">
        <v>4</v>
      </c>
      <c r="AW15" s="16">
        <v>620</v>
      </c>
      <c r="AX15" s="16">
        <v>483</v>
      </c>
      <c r="AY15" s="12">
        <f t="shared" si="3"/>
        <v>77.90322580645162</v>
      </c>
      <c r="AZ15" s="15">
        <v>5</v>
      </c>
      <c r="BA15" s="16">
        <v>4</v>
      </c>
      <c r="BB15" s="16">
        <v>620</v>
      </c>
      <c r="BC15" s="16">
        <v>443</v>
      </c>
      <c r="BD15" s="12">
        <f t="shared" si="4"/>
        <v>71.45161290322581</v>
      </c>
    </row>
    <row r="16" spans="1:56" ht="37.5" customHeight="1">
      <c r="A16" s="49" t="s">
        <v>27</v>
      </c>
      <c r="B16" s="15">
        <v>3</v>
      </c>
      <c r="C16" s="16">
        <v>2</v>
      </c>
      <c r="D16" s="16">
        <v>520</v>
      </c>
      <c r="E16" s="16">
        <v>363</v>
      </c>
      <c r="F16" s="12">
        <f t="shared" si="0"/>
        <v>69.8076923076923</v>
      </c>
      <c r="G16" s="15">
        <v>3</v>
      </c>
      <c r="H16" s="16">
        <v>3</v>
      </c>
      <c r="I16" s="16">
        <v>440</v>
      </c>
      <c r="J16" s="16">
        <v>347</v>
      </c>
      <c r="K16" s="17">
        <v>78.9</v>
      </c>
      <c r="L16" s="15">
        <v>3</v>
      </c>
      <c r="M16" s="16">
        <v>2</v>
      </c>
      <c r="N16" s="16">
        <v>440</v>
      </c>
      <c r="O16" s="16">
        <v>359</v>
      </c>
      <c r="P16" s="17">
        <v>81.6</v>
      </c>
      <c r="Q16" s="15">
        <v>3</v>
      </c>
      <c r="R16" s="16">
        <v>3</v>
      </c>
      <c r="S16" s="16">
        <v>440</v>
      </c>
      <c r="T16" s="16">
        <v>346</v>
      </c>
      <c r="U16" s="17">
        <v>78.6</v>
      </c>
      <c r="V16" s="18">
        <v>3</v>
      </c>
      <c r="W16" s="16">
        <v>3</v>
      </c>
      <c r="X16" s="16">
        <v>440</v>
      </c>
      <c r="Y16" s="16">
        <v>365</v>
      </c>
      <c r="Z16" s="19">
        <v>83</v>
      </c>
      <c r="AA16" s="18">
        <v>3</v>
      </c>
      <c r="AB16" s="16">
        <v>1</v>
      </c>
      <c r="AC16" s="16">
        <v>440</v>
      </c>
      <c r="AD16" s="16">
        <v>411</v>
      </c>
      <c r="AE16" s="19">
        <v>93.4</v>
      </c>
      <c r="AF16" s="18">
        <v>3</v>
      </c>
      <c r="AG16" s="16">
        <v>1</v>
      </c>
      <c r="AH16" s="16">
        <v>440</v>
      </c>
      <c r="AI16" s="16">
        <v>410</v>
      </c>
      <c r="AJ16" s="19">
        <f t="shared" si="1"/>
        <v>93.18181818181817</v>
      </c>
      <c r="AK16" s="15">
        <v>3</v>
      </c>
      <c r="AL16" s="16">
        <v>2</v>
      </c>
      <c r="AM16" s="16">
        <v>440</v>
      </c>
      <c r="AN16" s="16">
        <v>393</v>
      </c>
      <c r="AO16" s="12">
        <v>89.3</v>
      </c>
      <c r="AP16" s="15">
        <v>3</v>
      </c>
      <c r="AQ16" s="16">
        <v>2</v>
      </c>
      <c r="AR16" s="16">
        <v>460</v>
      </c>
      <c r="AS16" s="16">
        <v>370</v>
      </c>
      <c r="AT16" s="12">
        <f t="shared" si="2"/>
        <v>80.43478260869566</v>
      </c>
      <c r="AU16" s="15">
        <v>3</v>
      </c>
      <c r="AV16" s="16">
        <v>2</v>
      </c>
      <c r="AW16" s="16">
        <v>460</v>
      </c>
      <c r="AX16" s="16">
        <v>354</v>
      </c>
      <c r="AY16" s="12">
        <f t="shared" si="3"/>
        <v>76.95652173913044</v>
      </c>
      <c r="AZ16" s="15">
        <v>3</v>
      </c>
      <c r="BA16" s="16">
        <v>2</v>
      </c>
      <c r="BB16" s="16">
        <v>460</v>
      </c>
      <c r="BC16" s="16">
        <v>325</v>
      </c>
      <c r="BD16" s="12">
        <f t="shared" si="4"/>
        <v>70.65217391304348</v>
      </c>
    </row>
    <row r="17" spans="1:56" ht="37.5" customHeight="1">
      <c r="A17" s="49" t="s">
        <v>28</v>
      </c>
      <c r="B17" s="15">
        <v>5</v>
      </c>
      <c r="C17" s="16">
        <v>4</v>
      </c>
      <c r="D17" s="16">
        <v>840</v>
      </c>
      <c r="E17" s="16">
        <v>679</v>
      </c>
      <c r="F17" s="17">
        <f t="shared" si="0"/>
        <v>80.83333333333333</v>
      </c>
      <c r="G17" s="15">
        <v>5</v>
      </c>
      <c r="H17" s="16">
        <v>4</v>
      </c>
      <c r="I17" s="16">
        <v>760</v>
      </c>
      <c r="J17" s="16">
        <v>672</v>
      </c>
      <c r="K17" s="17">
        <v>88.4</v>
      </c>
      <c r="L17" s="15">
        <v>5</v>
      </c>
      <c r="M17" s="16">
        <v>4</v>
      </c>
      <c r="N17" s="16">
        <v>760</v>
      </c>
      <c r="O17" s="16">
        <v>678</v>
      </c>
      <c r="P17" s="17">
        <v>89.2</v>
      </c>
      <c r="Q17" s="15">
        <v>5</v>
      </c>
      <c r="R17" s="16">
        <v>4</v>
      </c>
      <c r="S17" s="16">
        <v>760</v>
      </c>
      <c r="T17" s="16">
        <v>650</v>
      </c>
      <c r="U17" s="17">
        <v>85.5</v>
      </c>
      <c r="V17" s="18">
        <v>5</v>
      </c>
      <c r="W17" s="16">
        <v>3</v>
      </c>
      <c r="X17" s="16">
        <v>760</v>
      </c>
      <c r="Y17" s="16">
        <v>674</v>
      </c>
      <c r="Z17" s="19">
        <v>88.7</v>
      </c>
      <c r="AA17" s="18">
        <v>5</v>
      </c>
      <c r="AB17" s="16">
        <v>4</v>
      </c>
      <c r="AC17" s="16">
        <v>760</v>
      </c>
      <c r="AD17" s="16">
        <v>689</v>
      </c>
      <c r="AE17" s="19">
        <v>90.7</v>
      </c>
      <c r="AF17" s="18">
        <v>5</v>
      </c>
      <c r="AG17" s="16">
        <v>3</v>
      </c>
      <c r="AH17" s="16">
        <v>760</v>
      </c>
      <c r="AI17" s="16">
        <v>711</v>
      </c>
      <c r="AJ17" s="19">
        <f t="shared" si="1"/>
        <v>93.55263157894737</v>
      </c>
      <c r="AK17" s="15">
        <v>5</v>
      </c>
      <c r="AL17" s="16">
        <v>2</v>
      </c>
      <c r="AM17" s="16">
        <v>760</v>
      </c>
      <c r="AN17" s="16">
        <v>719</v>
      </c>
      <c r="AO17" s="17">
        <v>94.6</v>
      </c>
      <c r="AP17" s="15">
        <v>5</v>
      </c>
      <c r="AQ17" s="16">
        <v>3</v>
      </c>
      <c r="AR17" s="16">
        <v>800</v>
      </c>
      <c r="AS17" s="16">
        <v>737</v>
      </c>
      <c r="AT17" s="17">
        <f t="shared" si="2"/>
        <v>92.125</v>
      </c>
      <c r="AU17" s="15">
        <v>4</v>
      </c>
      <c r="AV17" s="16">
        <v>2</v>
      </c>
      <c r="AW17" s="16">
        <v>750</v>
      </c>
      <c r="AX17" s="16">
        <v>697</v>
      </c>
      <c r="AY17" s="17">
        <f t="shared" si="3"/>
        <v>92.93333333333334</v>
      </c>
      <c r="AZ17" s="15">
        <v>4</v>
      </c>
      <c r="BA17" s="16">
        <v>2</v>
      </c>
      <c r="BB17" s="16">
        <v>750</v>
      </c>
      <c r="BC17" s="16">
        <v>706</v>
      </c>
      <c r="BD17" s="17">
        <f t="shared" si="4"/>
        <v>94.13333333333334</v>
      </c>
    </row>
    <row r="18" spans="1:56" ht="37.5" customHeight="1">
      <c r="A18" s="50" t="s">
        <v>29</v>
      </c>
      <c r="B18" s="20">
        <f>SUM(B7:B17)</f>
        <v>100</v>
      </c>
      <c r="C18" s="21">
        <v>59</v>
      </c>
      <c r="D18" s="21">
        <f>SUM(D7:D17)</f>
        <v>19260</v>
      </c>
      <c r="E18" s="21">
        <f>SUM(E7:E17)</f>
        <v>16749</v>
      </c>
      <c r="F18" s="22">
        <f t="shared" si="0"/>
        <v>86.96261682242991</v>
      </c>
      <c r="G18" s="20">
        <f>SUM(G7:G17)</f>
        <v>96</v>
      </c>
      <c r="H18" s="21">
        <f>SUM(H7:H17)</f>
        <v>72</v>
      </c>
      <c r="I18" s="21">
        <f>SUM(I7:I17)</f>
        <v>18800</v>
      </c>
      <c r="J18" s="21">
        <f>SUM(J7:J17)</f>
        <v>16065</v>
      </c>
      <c r="K18" s="22">
        <v>85.5</v>
      </c>
      <c r="L18" s="20">
        <v>96</v>
      </c>
      <c r="M18" s="21">
        <v>76</v>
      </c>
      <c r="N18" s="21">
        <v>18760</v>
      </c>
      <c r="O18" s="21">
        <v>15669</v>
      </c>
      <c r="P18" s="22">
        <v>83.5</v>
      </c>
      <c r="Q18" s="20">
        <v>96</v>
      </c>
      <c r="R18" s="21">
        <v>76</v>
      </c>
      <c r="S18" s="21">
        <v>18720</v>
      </c>
      <c r="T18" s="21">
        <v>15415</v>
      </c>
      <c r="U18" s="22">
        <v>82.7</v>
      </c>
      <c r="V18" s="23">
        <v>96</v>
      </c>
      <c r="W18" s="21">
        <v>74</v>
      </c>
      <c r="X18" s="21">
        <v>18720</v>
      </c>
      <c r="Y18" s="21">
        <v>15342</v>
      </c>
      <c r="Z18" s="24">
        <v>82</v>
      </c>
      <c r="AA18" s="23">
        <v>96</v>
      </c>
      <c r="AB18" s="21">
        <v>68</v>
      </c>
      <c r="AC18" s="21">
        <v>18720</v>
      </c>
      <c r="AD18" s="21">
        <v>15520</v>
      </c>
      <c r="AE18" s="24">
        <v>82.9</v>
      </c>
      <c r="AF18" s="23">
        <f>SUM(AF7:AF17)</f>
        <v>95</v>
      </c>
      <c r="AG18" s="21">
        <f>SUM(AG7:AG17)</f>
        <v>67</v>
      </c>
      <c r="AH18" s="21">
        <f>SUM(AH7:AH17)</f>
        <v>18600</v>
      </c>
      <c r="AI18" s="21">
        <f>SUM(AI7:AI17)</f>
        <v>15378</v>
      </c>
      <c r="AJ18" s="24">
        <f t="shared" si="1"/>
        <v>82.6774193548387</v>
      </c>
      <c r="AK18" s="20">
        <f>SUM(AK7:AK17)</f>
        <v>95</v>
      </c>
      <c r="AL18" s="21">
        <f>SUM(AL7:AL17)</f>
        <v>62</v>
      </c>
      <c r="AM18" s="21">
        <f>SUM(AM7:AM17)</f>
        <v>18600</v>
      </c>
      <c r="AN18" s="21">
        <f>SUM(AN7:AN17)</f>
        <v>15421</v>
      </c>
      <c r="AO18" s="25">
        <v>82.9</v>
      </c>
      <c r="AP18" s="20">
        <f>SUM(AP7:AP17)</f>
        <v>95</v>
      </c>
      <c r="AQ18" s="21">
        <f>SUM(AQ7:AQ17)</f>
        <v>76</v>
      </c>
      <c r="AR18" s="21">
        <v>18690</v>
      </c>
      <c r="AS18" s="21">
        <f>SUM(AS7:AS17)</f>
        <v>14866</v>
      </c>
      <c r="AT18" s="22">
        <f t="shared" si="2"/>
        <v>79.5398608881755</v>
      </c>
      <c r="AU18" s="20">
        <f>SUM(AU7:AU17)</f>
        <v>94</v>
      </c>
      <c r="AV18" s="21">
        <f>SUM(AV7:AV17)</f>
        <v>73</v>
      </c>
      <c r="AW18" s="21">
        <v>18690</v>
      </c>
      <c r="AX18" s="21">
        <f>SUM(AX7:AX17)</f>
        <v>14633</v>
      </c>
      <c r="AY18" s="22">
        <f t="shared" si="3"/>
        <v>78.2932049224184</v>
      </c>
      <c r="AZ18" s="20">
        <f>SUM(AZ7:AZ17)</f>
        <v>93</v>
      </c>
      <c r="BA18" s="21">
        <f>SUM(BA7:BA17)</f>
        <v>76</v>
      </c>
      <c r="BB18" s="21">
        <f>SUM(BB7:BB17)</f>
        <v>18540</v>
      </c>
      <c r="BC18" s="21">
        <f>SUM(BC7:BC17)</f>
        <v>14157</v>
      </c>
      <c r="BD18" s="22">
        <f t="shared" si="4"/>
        <v>76.35922330097087</v>
      </c>
    </row>
    <row r="19" spans="1:56" ht="37.5" customHeight="1" thickBot="1">
      <c r="A19" s="51" t="s">
        <v>30</v>
      </c>
      <c r="B19" s="26">
        <v>39</v>
      </c>
      <c r="C19" s="27">
        <v>23</v>
      </c>
      <c r="D19" s="27">
        <v>6590</v>
      </c>
      <c r="E19" s="27">
        <v>6103</v>
      </c>
      <c r="F19" s="28">
        <f t="shared" si="0"/>
        <v>92.61001517450683</v>
      </c>
      <c r="G19" s="26">
        <v>39</v>
      </c>
      <c r="H19" s="27">
        <v>24</v>
      </c>
      <c r="I19" s="27">
        <v>6500</v>
      </c>
      <c r="J19" s="27">
        <v>5930</v>
      </c>
      <c r="K19" s="28">
        <v>91.2</v>
      </c>
      <c r="L19" s="26">
        <v>39</v>
      </c>
      <c r="M19" s="27">
        <v>25</v>
      </c>
      <c r="N19" s="27">
        <v>6500</v>
      </c>
      <c r="O19" s="27">
        <v>5756</v>
      </c>
      <c r="P19" s="28">
        <v>88.6</v>
      </c>
      <c r="Q19" s="26">
        <v>39</v>
      </c>
      <c r="R19" s="27">
        <v>27</v>
      </c>
      <c r="S19" s="27">
        <v>6460</v>
      </c>
      <c r="T19" s="27">
        <v>5725</v>
      </c>
      <c r="U19" s="28">
        <v>88.6</v>
      </c>
      <c r="V19" s="29">
        <v>39</v>
      </c>
      <c r="W19" s="27">
        <v>26</v>
      </c>
      <c r="X19" s="27">
        <v>6460</v>
      </c>
      <c r="Y19" s="27">
        <v>5613</v>
      </c>
      <c r="Z19" s="30">
        <v>86.9</v>
      </c>
      <c r="AA19" s="29">
        <v>39</v>
      </c>
      <c r="AB19" s="27">
        <v>25</v>
      </c>
      <c r="AC19" s="27">
        <v>6460</v>
      </c>
      <c r="AD19" s="27">
        <v>5660</v>
      </c>
      <c r="AE19" s="30">
        <v>87.6</v>
      </c>
      <c r="AF19" s="29">
        <v>39</v>
      </c>
      <c r="AG19" s="27">
        <v>26</v>
      </c>
      <c r="AH19" s="27">
        <v>6460</v>
      </c>
      <c r="AI19" s="27">
        <v>5496</v>
      </c>
      <c r="AJ19" s="30">
        <f t="shared" si="1"/>
        <v>85.07739938080495</v>
      </c>
      <c r="AK19" s="26">
        <v>39</v>
      </c>
      <c r="AL19" s="27">
        <v>29</v>
      </c>
      <c r="AM19" s="27">
        <v>6460</v>
      </c>
      <c r="AN19" s="27">
        <v>5465</v>
      </c>
      <c r="AO19" s="28">
        <v>84.6</v>
      </c>
      <c r="AP19" s="26">
        <v>39</v>
      </c>
      <c r="AQ19" s="27">
        <v>31</v>
      </c>
      <c r="AR19" s="27">
        <v>6590</v>
      </c>
      <c r="AS19" s="27">
        <v>5179</v>
      </c>
      <c r="AT19" s="28">
        <f t="shared" si="2"/>
        <v>78.5887708649469</v>
      </c>
      <c r="AU19" s="26">
        <v>39</v>
      </c>
      <c r="AV19" s="27">
        <v>33</v>
      </c>
      <c r="AW19" s="27">
        <v>6525</v>
      </c>
      <c r="AX19" s="27">
        <v>5034</v>
      </c>
      <c r="AY19" s="28">
        <f t="shared" si="3"/>
        <v>77.14942528735632</v>
      </c>
      <c r="AZ19" s="26">
        <v>39</v>
      </c>
      <c r="BA19" s="27">
        <v>33</v>
      </c>
      <c r="BB19" s="27">
        <v>6440</v>
      </c>
      <c r="BC19" s="27">
        <v>4747</v>
      </c>
      <c r="BD19" s="28">
        <f t="shared" si="4"/>
        <v>73.7111801242236</v>
      </c>
    </row>
    <row r="20" spans="1:56" ht="37.5" customHeight="1" thickTop="1">
      <c r="A20" s="48" t="s">
        <v>31</v>
      </c>
      <c r="B20" s="10">
        <f>B18+B19</f>
        <v>139</v>
      </c>
      <c r="C20" s="11">
        <f>C18+C19</f>
        <v>82</v>
      </c>
      <c r="D20" s="11">
        <f>D18+D19</f>
        <v>25850</v>
      </c>
      <c r="E20" s="11">
        <f>E18+E19</f>
        <v>22852</v>
      </c>
      <c r="F20" s="12">
        <f t="shared" si="0"/>
        <v>88.40232108317214</v>
      </c>
      <c r="G20" s="10">
        <v>135</v>
      </c>
      <c r="H20" s="11">
        <v>96</v>
      </c>
      <c r="I20" s="11">
        <v>25300</v>
      </c>
      <c r="J20" s="11">
        <v>21995</v>
      </c>
      <c r="K20" s="12">
        <v>86.9</v>
      </c>
      <c r="L20" s="10">
        <v>135</v>
      </c>
      <c r="M20" s="11">
        <v>101</v>
      </c>
      <c r="N20" s="11">
        <v>25260</v>
      </c>
      <c r="O20" s="11">
        <v>21425</v>
      </c>
      <c r="P20" s="12">
        <v>84.8</v>
      </c>
      <c r="Q20" s="10">
        <v>135</v>
      </c>
      <c r="R20" s="11">
        <v>103</v>
      </c>
      <c r="S20" s="11">
        <v>25180</v>
      </c>
      <c r="T20" s="11">
        <v>21140</v>
      </c>
      <c r="U20" s="12">
        <v>84</v>
      </c>
      <c r="V20" s="13">
        <v>135</v>
      </c>
      <c r="W20" s="11">
        <v>100</v>
      </c>
      <c r="X20" s="11">
        <v>25180</v>
      </c>
      <c r="Y20" s="11">
        <v>20955</v>
      </c>
      <c r="Z20" s="14">
        <v>83.2</v>
      </c>
      <c r="AA20" s="13">
        <v>135</v>
      </c>
      <c r="AB20" s="11">
        <v>93</v>
      </c>
      <c r="AC20" s="11">
        <v>25180</v>
      </c>
      <c r="AD20" s="11">
        <v>21180</v>
      </c>
      <c r="AE20" s="14">
        <v>84.1</v>
      </c>
      <c r="AF20" s="13">
        <f>AF18+AF19</f>
        <v>134</v>
      </c>
      <c r="AG20" s="11">
        <f>AG18+AG19</f>
        <v>93</v>
      </c>
      <c r="AH20" s="11">
        <f>AH18+AH19</f>
        <v>25060</v>
      </c>
      <c r="AI20" s="11">
        <f>AI18+AI19</f>
        <v>20874</v>
      </c>
      <c r="AJ20" s="14">
        <f t="shared" si="1"/>
        <v>83.29608938547486</v>
      </c>
      <c r="AK20" s="31">
        <f>AK18+AK19</f>
        <v>134</v>
      </c>
      <c r="AL20" s="32">
        <f>AL18+AL19</f>
        <v>91</v>
      </c>
      <c r="AM20" s="32">
        <f>AM18+AM19</f>
        <v>25060</v>
      </c>
      <c r="AN20" s="32">
        <f>AN18+AN19</f>
        <v>20886</v>
      </c>
      <c r="AO20" s="33">
        <f>AN20/AM20*100</f>
        <v>83.3439744612929</v>
      </c>
      <c r="AP20" s="10">
        <f>AP18+AP19</f>
        <v>134</v>
      </c>
      <c r="AQ20" s="11">
        <f>AQ18+AQ19</f>
        <v>107</v>
      </c>
      <c r="AR20" s="11">
        <f>AR18+AR19</f>
        <v>25280</v>
      </c>
      <c r="AS20" s="11">
        <f>AS18+AS19</f>
        <v>20045</v>
      </c>
      <c r="AT20" s="12">
        <f t="shared" si="2"/>
        <v>79.29193037974683</v>
      </c>
      <c r="AU20" s="10">
        <f>AU18+AU19</f>
        <v>133</v>
      </c>
      <c r="AV20" s="11">
        <f>AV18+AV19</f>
        <v>106</v>
      </c>
      <c r="AW20" s="11">
        <f>AW18+AW19</f>
        <v>25215</v>
      </c>
      <c r="AX20" s="11">
        <f>AX18+AX19</f>
        <v>19667</v>
      </c>
      <c r="AY20" s="12">
        <f t="shared" si="3"/>
        <v>77.99722387467777</v>
      </c>
      <c r="AZ20" s="10">
        <f>AZ18+AZ19</f>
        <v>132</v>
      </c>
      <c r="BA20" s="11">
        <f>BA18+BA19</f>
        <v>109</v>
      </c>
      <c r="BB20" s="11">
        <f>BB18+BB19</f>
        <v>24980</v>
      </c>
      <c r="BC20" s="11">
        <f>BC18+BC19</f>
        <v>18904</v>
      </c>
      <c r="BD20" s="12">
        <f t="shared" si="4"/>
        <v>75.6765412329864</v>
      </c>
    </row>
    <row r="22" spans="1:50" ht="14.25">
      <c r="A22" s="34" t="s">
        <v>32</v>
      </c>
      <c r="M22" s="35"/>
      <c r="AP22" s="36"/>
      <c r="AQ22" s="36"/>
      <c r="AR22" s="36"/>
      <c r="AS22" s="36"/>
      <c r="AU22" s="36"/>
      <c r="AV22" s="36"/>
      <c r="AW22" s="36"/>
      <c r="AX22" s="36"/>
    </row>
  </sheetData>
  <mergeCells count="11">
    <mergeCell ref="AU4:AY4"/>
    <mergeCell ref="AK4:AO4"/>
    <mergeCell ref="AP4:AT4"/>
    <mergeCell ref="AZ4:BD4"/>
    <mergeCell ref="B4:F4"/>
    <mergeCell ref="AF4:AJ4"/>
    <mergeCell ref="G4:K4"/>
    <mergeCell ref="L4:P4"/>
    <mergeCell ref="Q4:U4"/>
    <mergeCell ref="V4:Z4"/>
    <mergeCell ref="AA4:AE4"/>
  </mergeCells>
  <printOptions horizontalCentered="1" verticalCentered="1"/>
  <pageMargins left="0.7874015748031497" right="0.7874015748031497" top="0.984251968503937" bottom="0.7874015748031497" header="0.5118110236220472" footer="0.5118110236220472"/>
  <pageSetup fitToWidth="2" horizontalDpi="300" verticalDpi="300" orientation="landscape" paperSize="9" scale="65" r:id="rId2"/>
  <colBreaks count="1" manualBreakCount="1">
    <brk id="31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2003-12-16T10:44:01Z</cp:lastPrinted>
  <dcterms:created xsi:type="dcterms:W3CDTF">2002-03-29T00:01:31Z</dcterms:created>
  <dcterms:modified xsi:type="dcterms:W3CDTF">2004-01-26T05:57:25Z</dcterms:modified>
  <cp:category/>
  <cp:version/>
  <cp:contentType/>
  <cp:contentStatus/>
</cp:coreProperties>
</file>