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6)設置者数・設置者別園児数" sheetId="1" r:id="rId1"/>
  </sheets>
  <definedNames>
    <definedName name="_xlnm.Print_Area" localSheetId="0">'幼(6)設置者数・設置者別園児数'!$A$1:$N$17</definedName>
    <definedName name="Z_E55E79A7_FCE1_4A15_AD09_6D4DFFB21CEF_.wvu.Cols" localSheetId="0" hidden="1">'幼(6)設置者数・設置者別園児数'!$O:$O</definedName>
    <definedName name="Z_E55E79A7_FCE1_4A15_AD09_6D4DFFB21CEF_.wvu.PrintArea" localSheetId="0" hidden="1">'幼(6)設置者数・設置者別園児数'!$A$1:$N$17</definedName>
    <definedName name="Z_E94850BA_5FC8_4D30_9762_43BBAD36B851_.wvu.Cols" localSheetId="0" hidden="1">'幼(6)設置者数・設置者別園児数'!$O:$O</definedName>
    <definedName name="Z_E94850BA_5FC8_4D30_9762_43BBAD36B851_.wvu.PrintArea" localSheetId="0" hidden="1">'幼(6)設置者数・設置者別園児数'!$A$1:$N$17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<sst xmlns="http://schemas.openxmlformats.org/spreadsheetml/2006/main" count="31" uniqueCount="28">
  <si>
    <t>（６）私立幼稚園設置者数・設置者別園児数</t>
  </si>
  <si>
    <t>（単位：法人、園、人）</t>
  </si>
  <si>
    <t xml:space="preserve">　　　区分 　　   年度  </t>
  </si>
  <si>
    <t>幼稚園数</t>
  </si>
  <si>
    <t>園児数</t>
  </si>
  <si>
    <t>計</t>
  </si>
  <si>
    <t>学校法人立</t>
  </si>
  <si>
    <t>宗教　　　　法人立</t>
  </si>
  <si>
    <t>個人立</t>
  </si>
  <si>
    <t>学校法人立幼稚園の割合（％）</t>
  </si>
  <si>
    <t>認　可　　定　員　　</t>
  </si>
  <si>
    <t>学校法人立の割合（％）</t>
  </si>
  <si>
    <t>学校　　　　　　法人立</t>
  </si>
  <si>
    <t>宗教　　　法人立</t>
  </si>
  <si>
    <t>設置者数</t>
  </si>
  <si>
    <t>園数</t>
  </si>
  <si>
    <t>法人数</t>
  </si>
  <si>
    <t>13年度</t>
  </si>
  <si>
    <t>14年度</t>
  </si>
  <si>
    <t>15年度</t>
  </si>
  <si>
    <t>16年度</t>
  </si>
  <si>
    <t>17年度</t>
  </si>
  <si>
    <t>18年度</t>
  </si>
  <si>
    <t>（注）休園中の園も含みます。</t>
  </si>
  <si>
    <t>９  年　度</t>
  </si>
  <si>
    <t>10年 度</t>
  </si>
  <si>
    <t>11 年 度</t>
  </si>
  <si>
    <t>12 年 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</si>
</sst>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5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 style="dotted"/>
      <right style="thin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thin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tted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tted"/>
      <right style="medium"/>
      <top>
        <color indexed="63"/>
      </top>
      <bottom style="thick"/>
    </border>
    <border>
      <left style="thin"/>
      <right style="dotted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justify" vertical="justify" wrapText="1"/>
      <protection locked="0"/>
    </xf>
    <xf numFmtId="0" fontId="2" fillId="2" borderId="2" xfId="0" applyFont="1" applyFill="1" applyBorder="1" applyAlignment="1" applyProtection="1">
      <alignment horizontal="distributed" vertical="center"/>
      <protection locked="0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/>
    </xf>
    <xf numFmtId="0" fontId="2" fillId="2" borderId="6" xfId="0" applyFont="1" applyFill="1" applyBorder="1" applyAlignment="1">
      <alignment horizontal="justify" vertical="justify" wrapText="1"/>
    </xf>
    <xf numFmtId="0" fontId="2" fillId="2" borderId="7" xfId="0" applyFont="1" applyFill="1" applyBorder="1" applyAlignment="1" applyProtection="1">
      <alignment horizontal="distributed" vertical="center"/>
      <protection locked="0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 applyProtection="1">
      <alignment horizontal="distributed" vertical="center" wrapText="1"/>
      <protection locked="0"/>
    </xf>
    <xf numFmtId="0" fontId="2" fillId="2" borderId="11" xfId="0" applyFont="1" applyFill="1" applyBorder="1" applyAlignment="1" applyProtection="1">
      <alignment horizontal="distributed" vertical="center" wrapText="1"/>
      <protection locked="0"/>
    </xf>
    <xf numFmtId="0" fontId="2" fillId="2" borderId="12" xfId="0" applyFont="1" applyFill="1" applyBorder="1" applyAlignment="1" applyProtection="1">
      <alignment horizontal="distributed" vertical="center" wrapText="1"/>
      <protection locked="0"/>
    </xf>
    <xf numFmtId="0" fontId="2" fillId="2" borderId="13" xfId="0" applyFont="1" applyFill="1" applyBorder="1" applyAlignment="1" applyProtection="1">
      <alignment horizontal="distributed" vertical="center" wrapText="1"/>
      <protection locked="0"/>
    </xf>
    <xf numFmtId="0" fontId="2" fillId="2" borderId="7" xfId="0" applyFont="1" applyFill="1" applyBorder="1" applyAlignment="1" applyProtection="1">
      <alignment horizontal="distributed" vertical="center" wrapText="1"/>
      <protection locked="0"/>
    </xf>
    <xf numFmtId="0" fontId="2" fillId="2" borderId="14" xfId="0" applyFont="1" applyFill="1" applyBorder="1" applyAlignment="1" applyProtection="1">
      <alignment horizontal="distributed" vertical="center"/>
      <protection locked="0"/>
    </xf>
    <xf numFmtId="0" fontId="2" fillId="2" borderId="8" xfId="0" applyFont="1" applyFill="1" applyBorder="1" applyAlignment="1">
      <alignment horizontal="distributed" vertical="center"/>
    </xf>
    <xf numFmtId="0" fontId="2" fillId="2" borderId="8" xfId="0" applyFont="1" applyFill="1" applyBorder="1" applyAlignment="1" applyProtection="1">
      <alignment horizontal="distributed" vertical="center"/>
      <protection locked="0"/>
    </xf>
    <xf numFmtId="0" fontId="2" fillId="2" borderId="15" xfId="0" applyFont="1" applyFill="1" applyBorder="1" applyAlignment="1" applyProtection="1">
      <alignment horizontal="distributed" vertical="center" wrapText="1"/>
      <protection locked="0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 wrapText="1"/>
    </xf>
    <xf numFmtId="0" fontId="2" fillId="2" borderId="20" xfId="0" applyFont="1" applyFill="1" applyBorder="1" applyAlignment="1">
      <alignment horizontal="distributed" vertical="center" wrapText="1"/>
    </xf>
    <xf numFmtId="0" fontId="2" fillId="2" borderId="21" xfId="0" applyFont="1" applyFill="1" applyBorder="1" applyAlignment="1">
      <alignment horizontal="distributed" vertical="center" wrapText="1"/>
    </xf>
    <xf numFmtId="0" fontId="2" fillId="2" borderId="22" xfId="0" applyFont="1" applyFill="1" applyBorder="1" applyAlignment="1">
      <alignment horizontal="distributed" vertical="center" wrapText="1"/>
    </xf>
    <xf numFmtId="0" fontId="2" fillId="2" borderId="23" xfId="0" applyFont="1" applyFill="1" applyBorder="1" applyAlignment="1">
      <alignment horizontal="distributed" vertical="center" wrapText="1"/>
    </xf>
    <xf numFmtId="0" fontId="2" fillId="2" borderId="24" xfId="0" applyFont="1" applyFill="1" applyBorder="1" applyAlignment="1" applyProtection="1">
      <alignment horizontal="distributed" vertical="center" wrapText="1"/>
      <protection locked="0"/>
    </xf>
    <xf numFmtId="0" fontId="2" fillId="2" borderId="25" xfId="0" applyFont="1" applyFill="1" applyBorder="1" applyAlignment="1">
      <alignment horizontal="distributed" vertical="center" wrapText="1"/>
    </xf>
    <xf numFmtId="0" fontId="2" fillId="2" borderId="26" xfId="0" applyFont="1" applyFill="1" applyBorder="1" applyAlignment="1" applyProtection="1">
      <alignment horizontal="distributed" vertical="center" wrapText="1"/>
      <protection locked="0"/>
    </xf>
    <xf numFmtId="0" fontId="2" fillId="2" borderId="27" xfId="0" applyFont="1" applyFill="1" applyBorder="1" applyAlignment="1">
      <alignment horizontal="distributed" vertical="center" wrapText="1"/>
    </xf>
    <xf numFmtId="0" fontId="2" fillId="2" borderId="28" xfId="0" applyFont="1" applyFill="1" applyBorder="1" applyAlignment="1">
      <alignment horizontal="justify" vertical="justify" wrapText="1"/>
    </xf>
    <xf numFmtId="0" fontId="2" fillId="2" borderId="29" xfId="0" applyFont="1" applyFill="1" applyBorder="1" applyAlignment="1" applyProtection="1">
      <alignment horizontal="distributed" vertical="center"/>
      <protection locked="0"/>
    </xf>
    <xf numFmtId="0" fontId="2" fillId="2" borderId="30" xfId="0" applyFont="1" applyFill="1" applyBorder="1" applyAlignment="1" applyProtection="1">
      <alignment horizontal="distributed" vertical="center"/>
      <protection locked="0"/>
    </xf>
    <xf numFmtId="0" fontId="2" fillId="2" borderId="31" xfId="0" applyFont="1" applyFill="1" applyBorder="1" applyAlignment="1" applyProtection="1">
      <alignment horizontal="distributed" vertical="center"/>
      <protection locked="0"/>
    </xf>
    <xf numFmtId="0" fontId="2" fillId="2" borderId="32" xfId="0" applyFont="1" applyFill="1" applyBorder="1" applyAlignment="1">
      <alignment horizontal="distributed" vertical="center" wrapText="1"/>
    </xf>
    <xf numFmtId="0" fontId="2" fillId="2" borderId="33" xfId="0" applyFont="1" applyFill="1" applyBorder="1" applyAlignment="1">
      <alignment horizontal="distributed" vertical="center" wrapText="1"/>
    </xf>
    <xf numFmtId="0" fontId="2" fillId="2" borderId="34" xfId="0" applyFont="1" applyFill="1" applyBorder="1" applyAlignment="1">
      <alignment horizontal="distributed" vertical="center" wrapText="1"/>
    </xf>
    <xf numFmtId="0" fontId="2" fillId="2" borderId="35" xfId="0" applyFont="1" applyFill="1" applyBorder="1" applyAlignment="1">
      <alignment horizontal="distributed" vertical="center" wrapText="1"/>
    </xf>
    <xf numFmtId="0" fontId="2" fillId="2" borderId="36" xfId="0" applyFont="1" applyFill="1" applyBorder="1" applyAlignment="1">
      <alignment horizontal="distributed" vertical="center" wrapText="1"/>
    </xf>
    <xf numFmtId="0" fontId="2" fillId="2" borderId="37" xfId="0" applyFont="1" applyFill="1" applyBorder="1" applyAlignment="1" applyProtection="1">
      <alignment horizontal="distributed" vertical="center" wrapText="1"/>
      <protection locked="0"/>
    </xf>
    <xf numFmtId="0" fontId="2" fillId="2" borderId="38" xfId="0" applyFont="1" applyFill="1" applyBorder="1" applyAlignment="1">
      <alignment horizontal="distributed" vertical="center" wrapText="1"/>
    </xf>
    <xf numFmtId="0" fontId="2" fillId="2" borderId="39" xfId="0" applyFont="1" applyFill="1" applyBorder="1" applyAlignment="1" applyProtection="1">
      <alignment horizontal="distributed" vertical="center" wrapText="1"/>
      <protection locked="0"/>
    </xf>
    <xf numFmtId="0" fontId="2" fillId="2" borderId="40" xfId="0" applyFont="1" applyFill="1" applyBorder="1" applyAlignment="1">
      <alignment horizontal="distributed" vertical="center" wrapText="1"/>
    </xf>
    <xf numFmtId="0" fontId="2" fillId="3" borderId="41" xfId="0" applyFont="1" applyFill="1" applyBorder="1" applyAlignment="1" applyProtection="1">
      <alignment horizontal="distributed"/>
      <protection locked="0"/>
    </xf>
    <xf numFmtId="0" fontId="2" fillId="0" borderId="42" xfId="0" applyFont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2" fillId="0" borderId="44" xfId="0" applyFont="1" applyBorder="1" applyAlignment="1" applyProtection="1">
      <alignment/>
      <protection locked="0"/>
    </xf>
    <xf numFmtId="178" fontId="2" fillId="0" borderId="45" xfId="0" applyNumberFormat="1" applyFont="1" applyBorder="1" applyAlignment="1" applyProtection="1">
      <alignment/>
      <protection locked="0"/>
    </xf>
    <xf numFmtId="176" fontId="2" fillId="0" borderId="44" xfId="0" applyNumberFormat="1" applyFont="1" applyBorder="1" applyAlignment="1" applyProtection="1">
      <alignment/>
      <protection locked="0"/>
    </xf>
    <xf numFmtId="176" fontId="2" fillId="0" borderId="46" xfId="0" applyNumberFormat="1" applyFont="1" applyBorder="1" applyAlignment="1" applyProtection="1">
      <alignment/>
      <protection locked="0"/>
    </xf>
    <xf numFmtId="176" fontId="2" fillId="0" borderId="47" xfId="0" applyNumberFormat="1" applyFont="1" applyBorder="1" applyAlignment="1" applyProtection="1">
      <alignment/>
      <protection locked="0"/>
    </xf>
    <xf numFmtId="176" fontId="2" fillId="0" borderId="48" xfId="0" applyNumberFormat="1" applyFont="1" applyBorder="1" applyAlignment="1" applyProtection="1">
      <alignment/>
      <protection locked="0"/>
    </xf>
    <xf numFmtId="176" fontId="2" fillId="0" borderId="49" xfId="0" applyNumberFormat="1" applyFont="1" applyBorder="1" applyAlignment="1" applyProtection="1">
      <alignment/>
      <protection locked="0"/>
    </xf>
    <xf numFmtId="178" fontId="2" fillId="0" borderId="50" xfId="0" applyNumberFormat="1" applyFont="1" applyBorder="1" applyAlignment="1" applyProtection="1">
      <alignment/>
      <protection locked="0"/>
    </xf>
    <xf numFmtId="0" fontId="2" fillId="3" borderId="51" xfId="0" applyFont="1" applyFill="1" applyBorder="1" applyAlignment="1" applyProtection="1">
      <alignment horizontal="distributed"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5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78" fontId="2" fillId="0" borderId="12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53" xfId="0" applyNumberFormat="1" applyFont="1" applyBorder="1" applyAlignment="1" applyProtection="1">
      <alignment/>
      <protection locked="0"/>
    </xf>
    <xf numFmtId="176" fontId="2" fillId="0" borderId="54" xfId="0" applyNumberFormat="1" applyFont="1" applyBorder="1" applyAlignment="1" applyProtection="1">
      <alignment/>
      <protection locked="0"/>
    </xf>
    <xf numFmtId="176" fontId="2" fillId="0" borderId="55" xfId="0" applyNumberFormat="1" applyFont="1" applyBorder="1" applyAlignment="1" applyProtection="1">
      <alignment/>
      <protection locked="0"/>
    </xf>
    <xf numFmtId="176" fontId="2" fillId="0" borderId="8" xfId="0" applyNumberFormat="1" applyFont="1" applyBorder="1" applyAlignment="1" applyProtection="1">
      <alignment/>
      <protection locked="0"/>
    </xf>
    <xf numFmtId="178" fontId="2" fillId="0" borderId="15" xfId="0" applyNumberFormat="1" applyFont="1" applyBorder="1" applyAlignment="1" applyProtection="1">
      <alignment/>
      <protection locked="0"/>
    </xf>
    <xf numFmtId="0" fontId="2" fillId="0" borderId="42" xfId="0" applyFont="1" applyFill="1" applyBorder="1" applyAlignment="1" applyProtection="1">
      <alignment/>
      <protection locked="0"/>
    </xf>
    <xf numFmtId="0" fontId="2" fillId="0" borderId="43" xfId="0" applyFont="1" applyFill="1" applyBorder="1" applyAlignment="1" applyProtection="1">
      <alignment/>
      <protection locked="0"/>
    </xf>
    <xf numFmtId="0" fontId="2" fillId="0" borderId="44" xfId="0" applyFont="1" applyFill="1" applyBorder="1" applyAlignment="1" applyProtection="1">
      <alignment/>
      <protection locked="0"/>
    </xf>
    <xf numFmtId="178" fontId="2" fillId="0" borderId="45" xfId="0" applyNumberFormat="1" applyFont="1" applyFill="1" applyBorder="1" applyAlignment="1" applyProtection="1">
      <alignment/>
      <protection locked="0"/>
    </xf>
    <xf numFmtId="176" fontId="2" fillId="0" borderId="44" xfId="0" applyNumberFormat="1" applyFont="1" applyFill="1" applyBorder="1" applyAlignment="1" applyProtection="1">
      <alignment/>
      <protection locked="0"/>
    </xf>
    <xf numFmtId="176" fontId="2" fillId="0" borderId="53" xfId="0" applyNumberFormat="1" applyFont="1" applyFill="1" applyBorder="1" applyAlignment="1" applyProtection="1">
      <alignment/>
      <protection locked="0"/>
    </xf>
    <xf numFmtId="176" fontId="2" fillId="0" borderId="47" xfId="0" applyNumberFormat="1" applyFont="1" applyFill="1" applyBorder="1" applyAlignment="1" applyProtection="1">
      <alignment/>
      <protection locked="0"/>
    </xf>
    <xf numFmtId="176" fontId="2" fillId="0" borderId="48" xfId="0" applyNumberFormat="1" applyFont="1" applyFill="1" applyBorder="1" applyAlignment="1" applyProtection="1">
      <alignment/>
      <protection locked="0"/>
    </xf>
    <xf numFmtId="176" fontId="2" fillId="0" borderId="49" xfId="0" applyNumberFormat="1" applyFont="1" applyFill="1" applyBorder="1" applyAlignment="1" applyProtection="1">
      <alignment/>
      <protection locked="0"/>
    </xf>
    <xf numFmtId="178" fontId="2" fillId="0" borderId="50" xfId="0" applyNumberFormat="1" applyFont="1" applyFill="1" applyBorder="1" applyAlignment="1" applyProtection="1">
      <alignment/>
      <protection locked="0"/>
    </xf>
    <xf numFmtId="0" fontId="2" fillId="3" borderId="56" xfId="0" applyFont="1" applyFill="1" applyBorder="1" applyAlignment="1" applyProtection="1">
      <alignment horizontal="distributed"/>
      <protection locked="0"/>
    </xf>
    <xf numFmtId="0" fontId="2" fillId="0" borderId="57" xfId="0" applyFont="1" applyFill="1" applyBorder="1" applyAlignment="1" applyProtection="1">
      <alignment/>
      <protection locked="0"/>
    </xf>
    <xf numFmtId="0" fontId="2" fillId="0" borderId="58" xfId="0" applyFont="1" applyFill="1" applyBorder="1" applyAlignment="1" applyProtection="1">
      <alignment/>
      <protection locked="0"/>
    </xf>
    <xf numFmtId="0" fontId="2" fillId="0" borderId="59" xfId="0" applyFont="1" applyFill="1" applyBorder="1" applyAlignment="1" applyProtection="1">
      <alignment/>
      <protection locked="0"/>
    </xf>
    <xf numFmtId="178" fontId="2" fillId="0" borderId="60" xfId="0" applyNumberFormat="1" applyFont="1" applyFill="1" applyBorder="1" applyAlignment="1" applyProtection="1">
      <alignment/>
      <protection locked="0"/>
    </xf>
    <xf numFmtId="176" fontId="2" fillId="0" borderId="59" xfId="0" applyNumberFormat="1" applyFont="1" applyFill="1" applyBorder="1" applyAlignment="1" applyProtection="1">
      <alignment/>
      <protection locked="0"/>
    </xf>
    <xf numFmtId="176" fontId="2" fillId="0" borderId="61" xfId="0" applyNumberFormat="1" applyFont="1" applyFill="1" applyBorder="1" applyAlignment="1" applyProtection="1">
      <alignment/>
      <protection locked="0"/>
    </xf>
    <xf numFmtId="176" fontId="2" fillId="0" borderId="62" xfId="0" applyNumberFormat="1" applyFont="1" applyFill="1" applyBorder="1" applyAlignment="1" applyProtection="1">
      <alignment/>
      <protection locked="0"/>
    </xf>
    <xf numFmtId="176" fontId="2" fillId="0" borderId="63" xfId="0" applyNumberFormat="1" applyFont="1" applyFill="1" applyBorder="1" applyAlignment="1" applyProtection="1">
      <alignment/>
      <protection locked="0"/>
    </xf>
    <xf numFmtId="176" fontId="2" fillId="0" borderId="64" xfId="0" applyNumberFormat="1" applyFont="1" applyFill="1" applyBorder="1" applyAlignment="1" applyProtection="1">
      <alignment/>
      <protection locked="0"/>
    </xf>
    <xf numFmtId="178" fontId="2" fillId="0" borderId="65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7429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6" sqref="I16"/>
    </sheetView>
  </sheetViews>
  <sheetFormatPr defaultColWidth="9.00390625" defaultRowHeight="13.5"/>
  <cols>
    <col min="1" max="1" width="10.00390625" style="0" customWidth="1"/>
    <col min="2" max="2" width="10.125" style="0" customWidth="1"/>
    <col min="3" max="3" width="7.875" style="0" customWidth="1"/>
    <col min="4" max="4" width="8.75390625" style="0" customWidth="1"/>
    <col min="5" max="5" width="8.125" style="0" customWidth="1"/>
    <col min="6" max="7" width="6.625" style="0" customWidth="1"/>
    <col min="8" max="8" width="8.25390625" style="0" customWidth="1"/>
    <col min="9" max="13" width="8.125" style="0" customWidth="1"/>
    <col min="14" max="14" width="8.625" style="0" customWidth="1"/>
    <col min="15" max="15" width="1.00390625" style="0" hidden="1" customWidth="1"/>
  </cols>
  <sheetData>
    <row r="1" spans="1:15" ht="23.2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4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3"/>
      <c r="N2" s="3"/>
    </row>
    <row r="3" spans="1:17" s="2" customFormat="1" ht="21" customHeight="1">
      <c r="A3" s="5" t="s">
        <v>2</v>
      </c>
      <c r="B3" s="6" t="s">
        <v>3</v>
      </c>
      <c r="C3" s="7"/>
      <c r="D3" s="7"/>
      <c r="E3" s="7"/>
      <c r="F3" s="7"/>
      <c r="G3" s="7"/>
      <c r="H3" s="8"/>
      <c r="I3" s="9" t="s">
        <v>4</v>
      </c>
      <c r="J3" s="7"/>
      <c r="K3" s="7"/>
      <c r="L3" s="7"/>
      <c r="M3" s="7"/>
      <c r="N3" s="8"/>
      <c r="Q3" s="10"/>
    </row>
    <row r="4" spans="1:14" s="2" customFormat="1" ht="24" customHeight="1">
      <c r="A4" s="11"/>
      <c r="B4" s="12" t="s">
        <v>5</v>
      </c>
      <c r="C4" s="13"/>
      <c r="D4" s="12" t="s">
        <v>6</v>
      </c>
      <c r="E4" s="14"/>
      <c r="F4" s="15" t="s">
        <v>7</v>
      </c>
      <c r="G4" s="16" t="s">
        <v>8</v>
      </c>
      <c r="H4" s="17" t="s">
        <v>9</v>
      </c>
      <c r="I4" s="18" t="s">
        <v>10</v>
      </c>
      <c r="J4" s="19" t="s">
        <v>5</v>
      </c>
      <c r="K4" s="20"/>
      <c r="L4" s="21"/>
      <c r="M4" s="22"/>
      <c r="N4" s="23" t="s">
        <v>11</v>
      </c>
    </row>
    <row r="5" spans="1:14" s="2" customFormat="1" ht="38.25" customHeight="1">
      <c r="A5" s="11"/>
      <c r="B5" s="24"/>
      <c r="C5" s="25"/>
      <c r="D5" s="24"/>
      <c r="E5" s="26"/>
      <c r="F5" s="27"/>
      <c r="G5" s="28"/>
      <c r="H5" s="29"/>
      <c r="I5" s="30"/>
      <c r="J5" s="31"/>
      <c r="K5" s="32" t="s">
        <v>12</v>
      </c>
      <c r="L5" s="33" t="s">
        <v>13</v>
      </c>
      <c r="M5" s="34" t="s">
        <v>8</v>
      </c>
      <c r="N5" s="35"/>
    </row>
    <row r="6" spans="1:17" s="2" customFormat="1" ht="15" thickBot="1">
      <c r="A6" s="36"/>
      <c r="B6" s="37" t="s">
        <v>14</v>
      </c>
      <c r="C6" s="38" t="s">
        <v>15</v>
      </c>
      <c r="D6" s="37" t="s">
        <v>16</v>
      </c>
      <c r="E6" s="39" t="s">
        <v>15</v>
      </c>
      <c r="F6" s="40"/>
      <c r="G6" s="41"/>
      <c r="H6" s="42"/>
      <c r="I6" s="43"/>
      <c r="J6" s="44"/>
      <c r="K6" s="45"/>
      <c r="L6" s="46"/>
      <c r="M6" s="47"/>
      <c r="N6" s="48"/>
      <c r="Q6" s="10"/>
    </row>
    <row r="7" spans="1:14" s="2" customFormat="1" ht="27.75" customHeight="1" thickTop="1">
      <c r="A7" s="49" t="s">
        <v>24</v>
      </c>
      <c r="B7" s="50">
        <v>127</v>
      </c>
      <c r="C7" s="51">
        <v>135</v>
      </c>
      <c r="D7" s="50">
        <v>108</v>
      </c>
      <c r="E7" s="51">
        <v>116</v>
      </c>
      <c r="F7" s="52">
        <v>11</v>
      </c>
      <c r="G7" s="50">
        <v>8</v>
      </c>
      <c r="H7" s="53">
        <v>85.9</v>
      </c>
      <c r="I7" s="54">
        <v>25180</v>
      </c>
      <c r="J7" s="55">
        <f aca="true" t="shared" si="0" ref="J7:J12">SUM(K7:M7)</f>
        <v>20955</v>
      </c>
      <c r="K7" s="56">
        <v>19254</v>
      </c>
      <c r="L7" s="57">
        <v>779</v>
      </c>
      <c r="M7" s="58">
        <v>922</v>
      </c>
      <c r="N7" s="59">
        <v>91.9</v>
      </c>
    </row>
    <row r="8" spans="1:14" s="2" customFormat="1" ht="27.75" customHeight="1">
      <c r="A8" s="49" t="s">
        <v>25</v>
      </c>
      <c r="B8" s="50">
        <v>127</v>
      </c>
      <c r="C8" s="51">
        <v>135</v>
      </c>
      <c r="D8" s="50">
        <v>108</v>
      </c>
      <c r="E8" s="51">
        <v>116</v>
      </c>
      <c r="F8" s="52">
        <v>11</v>
      </c>
      <c r="G8" s="50">
        <v>8</v>
      </c>
      <c r="H8" s="53">
        <v>85.9</v>
      </c>
      <c r="I8" s="54">
        <v>25180</v>
      </c>
      <c r="J8" s="55">
        <f t="shared" si="0"/>
        <v>21180</v>
      </c>
      <c r="K8" s="56">
        <v>19474</v>
      </c>
      <c r="L8" s="57">
        <v>770</v>
      </c>
      <c r="M8" s="58">
        <v>936</v>
      </c>
      <c r="N8" s="59">
        <v>91.9</v>
      </c>
    </row>
    <row r="9" spans="1:14" s="2" customFormat="1" ht="27.75" customHeight="1">
      <c r="A9" s="60" t="s">
        <v>26</v>
      </c>
      <c r="B9" s="61">
        <f>SUM(D9,F9:G9)</f>
        <v>126</v>
      </c>
      <c r="C9" s="62">
        <f>SUM(E9:G9)</f>
        <v>134</v>
      </c>
      <c r="D9" s="61">
        <v>109</v>
      </c>
      <c r="E9" s="62">
        <v>117</v>
      </c>
      <c r="F9" s="63">
        <v>11</v>
      </c>
      <c r="G9" s="61">
        <v>6</v>
      </c>
      <c r="H9" s="64">
        <f aca="true" t="shared" si="1" ref="H9:H14">E9/C9*100</f>
        <v>87.31343283582089</v>
      </c>
      <c r="I9" s="65">
        <v>25060</v>
      </c>
      <c r="J9" s="66">
        <f t="shared" si="0"/>
        <v>20874</v>
      </c>
      <c r="K9" s="67">
        <v>19404</v>
      </c>
      <c r="L9" s="68">
        <v>727</v>
      </c>
      <c r="M9" s="69">
        <v>743</v>
      </c>
      <c r="N9" s="70">
        <f aca="true" t="shared" si="2" ref="N9:N15">K9/J9*100</f>
        <v>92.95774647887323</v>
      </c>
    </row>
    <row r="10" spans="1:14" s="2" customFormat="1" ht="27.75" customHeight="1">
      <c r="A10" s="49" t="s">
        <v>27</v>
      </c>
      <c r="B10" s="61">
        <f>SUM(D10,F10:G10)</f>
        <v>126</v>
      </c>
      <c r="C10" s="51">
        <v>134</v>
      </c>
      <c r="D10" s="50">
        <v>109</v>
      </c>
      <c r="E10" s="51">
        <v>117</v>
      </c>
      <c r="F10" s="52">
        <v>11</v>
      </c>
      <c r="G10" s="50">
        <v>6</v>
      </c>
      <c r="H10" s="64">
        <f t="shared" si="1"/>
        <v>87.31343283582089</v>
      </c>
      <c r="I10" s="54">
        <v>25060</v>
      </c>
      <c r="J10" s="66">
        <f t="shared" si="0"/>
        <v>20886</v>
      </c>
      <c r="K10" s="56">
        <v>19519</v>
      </c>
      <c r="L10" s="57">
        <v>661</v>
      </c>
      <c r="M10" s="58">
        <v>706</v>
      </c>
      <c r="N10" s="70">
        <f t="shared" si="2"/>
        <v>93.45494589677295</v>
      </c>
    </row>
    <row r="11" spans="1:14" s="2" customFormat="1" ht="27.75" customHeight="1">
      <c r="A11" s="60" t="s">
        <v>17</v>
      </c>
      <c r="B11" s="61">
        <v>126</v>
      </c>
      <c r="C11" s="62">
        <v>134</v>
      </c>
      <c r="D11" s="61">
        <v>111</v>
      </c>
      <c r="E11" s="62">
        <v>119</v>
      </c>
      <c r="F11" s="63">
        <v>11</v>
      </c>
      <c r="G11" s="61">
        <v>4</v>
      </c>
      <c r="H11" s="64">
        <f t="shared" si="1"/>
        <v>88.80597014925374</v>
      </c>
      <c r="I11" s="65">
        <v>25280</v>
      </c>
      <c r="J11" s="66">
        <f t="shared" si="0"/>
        <v>20045</v>
      </c>
      <c r="K11" s="67">
        <v>19083</v>
      </c>
      <c r="L11" s="68">
        <v>586</v>
      </c>
      <c r="M11" s="69">
        <v>376</v>
      </c>
      <c r="N11" s="70">
        <f t="shared" si="2"/>
        <v>95.20079820404091</v>
      </c>
    </row>
    <row r="12" spans="1:14" s="2" customFormat="1" ht="27.75" customHeight="1">
      <c r="A12" s="49" t="s">
        <v>18</v>
      </c>
      <c r="B12" s="50">
        <v>125</v>
      </c>
      <c r="C12" s="51">
        <v>133</v>
      </c>
      <c r="D12" s="50">
        <v>111</v>
      </c>
      <c r="E12" s="51">
        <v>119</v>
      </c>
      <c r="F12" s="52">
        <v>10</v>
      </c>
      <c r="G12" s="50">
        <v>4</v>
      </c>
      <c r="H12" s="53">
        <f t="shared" si="1"/>
        <v>89.47368421052632</v>
      </c>
      <c r="I12" s="54">
        <v>25215</v>
      </c>
      <c r="J12" s="66">
        <f t="shared" si="0"/>
        <v>19667</v>
      </c>
      <c r="K12" s="56">
        <v>18734</v>
      </c>
      <c r="L12" s="57">
        <v>544</v>
      </c>
      <c r="M12" s="58">
        <v>389</v>
      </c>
      <c r="N12" s="59">
        <f t="shared" si="2"/>
        <v>95.25601260995576</v>
      </c>
    </row>
    <row r="13" spans="1:14" s="2" customFormat="1" ht="27.75" customHeight="1">
      <c r="A13" s="49" t="s">
        <v>19</v>
      </c>
      <c r="B13" s="50">
        <v>124</v>
      </c>
      <c r="C13" s="51">
        <v>132</v>
      </c>
      <c r="D13" s="50">
        <v>112</v>
      </c>
      <c r="E13" s="51">
        <v>120</v>
      </c>
      <c r="F13" s="52">
        <v>8</v>
      </c>
      <c r="G13" s="50">
        <v>4</v>
      </c>
      <c r="H13" s="53">
        <f t="shared" si="1"/>
        <v>90.9090909090909</v>
      </c>
      <c r="I13" s="54">
        <v>24980</v>
      </c>
      <c r="J13" s="66">
        <f>SUM(K13:M13)</f>
        <v>18904</v>
      </c>
      <c r="K13" s="56">
        <v>18106</v>
      </c>
      <c r="L13" s="57">
        <v>418</v>
      </c>
      <c r="M13" s="58">
        <v>380</v>
      </c>
      <c r="N13" s="59">
        <f t="shared" si="2"/>
        <v>95.7786711807025</v>
      </c>
    </row>
    <row r="14" spans="1:14" s="2" customFormat="1" ht="27.75" customHeight="1">
      <c r="A14" s="49" t="s">
        <v>20</v>
      </c>
      <c r="B14" s="50">
        <v>124</v>
      </c>
      <c r="C14" s="51">
        <v>132</v>
      </c>
      <c r="D14" s="50">
        <v>113</v>
      </c>
      <c r="E14" s="51">
        <v>121</v>
      </c>
      <c r="F14" s="52">
        <v>7</v>
      </c>
      <c r="G14" s="50">
        <v>4</v>
      </c>
      <c r="H14" s="53">
        <f t="shared" si="1"/>
        <v>91.66666666666666</v>
      </c>
      <c r="I14" s="54">
        <v>24835</v>
      </c>
      <c r="J14" s="66">
        <f>SUM(K14:M14)</f>
        <v>18429</v>
      </c>
      <c r="K14" s="56">
        <v>17748</v>
      </c>
      <c r="L14" s="57">
        <v>296</v>
      </c>
      <c r="M14" s="58">
        <v>385</v>
      </c>
      <c r="N14" s="59">
        <f t="shared" si="2"/>
        <v>96.30473709913723</v>
      </c>
    </row>
    <row r="15" spans="1:14" s="2" customFormat="1" ht="27.75" customHeight="1">
      <c r="A15" s="49" t="s">
        <v>21</v>
      </c>
      <c r="B15" s="71">
        <f>D15+F15+G15</f>
        <v>124</v>
      </c>
      <c r="C15" s="72">
        <f>E15+F15+G15</f>
        <v>132</v>
      </c>
      <c r="D15" s="71">
        <v>113</v>
      </c>
      <c r="E15" s="72">
        <v>121</v>
      </c>
      <c r="F15" s="73">
        <v>7</v>
      </c>
      <c r="G15" s="71">
        <v>4</v>
      </c>
      <c r="H15" s="74">
        <f>E15/C15*100</f>
        <v>91.66666666666666</v>
      </c>
      <c r="I15" s="75">
        <v>24575</v>
      </c>
      <c r="J15" s="76">
        <f>SUM(K15:M15)</f>
        <v>18270</v>
      </c>
      <c r="K15" s="77">
        <v>17626</v>
      </c>
      <c r="L15" s="78">
        <v>257</v>
      </c>
      <c r="M15" s="79">
        <v>387</v>
      </c>
      <c r="N15" s="80">
        <f t="shared" si="2"/>
        <v>96.47509578544062</v>
      </c>
    </row>
    <row r="16" spans="1:14" s="2" customFormat="1" ht="27.75" customHeight="1" thickBot="1">
      <c r="A16" s="81" t="s">
        <v>22</v>
      </c>
      <c r="B16" s="82">
        <v>123</v>
      </c>
      <c r="C16" s="83">
        <v>131</v>
      </c>
      <c r="D16" s="82">
        <v>113</v>
      </c>
      <c r="E16" s="83">
        <v>121</v>
      </c>
      <c r="F16" s="84">
        <v>6</v>
      </c>
      <c r="G16" s="82">
        <v>4</v>
      </c>
      <c r="H16" s="85">
        <f>E16/C16*100</f>
        <v>92.36641221374046</v>
      </c>
      <c r="I16" s="86">
        <v>24575</v>
      </c>
      <c r="J16" s="87">
        <f>SUM(K16:M16)</f>
        <v>18080</v>
      </c>
      <c r="K16" s="88">
        <v>17471</v>
      </c>
      <c r="L16" s="89">
        <v>213</v>
      </c>
      <c r="M16" s="90">
        <v>396</v>
      </c>
      <c r="N16" s="91">
        <f>K16/J16*100</f>
        <v>96.6316371681416</v>
      </c>
    </row>
    <row r="17" s="2" customFormat="1" ht="25.5" customHeight="1" thickTop="1">
      <c r="A17" s="2" t="s">
        <v>23</v>
      </c>
    </row>
    <row r="18" spans="1:15" ht="13.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</sheetData>
  <mergeCells count="14">
    <mergeCell ref="N4:N6"/>
    <mergeCell ref="K5:K6"/>
    <mergeCell ref="L5:L6"/>
    <mergeCell ref="M5:M6"/>
    <mergeCell ref="B3:H3"/>
    <mergeCell ref="I3:N3"/>
    <mergeCell ref="A3:A6"/>
    <mergeCell ref="B4:C5"/>
    <mergeCell ref="D4:E5"/>
    <mergeCell ref="J4:J6"/>
    <mergeCell ref="F4:F6"/>
    <mergeCell ref="G4:G6"/>
    <mergeCell ref="H4:H6"/>
    <mergeCell ref="I4:I6"/>
  </mergeCells>
  <printOptions/>
  <pageMargins left="0.37" right="0.17" top="0.6" bottom="0.61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2007-02-26T08:42:52Z</dcterms:created>
  <dcterms:modified xsi:type="dcterms:W3CDTF">2007-02-26T08:43:20Z</dcterms:modified>
  <cp:category/>
  <cp:version/>
  <cp:contentType/>
  <cp:contentStatus/>
</cp:coreProperties>
</file>