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私立比重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<sst xmlns="http://schemas.openxmlformats.org/spreadsheetml/2006/main" count="26" uniqueCount="25">
  <si>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私　立　幼　稚　園　の　割　合(%)</t>
  </si>
  <si>
    <t>1園当たり園児数</t>
  </si>
  <si>
    <t>園数</t>
  </si>
  <si>
    <t>園　児　数</t>
  </si>
  <si>
    <t>3歳児</t>
  </si>
  <si>
    <t>4歳児</t>
  </si>
  <si>
    <t>5歳児</t>
  </si>
  <si>
    <t>(単位:学級､人)</t>
  </si>
  <si>
    <t xml:space="preserve">　　　区分 　　   年度  </t>
  </si>
  <si>
    <t>1園当たり学級数</t>
  </si>
  <si>
    <t>私立</t>
  </si>
  <si>
    <t>国公立</t>
  </si>
  <si>
    <t>私立</t>
  </si>
  <si>
    <t>計</t>
  </si>
  <si>
    <t>3 　年　度</t>
  </si>
  <si>
    <t>4 　年　度</t>
  </si>
  <si>
    <t>5 　年　度</t>
  </si>
  <si>
    <t>6 　年　度</t>
  </si>
  <si>
    <t>7 　年　度</t>
  </si>
  <si>
    <t>8 　年　度</t>
  </si>
  <si>
    <t>９ 　年　度</t>
  </si>
  <si>
    <t>１０ 年 度</t>
  </si>
  <si>
    <t>１１ 年 度</t>
  </si>
  <si>
    <t>１２ 年　度</t>
  </si>
  <si>
    <t>私立幼稚園の比重(公私比較)</t>
  </si>
</sst>
</file>

<file path=xl/styles.xml><?xml version="1.0" encoding="utf-8"?>
<styleSheet xmlns="http://schemas.openxmlformats.org/spreadsheetml/2006/main">
  <numFmts count="1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  <numFmt numFmtId="180" formatCode="0.0_);[Red]\(0.0\)"/>
    <numFmt numFmtId="181" formatCode="#,##0.00_ "/>
    <numFmt numFmtId="182" formatCode="#,##0.000_ "/>
    <numFmt numFmtId="183" formatCode="#,##0.0000_ "/>
    <numFmt numFmtId="184" formatCode="#,##0.00000_ "/>
    <numFmt numFmtId="185" formatCode="#,##0.000000_ "/>
    <numFmt numFmtId="186" formatCode="#,##0.0000000_ "/>
    <numFmt numFmtId="187" formatCode="#,##0.00000000_ "/>
    <numFmt numFmtId="188" formatCode="#,##0.000000000_ "/>
    <numFmt numFmtId="189" formatCode="#,##0.0000000000_ "/>
    <numFmt numFmtId="190" formatCode="#,##0.00000000000_ "/>
    <numFmt numFmtId="191" formatCode="#,##0.000000000000_ "/>
    <numFmt numFmtId="192" formatCode="#,##0.0000000000000_ "/>
    <numFmt numFmtId="193" formatCode="#,##0.00000000000000_ "/>
    <numFmt numFmtId="194" formatCode="#,##0.000000000000000_ "/>
    <numFmt numFmtId="195" formatCode="#,##0.0000000000000000_ "/>
    <numFmt numFmtId="196" formatCode="#,##0.00000000000000000_ "/>
    <numFmt numFmtId="197" formatCode="#,##0.000000000000000000_ "/>
    <numFmt numFmtId="198" formatCode="#,##0.0000000000000000000_ "/>
    <numFmt numFmtId="199" formatCode="#,##0.00000000000000000000_ "/>
    <numFmt numFmtId="200" formatCode="#,##0.000000000000000000000_ "/>
    <numFmt numFmtId="201" formatCode="#,##0.0000000000000000000000_ "/>
    <numFmt numFmtId="202" formatCode="#,##0.00000000000000000000000_ "/>
    <numFmt numFmtId="203" formatCode="#,##0.000000000000000000000000_ "/>
    <numFmt numFmtId="204" formatCode="#,##0.0000000000000000000000000_ "/>
    <numFmt numFmtId="205" formatCode="#,##0.00000000000000000000000000_ "/>
    <numFmt numFmtId="206" formatCode="#,##0.000000000000000000000000000_ "/>
    <numFmt numFmtId="207" formatCode="#,##0.0000000000000000000000000000_ "/>
    <numFmt numFmtId="208" formatCode="#,##0.00000000000000000000000000000_ "/>
    <numFmt numFmtId="209" formatCode="#,##0.000000000000000000000000000000_ "/>
    <numFmt numFmtId="210" formatCode="#,##0.0000000000000000000000000000000_ "/>
    <numFmt numFmtId="211" formatCode="#,##0.00000000000000000000000000000000_ "/>
    <numFmt numFmtId="212" formatCode="#,##0.000000000000000000000000000000000_ "/>
    <numFmt numFmtId="213" formatCode="#,##0.0000000000000000000000000000000000_ "/>
    <numFmt numFmtId="214" formatCode="#,##0.00000000000000000000000000000000000_ "/>
    <numFmt numFmtId="215" formatCode="#,##0.000000000000000000000000000000000000_ "/>
    <numFmt numFmtId="216" formatCode="#,##0.0000000000000000000000000000000000000_ "/>
    <numFmt numFmtId="217" formatCode="#,##0.00000000000000000000000000000000000000_ "/>
    <numFmt numFmtId="218" formatCode="#,##0.000000000000000000000000000000000000000_ "/>
    <numFmt numFmtId="219" formatCode="#,##0.0000000000000000000000000000000000000000_ "/>
    <numFmt numFmtId="220" formatCode="#,##0.00000000000000000000000000000000000000000_ "/>
    <numFmt numFmtId="221" formatCode="#,##0.000000000000000000000000000000000000000000_ "/>
    <numFmt numFmtId="222" formatCode="#,##0.0000000000000000000000000000000000000000000_ "/>
    <numFmt numFmtId="223" formatCode="#,##0.00000000000000000000000000000000000000000000_ "/>
    <numFmt numFmtId="224" formatCode="#,##0.000000000000000000000000000000000000000000000_ "/>
    <numFmt numFmtId="225" formatCode="#,##0.0000000000000000000000000000000000000000000000_ "/>
    <numFmt numFmtId="226" formatCode="#,##0.00000000000000000000000000000000000000000000000_ "/>
    <numFmt numFmtId="227" formatCode="#,##0.000000000000000000000000000000000000000000000000_ "/>
    <numFmt numFmtId="228" formatCode="#,##0.0000000000000000000000000000000000000000000000000_ "/>
    <numFmt numFmtId="229" formatCode="#,##0.00000000000000000000000000000000000000000000000000_ "/>
    <numFmt numFmtId="230" formatCode="#,##0.000000000000000000000000000000000000000000000000000_ "/>
    <numFmt numFmtId="231" formatCode="#,##0.0000000000000000000000000000000000000000000000000000_ "/>
    <numFmt numFmtId="232" formatCode="#,##0.00000000000000000000000000000000000000000000000000000_ "/>
    <numFmt numFmtId="233" formatCode="#,##0.000000000000000000000000000000000000000000000000000000_ "/>
    <numFmt numFmtId="234" formatCode="#,##0.0000000000000000000000000000000000000000000000000000000_ "/>
    <numFmt numFmtId="235" formatCode="#,##0.00000000000000000000000000000000000000000000000000000000_ "/>
    <numFmt numFmtId="236" formatCode="#,##0.000000000000000000000000000000000000000000000000000000000_ "/>
    <numFmt numFmtId="237" formatCode="#,##0.0000000000000000000000000000000000000000000000000000000000_ "/>
    <numFmt numFmtId="238" formatCode="#,##0.00000000000000000000000000000000000000000000000000000000000_ "/>
    <numFmt numFmtId="239" formatCode="#,##0.000000000000000000000000000000000000000000000000000000000000_ "/>
    <numFmt numFmtId="240" formatCode="#,##0.0000000000000000000000000000000000000000000000000000000000000_ "/>
    <numFmt numFmtId="241" formatCode="#,##0.00000000000000000000000000000000000000000000000000000000000000_ "/>
    <numFmt numFmtId="242" formatCode="#,##0.000000000000000000000000000000000000000000000000000000000000000_ "/>
    <numFmt numFmtId="243" formatCode="#,##0.0000000000000000000000000000000000000000000000000000000000000000_ "/>
    <numFmt numFmtId="244" formatCode="#,##0.00000000000000000000000000000000000000000000000000000000000000000_ "/>
    <numFmt numFmtId="245" formatCode="#,##0.000000000000000000000000000000000000000000000000000000000000000000_ "/>
    <numFmt numFmtId="246" formatCode="#,##0.0000000000000000000000000000000000000000000000000000000000000000000_ "/>
    <numFmt numFmtId="247" formatCode="#,##0.00000000000000000000000000000000000000000000000000000000000000000000_ "/>
    <numFmt numFmtId="248" formatCode="#,##0.000000000000000000000000000000000000000000000000000000000000000000000_ "/>
    <numFmt numFmtId="249" formatCode="#,##0.0000000000000000000000000000000000000000000000000000000000000000000000_ "/>
    <numFmt numFmtId="250" formatCode="#,##0.00000000000000000000000000000000000000000000000000000000000000000000000_ "/>
    <numFmt numFmtId="251" formatCode="#,##0.000000000000000000000000000000000000000000000000000000000000000000000000_ "/>
    <numFmt numFmtId="252" formatCode="#,##0.0000000000000000000000000000000000000000000000000000000000000000000000000_ "/>
    <numFmt numFmtId="253" formatCode="#,##0.00000000000000000000000000000000000000000000000000000000000000000000000000_ "/>
    <numFmt numFmtId="254" formatCode="#,##0.000000000000000000000000000000000000000000000000000000000000000000000000000_ "/>
    <numFmt numFmtId="255" formatCode="#,##0.0000000000000000000000000000000000000000000000000000000000000000000000000000_ "/>
    <numFmt numFmtId="256" formatCode="#,##0.00000000000000000000000000000000000000000000000000000000000000000000000000000_ "/>
    <numFmt numFmtId="257" formatCode="#,##0.000000000000000000000000000000000000000000000000000000000000000000000000000000_ "/>
    <numFmt numFmtId="258" formatCode="#,##0.0000000000000000000000000000000000000000000000000000000000000000000000000000000_ "/>
    <numFmt numFmtId="259" formatCode="#,##0.00000000000000000000000000000000000000000000000000000000000000000000000000000000_ "/>
    <numFmt numFmtId="260" formatCode="#,##0.000000000000000000000000000000000000000000000000000000000000000000000000000000000_ "/>
    <numFmt numFmtId="261" formatCode="#,##0.0000000000000000000000000000000000000000000000000000000000000000000000000000000000_ "/>
    <numFmt numFmtId="262" formatCode="#,##0.00000000000000000000000000000000000000000000000000000000000000000000000000000000000_ "/>
    <numFmt numFmtId="263" formatCode="#,##0.000000000000000000000000000000000000000000000000000000000000000000000000000000000000_ "/>
    <numFmt numFmtId="264" formatCode="#,##0.0000000000000000000000000000000000000000000000000000000000000000000000000000000000000_ "/>
    <numFmt numFmtId="265" formatCode="#,##0.00000000000000000000000000000000000000000000000000000000000000000000000000000000000000_ "/>
    <numFmt numFmtId="266" formatCode="#,##0.000000000000000000000000000000000000000000000000000000000000000000000000000000000000000_ "/>
    <numFmt numFmtId="267" formatCode="#,##0.0000000000000000000000000000000000000000000000000000000000000000000000000000000000000000_ "/>
    <numFmt numFmtId="268" formatCode="#,##0.00000000000000000000000000000000000000000000000000000000000000000000000000000000000000000_ "/>
    <numFmt numFmtId="269" formatCode="#,##0.000000000000000000000000000000000000000000000000000000000000000000000000000000000000000000_ "/>
    <numFmt numFmtId="270" formatCode="#,##0.0000000000000000000000000000000000000000000000000000000000000000000000000000000000000000000_ "/>
    <numFmt numFmtId="271" formatCode="#,##0.00000000000000000000000000000000000000000000000000000000000000000000000000000000000000000000_ "/>
    <numFmt numFmtId="272" formatCode="#,##0.000000000000000000000000000000000000000000000000000000000000000000000000000000000000000000000_ "/>
    <numFmt numFmtId="273" formatCode="#,##0.0000000000000000000000000000000000000000000000000000000000000000000000000000000000000000000000_ "/>
    <numFmt numFmtId="274" formatCode="#,##0.00000000000000000000000000000000000000000000000000000000000000000000000000000000000000000000000_ "/>
    <numFmt numFmtId="275" formatCode="#,##0.000000000000000000000000000000000000000000000000000000000000000000000000000000000000000000000000_ "/>
    <numFmt numFmtId="276" formatCode="0.0%"/>
    <numFmt numFmtId="277" formatCode="0.0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justify" vertical="justify" wrapText="1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6" xfId="0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justify" vertical="justify" wrapText="1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" xfId="0" applyBorder="1" applyAlignment="1" applyProtection="1">
      <alignment/>
      <protection locked="0"/>
    </xf>
    <xf numFmtId="177" fontId="0" fillId="0" borderId="1" xfId="0" applyNumberFormat="1" applyBorder="1" applyAlignment="1" applyProtection="1">
      <alignment/>
      <protection locked="0"/>
    </xf>
    <xf numFmtId="177" fontId="0" fillId="0" borderId="13" xfId="0" applyNumberFormat="1" applyBorder="1" applyAlignment="1" applyProtection="1">
      <alignment/>
      <protection locked="0"/>
    </xf>
    <xf numFmtId="177" fontId="0" fillId="0" borderId="14" xfId="0" applyNumberFormat="1" applyBorder="1" applyAlignment="1" applyProtection="1">
      <alignment/>
      <protection locked="0"/>
    </xf>
    <xf numFmtId="177" fontId="0" fillId="0" borderId="6" xfId="0" applyNumberFormat="1" applyBorder="1" applyAlignment="1" applyProtection="1">
      <alignment/>
      <protection locked="0"/>
    </xf>
    <xf numFmtId="177" fontId="0" fillId="0" borderId="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638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8.625" style="0" customWidth="1"/>
  </cols>
  <sheetData>
    <row r="1" spans="1:4" ht="14.25">
      <c r="A1" s="1" t="s">
        <v>24</v>
      </c>
      <c r="B1" s="2"/>
      <c r="C1" s="2"/>
      <c r="D1" s="2"/>
    </row>
    <row r="3" spans="9:10" ht="14.25">
      <c r="I3" s="2"/>
      <c r="J3" s="3" t="s">
        <v>7</v>
      </c>
    </row>
    <row r="4" spans="1:10" ht="16.5" customHeight="1">
      <c r="A4" s="4" t="s">
        <v>8</v>
      </c>
      <c r="B4" s="5" t="s">
        <v>0</v>
      </c>
      <c r="C4" s="6"/>
      <c r="D4" s="6"/>
      <c r="E4" s="6"/>
      <c r="F4" s="6"/>
      <c r="G4" s="5" t="s">
        <v>9</v>
      </c>
      <c r="H4" s="6"/>
      <c r="I4" s="5" t="s">
        <v>1</v>
      </c>
      <c r="J4" s="6"/>
    </row>
    <row r="5" spans="1:10" ht="13.5">
      <c r="A5" s="7"/>
      <c r="B5" s="5" t="s">
        <v>2</v>
      </c>
      <c r="C5" s="8" t="s">
        <v>3</v>
      </c>
      <c r="D5" s="9"/>
      <c r="E5" s="9"/>
      <c r="F5" s="10"/>
      <c r="G5" s="11" t="s">
        <v>10</v>
      </c>
      <c r="H5" s="12" t="s">
        <v>11</v>
      </c>
      <c r="I5" s="11" t="s">
        <v>12</v>
      </c>
      <c r="J5" s="12" t="s">
        <v>11</v>
      </c>
    </row>
    <row r="6" spans="1:10" ht="14.25" thickBot="1">
      <c r="A6" s="13"/>
      <c r="B6" s="14"/>
      <c r="C6" s="15" t="s">
        <v>13</v>
      </c>
      <c r="D6" s="16" t="s">
        <v>4</v>
      </c>
      <c r="E6" s="16" t="s">
        <v>5</v>
      </c>
      <c r="F6" s="17" t="s">
        <v>6</v>
      </c>
      <c r="G6" s="18"/>
      <c r="H6" s="19"/>
      <c r="I6" s="18"/>
      <c r="J6" s="19"/>
    </row>
    <row r="7" spans="1:10" ht="24" customHeight="1" thickTop="1">
      <c r="A7" s="20" t="s">
        <v>14</v>
      </c>
      <c r="B7" s="21">
        <v>53.2</v>
      </c>
      <c r="C7" s="22">
        <v>71.6</v>
      </c>
      <c r="D7" s="23">
        <v>97.7</v>
      </c>
      <c r="E7" s="23">
        <v>70.5</v>
      </c>
      <c r="F7" s="24">
        <v>60.9</v>
      </c>
      <c r="G7" s="25">
        <v>6.3</v>
      </c>
      <c r="H7" s="24">
        <v>3.1</v>
      </c>
      <c r="I7" s="25">
        <v>162.9</v>
      </c>
      <c r="J7" s="24">
        <v>73.6</v>
      </c>
    </row>
    <row r="8" spans="1:10" ht="24" customHeight="1">
      <c r="A8" s="20" t="s">
        <v>15</v>
      </c>
      <c r="B8" s="21">
        <v>53.1</v>
      </c>
      <c r="C8" s="22">
        <v>72.8</v>
      </c>
      <c r="D8" s="23">
        <v>97.2</v>
      </c>
      <c r="E8" s="23">
        <v>71.1</v>
      </c>
      <c r="F8" s="24">
        <v>62.1</v>
      </c>
      <c r="G8" s="25">
        <v>6.3</v>
      </c>
      <c r="H8" s="24">
        <v>3</v>
      </c>
      <c r="I8" s="25">
        <v>164.4</v>
      </c>
      <c r="J8" s="24">
        <v>69.4</v>
      </c>
    </row>
    <row r="9" spans="1:10" ht="24" customHeight="1">
      <c r="A9" s="20" t="s">
        <v>16</v>
      </c>
      <c r="B9" s="21">
        <v>53.1</v>
      </c>
      <c r="C9" s="22">
        <v>72.7</v>
      </c>
      <c r="D9" s="23">
        <v>95.9</v>
      </c>
      <c r="E9" s="23">
        <v>70.9</v>
      </c>
      <c r="F9" s="24">
        <v>62.6</v>
      </c>
      <c r="G9" s="25">
        <v>6.4</v>
      </c>
      <c r="H9" s="24">
        <v>3.4</v>
      </c>
      <c r="I9" s="25">
        <v>164.9</v>
      </c>
      <c r="J9" s="24">
        <v>70</v>
      </c>
    </row>
    <row r="10" spans="1:10" ht="24" customHeight="1">
      <c r="A10" s="20" t="s">
        <v>17</v>
      </c>
      <c r="B10" s="21">
        <v>52.7</v>
      </c>
      <c r="C10" s="22">
        <v>72.7</v>
      </c>
      <c r="D10" s="23">
        <v>93.8</v>
      </c>
      <c r="E10" s="23">
        <v>71.3</v>
      </c>
      <c r="F10" s="24">
        <v>63</v>
      </c>
      <c r="G10" s="25">
        <v>6.5</v>
      </c>
      <c r="H10" s="24">
        <v>3</v>
      </c>
      <c r="I10" s="25">
        <v>162.9</v>
      </c>
      <c r="J10" s="24">
        <v>68.2</v>
      </c>
    </row>
    <row r="11" spans="1:10" ht="24" customHeight="1">
      <c r="A11" s="20" t="s">
        <v>18</v>
      </c>
      <c r="B11" s="21">
        <v>52.9</v>
      </c>
      <c r="C11" s="22">
        <v>72.6</v>
      </c>
      <c r="D11" s="23">
        <v>92.9</v>
      </c>
      <c r="E11" s="23">
        <v>68.8</v>
      </c>
      <c r="F11" s="24">
        <v>64.3</v>
      </c>
      <c r="G11" s="25">
        <v>6.5</v>
      </c>
      <c r="H11" s="24">
        <v>3.5</v>
      </c>
      <c r="I11" s="25">
        <v>158.7</v>
      </c>
      <c r="J11" s="24">
        <v>67.4</v>
      </c>
    </row>
    <row r="12" spans="1:10" ht="24" customHeight="1">
      <c r="A12" s="20" t="s">
        <v>19</v>
      </c>
      <c r="B12" s="21">
        <v>52.7</v>
      </c>
      <c r="C12" s="22">
        <v>72.3</v>
      </c>
      <c r="D12" s="23">
        <v>91</v>
      </c>
      <c r="E12" s="23">
        <v>69.6</v>
      </c>
      <c r="F12" s="24">
        <v>63.2</v>
      </c>
      <c r="G12" s="25">
        <v>6.5</v>
      </c>
      <c r="H12" s="24">
        <v>3.6</v>
      </c>
      <c r="I12" s="25">
        <v>156.6</v>
      </c>
      <c r="J12" s="24">
        <v>66.9</v>
      </c>
    </row>
    <row r="13" spans="1:10" ht="24" customHeight="1">
      <c r="A13" s="20" t="s">
        <v>20</v>
      </c>
      <c r="B13" s="21">
        <v>52.5</v>
      </c>
      <c r="C13" s="22">
        <v>72.3</v>
      </c>
      <c r="D13" s="23">
        <v>89.3</v>
      </c>
      <c r="E13" s="23">
        <v>69.1</v>
      </c>
      <c r="F13" s="24">
        <v>64.8</v>
      </c>
      <c r="G13" s="25">
        <v>6.5</v>
      </c>
      <c r="H13" s="24">
        <v>3.6</v>
      </c>
      <c r="I13" s="25">
        <v>155.2</v>
      </c>
      <c r="J13" s="24">
        <v>65.7</v>
      </c>
    </row>
    <row r="14" spans="1:10" ht="24" customHeight="1">
      <c r="A14" s="20" t="s">
        <v>21</v>
      </c>
      <c r="B14" s="21">
        <v>52.5</v>
      </c>
      <c r="C14" s="22">
        <v>72.3</v>
      </c>
      <c r="D14" s="23">
        <v>89.1</v>
      </c>
      <c r="E14" s="23">
        <v>67.3</v>
      </c>
      <c r="F14" s="24">
        <v>65.3</v>
      </c>
      <c r="G14" s="25">
        <v>6.5</v>
      </c>
      <c r="H14" s="24">
        <v>3.6</v>
      </c>
      <c r="I14" s="25">
        <v>156.9</v>
      </c>
      <c r="J14" s="24">
        <v>66.6</v>
      </c>
    </row>
    <row r="15" spans="1:10" ht="24" customHeight="1">
      <c r="A15" s="20" t="s">
        <v>22</v>
      </c>
      <c r="B15" s="21">
        <f>134/254*100</f>
        <v>52.75590551181102</v>
      </c>
      <c r="C15" s="22">
        <f>20874/29093*100</f>
        <v>71.74921802495446</v>
      </c>
      <c r="D15" s="23">
        <f>6354/7369*100</f>
        <v>86.22608223639571</v>
      </c>
      <c r="E15" s="23">
        <f>7506/10906*100</f>
        <v>68.82450027507794</v>
      </c>
      <c r="F15" s="24">
        <f>7014/10818*100</f>
        <v>64.83638380476982</v>
      </c>
      <c r="G15" s="25">
        <f>884/134</f>
        <v>6.597014925373134</v>
      </c>
      <c r="H15" s="24">
        <f>(5+435)/(119+1)</f>
        <v>3.6666666666666665</v>
      </c>
      <c r="I15" s="25">
        <f>20874/134</f>
        <v>155.77611940298507</v>
      </c>
      <c r="J15" s="24">
        <f>(153+8066)/(119+1)</f>
        <v>68.49166666666666</v>
      </c>
    </row>
    <row r="16" spans="1:10" ht="24" customHeight="1">
      <c r="A16" s="26" t="s">
        <v>23</v>
      </c>
      <c r="B16" s="21">
        <v>53.2</v>
      </c>
      <c r="C16" s="22">
        <v>71.6</v>
      </c>
      <c r="D16" s="23">
        <v>84.1</v>
      </c>
      <c r="E16" s="23">
        <v>67.2</v>
      </c>
      <c r="F16" s="24">
        <v>66.9</v>
      </c>
      <c r="G16" s="25">
        <v>6.6</v>
      </c>
      <c r="H16" s="24">
        <v>3.8</v>
      </c>
      <c r="I16" s="25">
        <v>155.9</v>
      </c>
      <c r="J16" s="24">
        <v>70.3</v>
      </c>
    </row>
  </sheetData>
  <mergeCells count="10">
    <mergeCell ref="G4:H4"/>
    <mergeCell ref="I4:J4"/>
    <mergeCell ref="G5:G6"/>
    <mergeCell ref="H5:H6"/>
    <mergeCell ref="I5:I6"/>
    <mergeCell ref="J5:J6"/>
    <mergeCell ref="A4:A6"/>
    <mergeCell ref="B5:B6"/>
    <mergeCell ref="C5:F5"/>
    <mergeCell ref="B4:F4"/>
  </mergeCells>
  <printOptions/>
  <pageMargins left="0.7874015748031497" right="0.984251968503937" top="0.984251968503937" bottom="0.984251968503937" header="0.5118110236220472" footer="0.5118110236220472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2001-03-29T02:42:01Z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