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幼稚園数・園児数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<sst xmlns="http://schemas.openxmlformats.org/spreadsheetml/2006/main" count="46" uniqueCount="27">
  <si>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　　区分        年度  </t>
  </si>
  <si>
    <t>園　児　数</t>
  </si>
  <si>
    <t>3歳児</t>
  </si>
  <si>
    <t>4歳児</t>
  </si>
  <si>
    <t>5歳児</t>
  </si>
  <si>
    <t>（単位：園、学級、人）</t>
  </si>
  <si>
    <t>計</t>
  </si>
  <si>
    <t>私立</t>
  </si>
  <si>
    <t>公立</t>
  </si>
  <si>
    <t>国立</t>
  </si>
  <si>
    <t>園数</t>
  </si>
  <si>
    <t>学級数</t>
  </si>
  <si>
    <t>園数</t>
  </si>
  <si>
    <t>園数</t>
  </si>
  <si>
    <t>計</t>
  </si>
  <si>
    <t>３  年　度</t>
  </si>
  <si>
    <t>４  年　度</t>
  </si>
  <si>
    <t>５  年　度</t>
  </si>
  <si>
    <t>６  年　度</t>
  </si>
  <si>
    <t>７  年　度</t>
  </si>
  <si>
    <t>８  年　度</t>
  </si>
  <si>
    <t>９  年　度</t>
  </si>
  <si>
    <t>10 年  度</t>
  </si>
  <si>
    <t>11 年  度</t>
  </si>
  <si>
    <t>12 年  度</t>
  </si>
  <si>
    <t>(注)園数には分園も含みます。</t>
  </si>
  <si>
    <t>幼稚園数･園児数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</si>
</sst>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ashed"/>
      <right style="dashed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justify" vertical="justify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0" xfId="0" applyNumberFormat="1" applyBorder="1" applyAlignment="1" applyProtection="1">
      <alignment/>
      <protection locked="0"/>
    </xf>
    <xf numFmtId="176" fontId="0" fillId="0" borderId="41" xfId="0" applyNumberFormat="1" applyBorder="1" applyAlignment="1" applyProtection="1">
      <alignment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43" xfId="0" applyNumberFormat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286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selection activeCell="B6" sqref="B6"/>
    </sheetView>
  </sheetViews>
  <sheetFormatPr defaultColWidth="9.00390625" defaultRowHeight="13.5"/>
  <cols>
    <col min="1" max="1" width="8.375" style="0" customWidth="1"/>
    <col min="2" max="19" width="7.00390625" style="0" customWidth="1"/>
    <col min="20" max="25" width="5.50390625" style="0" customWidth="1"/>
  </cols>
  <sheetData>
    <row r="1" spans="1:3" ht="14.25">
      <c r="A1" s="2" t="s">
        <v>26</v>
      </c>
      <c r="B1" s="3"/>
      <c r="C1" s="3"/>
    </row>
    <row r="2" spans="13:25" ht="14.25" thickBot="1">
      <c r="M2" s="1"/>
      <c r="Y2" s="4" t="s">
        <v>5</v>
      </c>
    </row>
    <row r="3" spans="1:25" ht="24.75" customHeight="1">
      <c r="A3" s="5" t="s">
        <v>0</v>
      </c>
      <c r="B3" s="6" t="s">
        <v>6</v>
      </c>
      <c r="C3" s="7"/>
      <c r="D3" s="7"/>
      <c r="E3" s="7"/>
      <c r="F3" s="7"/>
      <c r="G3" s="8"/>
      <c r="H3" s="9" t="s">
        <v>7</v>
      </c>
      <c r="I3" s="7"/>
      <c r="J3" s="7"/>
      <c r="K3" s="7"/>
      <c r="L3" s="7"/>
      <c r="M3" s="10"/>
      <c r="N3" s="9" t="s">
        <v>8</v>
      </c>
      <c r="O3" s="7"/>
      <c r="P3" s="7"/>
      <c r="Q3" s="7"/>
      <c r="R3" s="7"/>
      <c r="S3" s="8"/>
      <c r="T3" s="9" t="s">
        <v>9</v>
      </c>
      <c r="U3" s="7"/>
      <c r="V3" s="7"/>
      <c r="W3" s="7"/>
      <c r="X3" s="7"/>
      <c r="Y3" s="8"/>
    </row>
    <row r="4" spans="1:25" ht="24.75" customHeight="1">
      <c r="A4" s="11"/>
      <c r="B4" s="12" t="s">
        <v>10</v>
      </c>
      <c r="C4" s="13" t="s">
        <v>11</v>
      </c>
      <c r="D4" s="13" t="s">
        <v>1</v>
      </c>
      <c r="E4" s="14"/>
      <c r="F4" s="14"/>
      <c r="G4" s="15"/>
      <c r="H4" s="16" t="s">
        <v>12</v>
      </c>
      <c r="I4" s="13" t="s">
        <v>11</v>
      </c>
      <c r="J4" s="13" t="s">
        <v>1</v>
      </c>
      <c r="K4" s="14"/>
      <c r="L4" s="14"/>
      <c r="M4" s="17"/>
      <c r="N4" s="16" t="s">
        <v>13</v>
      </c>
      <c r="O4" s="13" t="s">
        <v>11</v>
      </c>
      <c r="P4" s="18" t="s">
        <v>1</v>
      </c>
      <c r="Q4" s="19"/>
      <c r="R4" s="19"/>
      <c r="S4" s="20"/>
      <c r="T4" s="16" t="s">
        <v>13</v>
      </c>
      <c r="U4" s="13" t="s">
        <v>11</v>
      </c>
      <c r="V4" s="13" t="s">
        <v>1</v>
      </c>
      <c r="W4" s="14"/>
      <c r="X4" s="14"/>
      <c r="Y4" s="15"/>
    </row>
    <row r="5" spans="1:25" ht="24.75" customHeight="1" thickBot="1">
      <c r="A5" s="21"/>
      <c r="B5" s="22"/>
      <c r="C5" s="23"/>
      <c r="D5" s="24" t="s">
        <v>14</v>
      </c>
      <c r="E5" s="25" t="s">
        <v>2</v>
      </c>
      <c r="F5" s="25" t="s">
        <v>3</v>
      </c>
      <c r="G5" s="26" t="s">
        <v>4</v>
      </c>
      <c r="H5" s="27"/>
      <c r="I5" s="23"/>
      <c r="J5" s="24" t="s">
        <v>14</v>
      </c>
      <c r="K5" s="25" t="s">
        <v>2</v>
      </c>
      <c r="L5" s="28" t="s">
        <v>3</v>
      </c>
      <c r="M5" s="28" t="s">
        <v>4</v>
      </c>
      <c r="N5" s="27"/>
      <c r="O5" s="23"/>
      <c r="P5" s="24" t="s">
        <v>14</v>
      </c>
      <c r="Q5" s="25" t="s">
        <v>2</v>
      </c>
      <c r="R5" s="25" t="s">
        <v>3</v>
      </c>
      <c r="S5" s="26" t="s">
        <v>4</v>
      </c>
      <c r="T5" s="27"/>
      <c r="U5" s="23"/>
      <c r="V5" s="24" t="s">
        <v>14</v>
      </c>
      <c r="W5" s="25" t="s">
        <v>2</v>
      </c>
      <c r="X5" s="25" t="s">
        <v>3</v>
      </c>
      <c r="Y5" s="26" t="s">
        <v>4</v>
      </c>
    </row>
    <row r="6" spans="1:25" ht="42" customHeight="1" thickTop="1">
      <c r="A6" s="29" t="s">
        <v>15</v>
      </c>
      <c r="B6" s="30">
        <v>263</v>
      </c>
      <c r="C6" s="31">
        <v>1263</v>
      </c>
      <c r="D6" s="32">
        <v>31860</v>
      </c>
      <c r="E6" s="33">
        <v>6180</v>
      </c>
      <c r="F6" s="33">
        <v>11801</v>
      </c>
      <c r="G6" s="34">
        <v>13879</v>
      </c>
      <c r="H6" s="35">
        <v>140</v>
      </c>
      <c r="I6" s="31">
        <v>879</v>
      </c>
      <c r="J6" s="32">
        <v>22809</v>
      </c>
      <c r="K6" s="33">
        <v>6035</v>
      </c>
      <c r="L6" s="36">
        <v>8325</v>
      </c>
      <c r="M6" s="36">
        <v>8449</v>
      </c>
      <c r="N6" s="35">
        <v>122</v>
      </c>
      <c r="O6" s="31">
        <v>379</v>
      </c>
      <c r="P6" s="32">
        <f aca="true" t="shared" si="0" ref="P6:P11">Q6+R6+S6</f>
        <v>8897</v>
      </c>
      <c r="Q6" s="33">
        <v>127</v>
      </c>
      <c r="R6" s="33">
        <v>3408</v>
      </c>
      <c r="S6" s="34">
        <v>5362</v>
      </c>
      <c r="T6" s="35">
        <v>1</v>
      </c>
      <c r="U6" s="31">
        <v>5</v>
      </c>
      <c r="V6" s="32">
        <f aca="true" t="shared" si="1" ref="V6:V11">W6+X6+Y6</f>
        <v>154</v>
      </c>
      <c r="W6" s="33">
        <v>18</v>
      </c>
      <c r="X6" s="33">
        <v>68</v>
      </c>
      <c r="Y6" s="34">
        <v>68</v>
      </c>
    </row>
    <row r="7" spans="1:25" ht="42" customHeight="1">
      <c r="A7" s="29" t="s">
        <v>16</v>
      </c>
      <c r="B7" s="30">
        <v>262</v>
      </c>
      <c r="C7" s="31">
        <v>1248</v>
      </c>
      <c r="D7" s="32">
        <v>31386</v>
      </c>
      <c r="E7" s="33">
        <v>6619</v>
      </c>
      <c r="F7" s="33">
        <v>11559</v>
      </c>
      <c r="G7" s="34">
        <v>13208</v>
      </c>
      <c r="H7" s="35">
        <v>139</v>
      </c>
      <c r="I7" s="31">
        <v>881</v>
      </c>
      <c r="J7" s="32">
        <v>22852</v>
      </c>
      <c r="K7" s="33">
        <v>6434</v>
      </c>
      <c r="L7" s="36">
        <v>8222</v>
      </c>
      <c r="M7" s="36">
        <v>8196</v>
      </c>
      <c r="N7" s="35">
        <v>122</v>
      </c>
      <c r="O7" s="31">
        <v>362</v>
      </c>
      <c r="P7" s="32">
        <f t="shared" si="0"/>
        <v>8381</v>
      </c>
      <c r="Q7" s="33">
        <v>167</v>
      </c>
      <c r="R7" s="33">
        <v>3269</v>
      </c>
      <c r="S7" s="34">
        <v>4945</v>
      </c>
      <c r="T7" s="35">
        <v>1</v>
      </c>
      <c r="U7" s="31">
        <v>5</v>
      </c>
      <c r="V7" s="32">
        <f t="shared" si="1"/>
        <v>153</v>
      </c>
      <c r="W7" s="33">
        <v>18</v>
      </c>
      <c r="X7" s="33">
        <v>68</v>
      </c>
      <c r="Y7" s="34">
        <v>67</v>
      </c>
    </row>
    <row r="8" spans="1:25" ht="42" customHeight="1">
      <c r="A8" s="29" t="s">
        <v>17</v>
      </c>
      <c r="B8" s="30">
        <v>258</v>
      </c>
      <c r="C8" s="31">
        <v>1293</v>
      </c>
      <c r="D8" s="32">
        <v>31057</v>
      </c>
      <c r="E8" s="33">
        <v>6572</v>
      </c>
      <c r="F8" s="33">
        <v>11524</v>
      </c>
      <c r="G8" s="34">
        <v>12961</v>
      </c>
      <c r="H8" s="35">
        <v>137</v>
      </c>
      <c r="I8" s="31">
        <v>881</v>
      </c>
      <c r="J8" s="32">
        <v>22587</v>
      </c>
      <c r="K8" s="33">
        <v>6305</v>
      </c>
      <c r="L8" s="36">
        <v>8168</v>
      </c>
      <c r="M8" s="36">
        <v>8114</v>
      </c>
      <c r="N8" s="35">
        <v>120</v>
      </c>
      <c r="O8" s="31">
        <v>407</v>
      </c>
      <c r="P8" s="32">
        <f t="shared" si="0"/>
        <v>8318</v>
      </c>
      <c r="Q8" s="33">
        <v>249</v>
      </c>
      <c r="R8" s="33">
        <v>3288</v>
      </c>
      <c r="S8" s="34">
        <v>4781</v>
      </c>
      <c r="T8" s="35">
        <v>1</v>
      </c>
      <c r="U8" s="31">
        <v>5</v>
      </c>
      <c r="V8" s="32">
        <f t="shared" si="1"/>
        <v>152</v>
      </c>
      <c r="W8" s="33">
        <v>18</v>
      </c>
      <c r="X8" s="33">
        <v>68</v>
      </c>
      <c r="Y8" s="34">
        <v>66</v>
      </c>
    </row>
    <row r="9" spans="1:25" ht="42" customHeight="1">
      <c r="A9" s="29" t="s">
        <v>18</v>
      </c>
      <c r="B9" s="30">
        <v>256</v>
      </c>
      <c r="C9" s="31">
        <v>1239</v>
      </c>
      <c r="D9" s="32">
        <v>30252</v>
      </c>
      <c r="E9" s="33">
        <v>6577</v>
      </c>
      <c r="F9" s="33">
        <v>10925</v>
      </c>
      <c r="G9" s="34">
        <v>12750</v>
      </c>
      <c r="H9" s="35">
        <v>135</v>
      </c>
      <c r="I9" s="31">
        <v>875</v>
      </c>
      <c r="J9" s="32">
        <v>21995</v>
      </c>
      <c r="K9" s="33">
        <v>6172</v>
      </c>
      <c r="L9" s="36">
        <v>7787</v>
      </c>
      <c r="M9" s="36">
        <v>8036</v>
      </c>
      <c r="N9" s="35">
        <v>120</v>
      </c>
      <c r="O9" s="31">
        <v>359</v>
      </c>
      <c r="P9" s="32">
        <f t="shared" si="0"/>
        <v>8105</v>
      </c>
      <c r="Q9" s="33">
        <v>387</v>
      </c>
      <c r="R9" s="33">
        <v>3070</v>
      </c>
      <c r="S9" s="34">
        <v>4648</v>
      </c>
      <c r="T9" s="35">
        <v>1</v>
      </c>
      <c r="U9" s="31">
        <v>5</v>
      </c>
      <c r="V9" s="32">
        <f t="shared" si="1"/>
        <v>152</v>
      </c>
      <c r="W9" s="33">
        <v>18</v>
      </c>
      <c r="X9" s="33">
        <v>68</v>
      </c>
      <c r="Y9" s="34">
        <v>66</v>
      </c>
    </row>
    <row r="10" spans="1:25" ht="42" customHeight="1">
      <c r="A10" s="29" t="s">
        <v>19</v>
      </c>
      <c r="B10" s="30">
        <v>255</v>
      </c>
      <c r="C10" s="31">
        <v>1305</v>
      </c>
      <c r="D10" s="32">
        <v>29509</v>
      </c>
      <c r="E10" s="33">
        <v>6912</v>
      </c>
      <c r="F10" s="33">
        <v>10696</v>
      </c>
      <c r="G10" s="34">
        <v>11901</v>
      </c>
      <c r="H10" s="35">
        <v>135</v>
      </c>
      <c r="I10" s="31">
        <v>880</v>
      </c>
      <c r="J10" s="32">
        <v>21425</v>
      </c>
      <c r="K10" s="33">
        <v>6422</v>
      </c>
      <c r="L10" s="36">
        <v>7354</v>
      </c>
      <c r="M10" s="36">
        <v>7649</v>
      </c>
      <c r="N10" s="35">
        <v>119</v>
      </c>
      <c r="O10" s="31">
        <v>420</v>
      </c>
      <c r="P10" s="32">
        <f t="shared" si="0"/>
        <v>7930</v>
      </c>
      <c r="Q10" s="33">
        <v>472</v>
      </c>
      <c r="R10" s="33">
        <v>3274</v>
      </c>
      <c r="S10" s="34">
        <v>4184</v>
      </c>
      <c r="T10" s="35">
        <v>1</v>
      </c>
      <c r="U10" s="31">
        <v>5</v>
      </c>
      <c r="V10" s="32">
        <f t="shared" si="1"/>
        <v>154</v>
      </c>
      <c r="W10" s="33">
        <v>18</v>
      </c>
      <c r="X10" s="33">
        <v>68</v>
      </c>
      <c r="Y10" s="34">
        <v>68</v>
      </c>
    </row>
    <row r="11" spans="1:25" ht="42" customHeight="1">
      <c r="A11" s="29" t="s">
        <v>20</v>
      </c>
      <c r="B11" s="30">
        <v>256</v>
      </c>
      <c r="C11" s="31">
        <v>1314</v>
      </c>
      <c r="D11" s="32">
        <v>29229</v>
      </c>
      <c r="E11" s="33">
        <v>7070</v>
      </c>
      <c r="F11" s="33">
        <v>10739</v>
      </c>
      <c r="G11" s="34">
        <v>11420</v>
      </c>
      <c r="H11" s="35">
        <v>135</v>
      </c>
      <c r="I11" s="31">
        <v>880</v>
      </c>
      <c r="J11" s="32">
        <v>21140</v>
      </c>
      <c r="K11" s="33">
        <v>6436</v>
      </c>
      <c r="L11" s="36">
        <v>7478</v>
      </c>
      <c r="M11" s="36">
        <v>7226</v>
      </c>
      <c r="N11" s="35">
        <v>120</v>
      </c>
      <c r="O11" s="31">
        <v>429</v>
      </c>
      <c r="P11" s="32">
        <f t="shared" si="0"/>
        <v>7933</v>
      </c>
      <c r="Q11" s="33">
        <v>614</v>
      </c>
      <c r="R11" s="33">
        <v>3193</v>
      </c>
      <c r="S11" s="34">
        <v>4126</v>
      </c>
      <c r="T11" s="35">
        <v>1</v>
      </c>
      <c r="U11" s="31">
        <v>5</v>
      </c>
      <c r="V11" s="32">
        <f t="shared" si="1"/>
        <v>156</v>
      </c>
      <c r="W11" s="33">
        <v>20</v>
      </c>
      <c r="X11" s="33">
        <v>68</v>
      </c>
      <c r="Y11" s="34">
        <v>68</v>
      </c>
    </row>
    <row r="12" spans="1:25" ht="42" customHeight="1">
      <c r="A12" s="29" t="s">
        <v>21</v>
      </c>
      <c r="B12" s="30">
        <v>257</v>
      </c>
      <c r="C12" s="31">
        <v>1317</v>
      </c>
      <c r="D12" s="32">
        <v>28969</v>
      </c>
      <c r="E12" s="33">
        <v>7054</v>
      </c>
      <c r="F12" s="33">
        <v>10546</v>
      </c>
      <c r="G12" s="34">
        <v>11369</v>
      </c>
      <c r="H12" s="35">
        <v>135</v>
      </c>
      <c r="I12" s="31">
        <v>881</v>
      </c>
      <c r="J12" s="32">
        <v>20955</v>
      </c>
      <c r="K12" s="33">
        <v>6298</v>
      </c>
      <c r="L12" s="36">
        <v>7292</v>
      </c>
      <c r="M12" s="36">
        <v>7365</v>
      </c>
      <c r="N12" s="35">
        <v>121</v>
      </c>
      <c r="O12" s="31">
        <v>431</v>
      </c>
      <c r="P12" s="32">
        <f>Q12+R12+S12</f>
        <v>7859</v>
      </c>
      <c r="Q12" s="33">
        <v>736</v>
      </c>
      <c r="R12" s="33">
        <v>3186</v>
      </c>
      <c r="S12" s="34">
        <v>3937</v>
      </c>
      <c r="T12" s="35">
        <v>1</v>
      </c>
      <c r="U12" s="31">
        <v>5</v>
      </c>
      <c r="V12" s="32">
        <f>W12+X12+Y12</f>
        <v>155</v>
      </c>
      <c r="W12" s="33">
        <v>20</v>
      </c>
      <c r="X12" s="33">
        <v>68</v>
      </c>
      <c r="Y12" s="34">
        <v>67</v>
      </c>
    </row>
    <row r="13" spans="1:25" ht="42" customHeight="1">
      <c r="A13" s="37" t="s">
        <v>22</v>
      </c>
      <c r="B13" s="30">
        <v>257</v>
      </c>
      <c r="C13" s="31">
        <v>1326</v>
      </c>
      <c r="D13" s="32">
        <v>29310</v>
      </c>
      <c r="E13" s="33">
        <v>7711</v>
      </c>
      <c r="F13" s="33">
        <v>10471</v>
      </c>
      <c r="G13" s="34">
        <v>11128</v>
      </c>
      <c r="H13" s="35">
        <v>135</v>
      </c>
      <c r="I13" s="31">
        <v>881</v>
      </c>
      <c r="J13" s="32">
        <v>21180</v>
      </c>
      <c r="K13" s="33">
        <v>6868</v>
      </c>
      <c r="L13" s="36">
        <v>7043</v>
      </c>
      <c r="M13" s="36">
        <v>7269</v>
      </c>
      <c r="N13" s="35">
        <v>121</v>
      </c>
      <c r="O13" s="31">
        <v>440</v>
      </c>
      <c r="P13" s="32">
        <v>7974</v>
      </c>
      <c r="Q13" s="33">
        <v>823</v>
      </c>
      <c r="R13" s="33">
        <v>3360</v>
      </c>
      <c r="S13" s="34">
        <v>3791</v>
      </c>
      <c r="T13" s="35">
        <v>1</v>
      </c>
      <c r="U13" s="31">
        <v>5</v>
      </c>
      <c r="V13" s="32">
        <v>156</v>
      </c>
      <c r="W13" s="33">
        <v>20</v>
      </c>
      <c r="X13" s="33">
        <v>68</v>
      </c>
      <c r="Y13" s="34">
        <v>68</v>
      </c>
    </row>
    <row r="14" spans="1:25" ht="42" customHeight="1">
      <c r="A14" s="38" t="s">
        <v>23</v>
      </c>
      <c r="B14" s="39">
        <f aca="true" t="shared" si="2" ref="B14:G14">SUM(H14,N14,T14)</f>
        <v>254</v>
      </c>
      <c r="C14" s="40">
        <f t="shared" si="2"/>
        <v>1324</v>
      </c>
      <c r="D14" s="41">
        <f t="shared" si="2"/>
        <v>29093</v>
      </c>
      <c r="E14" s="42">
        <f t="shared" si="2"/>
        <v>7369</v>
      </c>
      <c r="F14" s="42">
        <f t="shared" si="2"/>
        <v>10906</v>
      </c>
      <c r="G14" s="43">
        <f t="shared" si="2"/>
        <v>10818</v>
      </c>
      <c r="H14" s="44">
        <v>134</v>
      </c>
      <c r="I14" s="40">
        <v>884</v>
      </c>
      <c r="J14" s="41">
        <f>SUM(K14:M14)</f>
        <v>20874</v>
      </c>
      <c r="K14" s="42">
        <v>6354</v>
      </c>
      <c r="L14" s="45">
        <v>7506</v>
      </c>
      <c r="M14" s="45">
        <v>7014</v>
      </c>
      <c r="N14" s="44">
        <v>119</v>
      </c>
      <c r="O14" s="40">
        <v>435</v>
      </c>
      <c r="P14" s="41">
        <f>SUM(Q14:S14)</f>
        <v>8066</v>
      </c>
      <c r="Q14" s="42">
        <v>995</v>
      </c>
      <c r="R14" s="42">
        <v>3332</v>
      </c>
      <c r="S14" s="43">
        <v>3739</v>
      </c>
      <c r="T14" s="44">
        <v>1</v>
      </c>
      <c r="U14" s="40">
        <v>5</v>
      </c>
      <c r="V14" s="41">
        <f>SUM(W14:Y14)</f>
        <v>153</v>
      </c>
      <c r="W14" s="42">
        <v>20</v>
      </c>
      <c r="X14" s="42">
        <v>68</v>
      </c>
      <c r="Y14" s="43">
        <v>65</v>
      </c>
    </row>
    <row r="15" spans="1:256" s="54" customFormat="1" ht="42" customHeight="1" thickBot="1">
      <c r="A15" s="46" t="s">
        <v>24</v>
      </c>
      <c r="B15" s="47">
        <v>252</v>
      </c>
      <c r="C15" s="48">
        <v>1338</v>
      </c>
      <c r="D15" s="49">
        <v>29187</v>
      </c>
      <c r="E15" s="50">
        <v>7733</v>
      </c>
      <c r="F15" s="50">
        <v>10289</v>
      </c>
      <c r="G15" s="51">
        <v>11165</v>
      </c>
      <c r="H15" s="52">
        <v>134</v>
      </c>
      <c r="I15" s="48">
        <v>889</v>
      </c>
      <c r="J15" s="49">
        <v>20886</v>
      </c>
      <c r="K15" s="50">
        <v>6503</v>
      </c>
      <c r="L15" s="53">
        <v>6919</v>
      </c>
      <c r="M15" s="53">
        <v>7464</v>
      </c>
      <c r="N15" s="52">
        <v>117</v>
      </c>
      <c r="O15" s="48">
        <v>444</v>
      </c>
      <c r="P15" s="49">
        <v>8147</v>
      </c>
      <c r="Q15" s="50">
        <v>1210</v>
      </c>
      <c r="R15" s="50">
        <v>3302</v>
      </c>
      <c r="S15" s="51">
        <v>3635</v>
      </c>
      <c r="T15" s="52">
        <v>1</v>
      </c>
      <c r="U15" s="48">
        <v>5</v>
      </c>
      <c r="V15" s="49">
        <v>154</v>
      </c>
      <c r="W15" s="50">
        <v>20</v>
      </c>
      <c r="X15" s="50">
        <v>68</v>
      </c>
      <c r="Y15" s="51">
        <v>66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3" ht="24.75" customHeight="1">
      <c r="A16" s="55" t="s">
        <v>25</v>
      </c>
      <c r="B16" s="56"/>
      <c r="C16" s="56"/>
      <c r="D16" s="56"/>
      <c r="M16" s="57"/>
    </row>
  </sheetData>
  <mergeCells count="17">
    <mergeCell ref="T3:Y3"/>
    <mergeCell ref="T4:T5"/>
    <mergeCell ref="U4:U5"/>
    <mergeCell ref="V4:Y4"/>
    <mergeCell ref="N3:S3"/>
    <mergeCell ref="N4:N5"/>
    <mergeCell ref="O4:O5"/>
    <mergeCell ref="P4:S4"/>
    <mergeCell ref="H3:M3"/>
    <mergeCell ref="H4:H5"/>
    <mergeCell ref="I4:I5"/>
    <mergeCell ref="J4:M4"/>
    <mergeCell ref="A3:A5"/>
    <mergeCell ref="B4:B5"/>
    <mergeCell ref="C4:C5"/>
    <mergeCell ref="D4:G4"/>
    <mergeCell ref="B3:G3"/>
  </mergeCells>
  <printOptions horizontalCentered="1"/>
  <pageMargins left="0.7874015748031497" right="0.7874015748031497" top="0.984251968503937" bottom="0.984251968503937" header="0.5118110236220472" footer="0.5118110236220472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