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35" windowWidth="13755" windowHeight="8250" activeTab="0"/>
  </bookViews>
  <sheets>
    <sheet name="学校別入学金等" sheetId="1" r:id="rId1"/>
  </sheets>
  <definedNames>
    <definedName name="_xlnm.Print_Area" localSheetId="0">'学校別入学金等'!$A$1:$V$22</definedName>
  </definedNames>
  <calcPr fullCalcOnLoad="1"/>
</workbook>
</file>

<file path=xl/sharedStrings.xml><?xml version="1.0" encoding="utf-8"?>
<sst xmlns="http://schemas.openxmlformats.org/spreadsheetml/2006/main" count="43" uniqueCount="34">
  <si>
    <t>　　　（単位：円、％）　　</t>
  </si>
  <si>
    <t>　　　　　区分</t>
  </si>
  <si>
    <t>３年度</t>
  </si>
  <si>
    <t>４年度</t>
  </si>
  <si>
    <t>５年度</t>
  </si>
  <si>
    <t>６年度</t>
  </si>
  <si>
    <t>７年度</t>
  </si>
  <si>
    <t>８年度</t>
  </si>
  <si>
    <t>９年度</t>
  </si>
  <si>
    <t>10年度</t>
  </si>
  <si>
    <t>11年度</t>
  </si>
  <si>
    <t>12年度</t>
  </si>
  <si>
    <t>備　考</t>
  </si>
  <si>
    <t>学校名</t>
  </si>
  <si>
    <t>前年比</t>
  </si>
  <si>
    <t>共愛学園</t>
  </si>
  <si>
    <t>明和</t>
  </si>
  <si>
    <t>前橋育英</t>
  </si>
  <si>
    <t>高崎商科短期大学附属</t>
  </si>
  <si>
    <t>東京農業　　大学第二</t>
  </si>
  <si>
    <t>群馬女子短期大学附属</t>
  </si>
  <si>
    <t>桐生第一</t>
  </si>
  <si>
    <t>樹徳</t>
  </si>
  <si>
    <t>常磐</t>
  </si>
  <si>
    <t>関東学園　　大学附属</t>
  </si>
  <si>
    <t>新島学園</t>
  </si>
  <si>
    <t>明和県央</t>
  </si>
  <si>
    <t>白根開善　　　学　　校</t>
  </si>
  <si>
    <t>平均</t>
  </si>
  <si>
    <t>白根開善　　　学校を除く</t>
  </si>
  <si>
    <t>公立</t>
  </si>
  <si>
    <t>入学料のみ</t>
  </si>
  <si>
    <t>（注）入学時納入金とは、入学金・施設拡充費を意味します。</t>
  </si>
  <si>
    <t>私立高等学校の学校別入学時納付金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</si>
</sst>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</numFmts>
  <fonts count="3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tted"/>
      <right style="thin"/>
      <top style="thin"/>
      <bottom style="double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distributed" vertical="top"/>
    </xf>
    <xf numFmtId="0" fontId="0" fillId="0" borderId="3" xfId="0" applyBorder="1" applyAlignment="1">
      <alignment horizontal="distributed" vertical="top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distributed" vertical="center" wrapText="1"/>
    </xf>
    <xf numFmtId="192" fontId="0" fillId="0" borderId="8" xfId="0" applyNumberFormat="1" applyBorder="1" applyAlignment="1">
      <alignment horizontal="center" vertical="center"/>
    </xf>
    <xf numFmtId="196" fontId="0" fillId="0" borderId="9" xfId="0" applyNumberForma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 wrapText="1"/>
    </xf>
    <xf numFmtId="192" fontId="0" fillId="0" borderId="11" xfId="0" applyNumberFormat="1" applyBorder="1" applyAlignment="1">
      <alignment horizontal="center" vertical="center"/>
    </xf>
    <xf numFmtId="196" fontId="0" fillId="0" borderId="12" xfId="0" applyNumberFormat="1" applyBorder="1" applyAlignment="1">
      <alignment horizontal="center" vertical="center"/>
    </xf>
    <xf numFmtId="196" fontId="0" fillId="0" borderId="13" xfId="0" applyNumberFormat="1" applyBorder="1" applyAlignment="1">
      <alignment horizontal="center" vertical="center"/>
    </xf>
    <xf numFmtId="0" fontId="0" fillId="0" borderId="4" xfId="0" applyBorder="1" applyAlignment="1">
      <alignment horizontal="distributed" vertical="center" wrapText="1"/>
    </xf>
    <xf numFmtId="192" fontId="0" fillId="0" borderId="5" xfId="0" applyNumberFormat="1" applyBorder="1" applyAlignment="1">
      <alignment horizontal="center" vertical="center"/>
    </xf>
    <xf numFmtId="196" fontId="0" fillId="0" borderId="14" xfId="0" applyNumberFormat="1" applyBorder="1" applyAlignment="1">
      <alignment horizontal="center" vertical="center"/>
    </xf>
    <xf numFmtId="196" fontId="0" fillId="0" borderId="15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0" xfId="0" applyAlignment="1">
      <alignment horizontal="distributed" vertical="center" wrapText="1"/>
    </xf>
    <xf numFmtId="192" fontId="0" fillId="0" borderId="0" xfId="0" applyNumberFormat="1" applyAlignment="1">
      <alignment horizontal="center" vertical="center"/>
    </xf>
    <xf numFmtId="196" fontId="0" fillId="0" borderId="0" xfId="0" applyNumberFormat="1" applyAlignment="1">
      <alignment horizontal="center" vertical="center"/>
    </xf>
    <xf numFmtId="192" fontId="0" fillId="0" borderId="17" xfId="0" applyNumberFormat="1" applyBorder="1" applyAlignment="1">
      <alignment horizontal="center" vertical="center"/>
    </xf>
    <xf numFmtId="196" fontId="0" fillId="0" borderId="18" xfId="0" applyNumberFormat="1" applyBorder="1" applyAlignment="1">
      <alignment horizontal="center" vertical="center"/>
    </xf>
    <xf numFmtId="196" fontId="0" fillId="0" borderId="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8477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workbookViewId="0" topLeftCell="A1">
      <selection activeCell="A6" sqref="A6"/>
    </sheetView>
  </sheetViews>
  <sheetFormatPr defaultColWidth="9.00390625" defaultRowHeight="13.5"/>
  <cols>
    <col min="1" max="1" width="11.25390625" style="0" customWidth="1"/>
    <col min="2" max="2" width="8.00390625" style="0" customWidth="1"/>
    <col min="3" max="3" width="6.625" style="0" customWidth="1"/>
    <col min="4" max="4" width="8.00390625" style="0" customWidth="1"/>
    <col min="5" max="5" width="6.50390625" style="0" customWidth="1"/>
    <col min="6" max="6" width="8.00390625" style="0" customWidth="1"/>
    <col min="7" max="7" width="6.50390625" style="0" customWidth="1"/>
    <col min="8" max="8" width="8.00390625" style="0" customWidth="1"/>
    <col min="9" max="9" width="6.875" style="0" customWidth="1"/>
    <col min="10" max="10" width="8.00390625" style="0" customWidth="1"/>
    <col min="11" max="11" width="7.125" style="0" customWidth="1"/>
    <col min="12" max="12" width="8.00390625" style="0" customWidth="1"/>
    <col min="13" max="13" width="6.625" style="0" customWidth="1"/>
    <col min="14" max="14" width="8.00390625" style="0" customWidth="1"/>
    <col min="15" max="15" width="6.50390625" style="0" customWidth="1"/>
    <col min="16" max="16" width="8.00390625" style="0" customWidth="1"/>
    <col min="17" max="17" width="6.50390625" style="0" customWidth="1"/>
    <col min="18" max="18" width="8.00390625" style="0" customWidth="1"/>
    <col min="19" max="19" width="6.50390625" style="0" customWidth="1"/>
    <col min="20" max="21" width="7.875" style="0" customWidth="1"/>
    <col min="22" max="22" width="11.125" style="0" customWidth="1"/>
  </cols>
  <sheetData>
    <row r="1" spans="1:6" ht="14.25">
      <c r="A1" s="1" t="s">
        <v>33</v>
      </c>
      <c r="B1" s="1"/>
      <c r="C1" s="1"/>
      <c r="D1" s="1"/>
      <c r="E1" s="1"/>
      <c r="F1" s="1"/>
    </row>
    <row r="3" spans="21:22" ht="14.25">
      <c r="U3" s="1" t="s">
        <v>0</v>
      </c>
      <c r="V3" s="1"/>
    </row>
    <row r="4" spans="1:22" ht="13.5">
      <c r="A4" s="2" t="s">
        <v>1</v>
      </c>
      <c r="B4" s="3" t="s">
        <v>2</v>
      </c>
      <c r="C4" s="4"/>
      <c r="D4" s="3" t="s">
        <v>3</v>
      </c>
      <c r="E4" s="4"/>
      <c r="F4" s="3" t="s">
        <v>4</v>
      </c>
      <c r="G4" s="4"/>
      <c r="H4" s="3" t="s">
        <v>5</v>
      </c>
      <c r="I4" s="4"/>
      <c r="J4" s="3" t="s">
        <v>6</v>
      </c>
      <c r="K4" s="4"/>
      <c r="L4" s="3" t="s">
        <v>7</v>
      </c>
      <c r="M4" s="4"/>
      <c r="N4" s="3" t="s">
        <v>8</v>
      </c>
      <c r="O4" s="4"/>
      <c r="P4" s="3" t="s">
        <v>9</v>
      </c>
      <c r="Q4" s="4"/>
      <c r="R4" s="3" t="s">
        <v>10</v>
      </c>
      <c r="S4" s="4"/>
      <c r="T4" s="3" t="s">
        <v>11</v>
      </c>
      <c r="U4" s="4"/>
      <c r="V4" s="5" t="s">
        <v>12</v>
      </c>
    </row>
    <row r="5" spans="1:22" ht="13.5">
      <c r="A5" s="6" t="s">
        <v>13</v>
      </c>
      <c r="B5" s="7"/>
      <c r="C5" s="8" t="s">
        <v>14</v>
      </c>
      <c r="D5" s="7"/>
      <c r="E5" s="8" t="s">
        <v>14</v>
      </c>
      <c r="F5" s="7"/>
      <c r="G5" s="8" t="s">
        <v>14</v>
      </c>
      <c r="H5" s="7"/>
      <c r="I5" s="8" t="s">
        <v>14</v>
      </c>
      <c r="J5" s="7"/>
      <c r="K5" s="8" t="s">
        <v>14</v>
      </c>
      <c r="L5" s="7"/>
      <c r="M5" s="8" t="s">
        <v>14</v>
      </c>
      <c r="N5" s="7"/>
      <c r="O5" s="8" t="s">
        <v>14</v>
      </c>
      <c r="P5" s="7"/>
      <c r="Q5" s="8" t="s">
        <v>14</v>
      </c>
      <c r="R5" s="7"/>
      <c r="S5" s="8" t="s">
        <v>14</v>
      </c>
      <c r="T5" s="7"/>
      <c r="U5" s="8" t="s">
        <v>14</v>
      </c>
      <c r="V5" s="9"/>
    </row>
    <row r="6" spans="1:22" ht="45" customHeight="1">
      <c r="A6" s="10" t="s">
        <v>15</v>
      </c>
      <c r="B6" s="11">
        <v>160000</v>
      </c>
      <c r="C6" s="12">
        <v>106.7</v>
      </c>
      <c r="D6" s="11">
        <v>160000</v>
      </c>
      <c r="E6" s="12">
        <f>D6/B6*100</f>
        <v>100</v>
      </c>
      <c r="F6" s="11">
        <v>160000</v>
      </c>
      <c r="G6" s="12">
        <f aca="true" t="shared" si="0" ref="G6:G18">F6/D6*100</f>
        <v>100</v>
      </c>
      <c r="H6" s="11">
        <v>160000</v>
      </c>
      <c r="I6" s="12">
        <f>H6/F6*100</f>
        <v>100</v>
      </c>
      <c r="J6" s="11">
        <v>160000</v>
      </c>
      <c r="K6" s="12">
        <f aca="true" t="shared" si="1" ref="K6:K19">J6/H6*100</f>
        <v>100</v>
      </c>
      <c r="L6" s="11">
        <v>170000</v>
      </c>
      <c r="M6" s="12">
        <f>L6/J6*100</f>
        <v>106.25</v>
      </c>
      <c r="N6" s="11">
        <v>170000</v>
      </c>
      <c r="O6" s="12">
        <f>N6/L6*100</f>
        <v>100</v>
      </c>
      <c r="P6" s="11">
        <v>190000</v>
      </c>
      <c r="Q6" s="12">
        <f aca="true" t="shared" si="2" ref="Q6:Q18">P6/L6*100</f>
        <v>111.76470588235294</v>
      </c>
      <c r="R6" s="11">
        <v>190000</v>
      </c>
      <c r="S6" s="12">
        <f>R6/P6*100</f>
        <v>100</v>
      </c>
      <c r="T6" s="11">
        <v>190000</v>
      </c>
      <c r="U6" s="12">
        <f>T6/R6*100</f>
        <v>100</v>
      </c>
      <c r="V6" s="13"/>
    </row>
    <row r="7" spans="1:22" ht="45" customHeight="1">
      <c r="A7" s="10" t="s">
        <v>16</v>
      </c>
      <c r="B7" s="11">
        <v>150000</v>
      </c>
      <c r="C7" s="12">
        <v>100</v>
      </c>
      <c r="D7" s="11">
        <v>150000</v>
      </c>
      <c r="E7" s="12">
        <f aca="true" t="shared" si="3" ref="E7:E18">D7/B7*100</f>
        <v>100</v>
      </c>
      <c r="F7" s="11">
        <v>150000</v>
      </c>
      <c r="G7" s="12">
        <f t="shared" si="0"/>
        <v>100</v>
      </c>
      <c r="H7" s="11">
        <v>180000</v>
      </c>
      <c r="I7" s="12">
        <f>H7/F7*100</f>
        <v>120</v>
      </c>
      <c r="J7" s="11">
        <v>180000</v>
      </c>
      <c r="K7" s="12">
        <f t="shared" si="1"/>
        <v>100</v>
      </c>
      <c r="L7" s="11">
        <v>180000</v>
      </c>
      <c r="M7" s="12">
        <f aca="true" t="shared" si="4" ref="M7:M19">L7/J7*100</f>
        <v>100</v>
      </c>
      <c r="N7" s="11">
        <v>180000</v>
      </c>
      <c r="O7" s="12">
        <f aca="true" t="shared" si="5" ref="O7:O18">N7/L7*100</f>
        <v>100</v>
      </c>
      <c r="P7" s="11">
        <v>180000</v>
      </c>
      <c r="Q7" s="12">
        <f t="shared" si="2"/>
        <v>100</v>
      </c>
      <c r="R7" s="11">
        <v>180000</v>
      </c>
      <c r="S7" s="12">
        <f aca="true" t="shared" si="6" ref="S7:U19">R7/P7*100</f>
        <v>100</v>
      </c>
      <c r="T7" s="11">
        <v>200000</v>
      </c>
      <c r="U7" s="12">
        <f t="shared" si="6"/>
        <v>111.11111111111111</v>
      </c>
      <c r="V7" s="13"/>
    </row>
    <row r="8" spans="1:22" ht="45" customHeight="1">
      <c r="A8" s="10" t="s">
        <v>17</v>
      </c>
      <c r="B8" s="11">
        <v>190000</v>
      </c>
      <c r="C8" s="12">
        <v>100</v>
      </c>
      <c r="D8" s="11">
        <v>210000</v>
      </c>
      <c r="E8" s="12">
        <f t="shared" si="3"/>
        <v>110.5263157894737</v>
      </c>
      <c r="F8" s="11">
        <v>210000</v>
      </c>
      <c r="G8" s="12">
        <f t="shared" si="0"/>
        <v>100</v>
      </c>
      <c r="H8" s="11">
        <v>210000</v>
      </c>
      <c r="I8" s="12">
        <f>H8/F8*100</f>
        <v>100</v>
      </c>
      <c r="J8" s="11">
        <v>210000</v>
      </c>
      <c r="K8" s="12">
        <f t="shared" si="1"/>
        <v>100</v>
      </c>
      <c r="L8" s="11">
        <v>210000</v>
      </c>
      <c r="M8" s="12">
        <f t="shared" si="4"/>
        <v>100</v>
      </c>
      <c r="N8" s="11">
        <v>210000</v>
      </c>
      <c r="O8" s="12">
        <f t="shared" si="5"/>
        <v>100</v>
      </c>
      <c r="P8" s="11">
        <v>210000</v>
      </c>
      <c r="Q8" s="12">
        <f t="shared" si="2"/>
        <v>100</v>
      </c>
      <c r="R8" s="11">
        <v>210000</v>
      </c>
      <c r="S8" s="12">
        <f t="shared" si="6"/>
        <v>100</v>
      </c>
      <c r="T8" s="11">
        <v>240000</v>
      </c>
      <c r="U8" s="12">
        <f t="shared" si="6"/>
        <v>114.28571428571428</v>
      </c>
      <c r="V8" s="13"/>
    </row>
    <row r="9" spans="1:22" ht="45" customHeight="1">
      <c r="A9" s="10" t="s">
        <v>18</v>
      </c>
      <c r="B9" s="11">
        <v>164800</v>
      </c>
      <c r="C9" s="12">
        <v>100</v>
      </c>
      <c r="D9" s="11">
        <v>160000</v>
      </c>
      <c r="E9" s="12">
        <f t="shared" si="3"/>
        <v>97.0873786407767</v>
      </c>
      <c r="F9" s="11">
        <v>160000</v>
      </c>
      <c r="G9" s="12">
        <f t="shared" si="0"/>
        <v>100</v>
      </c>
      <c r="H9" s="11">
        <v>160000</v>
      </c>
      <c r="I9" s="12">
        <v>100</v>
      </c>
      <c r="J9" s="11">
        <v>181000</v>
      </c>
      <c r="K9" s="12">
        <f t="shared" si="1"/>
        <v>113.12500000000001</v>
      </c>
      <c r="L9" s="11">
        <v>181000</v>
      </c>
      <c r="M9" s="12">
        <f t="shared" si="4"/>
        <v>100</v>
      </c>
      <c r="N9" s="11">
        <v>181000</v>
      </c>
      <c r="O9" s="12">
        <f t="shared" si="5"/>
        <v>100</v>
      </c>
      <c r="P9" s="11">
        <v>181000</v>
      </c>
      <c r="Q9" s="12">
        <f t="shared" si="2"/>
        <v>100</v>
      </c>
      <c r="R9" s="11">
        <v>201000</v>
      </c>
      <c r="S9" s="12">
        <f t="shared" si="6"/>
        <v>111.04972375690608</v>
      </c>
      <c r="T9" s="11">
        <v>202000</v>
      </c>
      <c r="U9" s="12">
        <f t="shared" si="6"/>
        <v>100.49751243781095</v>
      </c>
      <c r="V9" s="13"/>
    </row>
    <row r="10" spans="1:22" ht="45" customHeight="1">
      <c r="A10" s="10" t="s">
        <v>19</v>
      </c>
      <c r="B10" s="11">
        <v>185400</v>
      </c>
      <c r="C10" s="12">
        <v>100</v>
      </c>
      <c r="D10" s="11">
        <v>200000</v>
      </c>
      <c r="E10" s="12">
        <f t="shared" si="3"/>
        <v>107.87486515641855</v>
      </c>
      <c r="F10" s="11">
        <v>200000</v>
      </c>
      <c r="G10" s="12">
        <f t="shared" si="0"/>
        <v>100</v>
      </c>
      <c r="H10" s="11">
        <v>200000</v>
      </c>
      <c r="I10" s="12">
        <v>100</v>
      </c>
      <c r="J10" s="11">
        <v>220000</v>
      </c>
      <c r="K10" s="12">
        <f t="shared" si="1"/>
        <v>110.00000000000001</v>
      </c>
      <c r="L10" s="11">
        <v>220000</v>
      </c>
      <c r="M10" s="12">
        <f t="shared" si="4"/>
        <v>100</v>
      </c>
      <c r="N10" s="11">
        <v>240000</v>
      </c>
      <c r="O10" s="12">
        <f t="shared" si="5"/>
        <v>109.09090909090908</v>
      </c>
      <c r="P10" s="11">
        <v>240000</v>
      </c>
      <c r="Q10" s="12">
        <f t="shared" si="2"/>
        <v>109.09090909090908</v>
      </c>
      <c r="R10" s="11">
        <v>240000</v>
      </c>
      <c r="S10" s="12">
        <f t="shared" si="6"/>
        <v>100</v>
      </c>
      <c r="T10" s="11">
        <v>240000</v>
      </c>
      <c r="U10" s="12">
        <f t="shared" si="6"/>
        <v>100</v>
      </c>
      <c r="V10" s="13"/>
    </row>
    <row r="11" spans="1:22" ht="45" customHeight="1">
      <c r="A11" s="10" t="s">
        <v>20</v>
      </c>
      <c r="B11" s="11">
        <v>150000</v>
      </c>
      <c r="C11" s="12">
        <v>100</v>
      </c>
      <c r="D11" s="11">
        <v>161000</v>
      </c>
      <c r="E11" s="12">
        <f t="shared" si="3"/>
        <v>107.33333333333333</v>
      </c>
      <c r="F11" s="11">
        <v>161000</v>
      </c>
      <c r="G11" s="12">
        <f t="shared" si="0"/>
        <v>100</v>
      </c>
      <c r="H11" s="11">
        <v>161000</v>
      </c>
      <c r="I11" s="12">
        <f>H11/F11*100</f>
        <v>100</v>
      </c>
      <c r="J11" s="11">
        <v>161000</v>
      </c>
      <c r="K11" s="12">
        <f t="shared" si="1"/>
        <v>100</v>
      </c>
      <c r="L11" s="11">
        <v>161000</v>
      </c>
      <c r="M11" s="12">
        <f t="shared" si="4"/>
        <v>100</v>
      </c>
      <c r="N11" s="11">
        <v>161000</v>
      </c>
      <c r="O11" s="12">
        <f t="shared" si="5"/>
        <v>100</v>
      </c>
      <c r="P11" s="11">
        <v>181000</v>
      </c>
      <c r="Q11" s="12">
        <f t="shared" si="2"/>
        <v>112.4223602484472</v>
      </c>
      <c r="R11" s="11">
        <v>181000</v>
      </c>
      <c r="S11" s="12">
        <f t="shared" si="6"/>
        <v>100</v>
      </c>
      <c r="T11" s="11">
        <v>181000</v>
      </c>
      <c r="U11" s="12">
        <f t="shared" si="6"/>
        <v>100</v>
      </c>
      <c r="V11" s="13"/>
    </row>
    <row r="12" spans="1:22" ht="45" customHeight="1">
      <c r="A12" s="14" t="s">
        <v>21</v>
      </c>
      <c r="B12" s="11">
        <v>150000</v>
      </c>
      <c r="C12" s="12">
        <v>100</v>
      </c>
      <c r="D12" s="11">
        <v>150000</v>
      </c>
      <c r="E12" s="12">
        <f t="shared" si="3"/>
        <v>100</v>
      </c>
      <c r="F12" s="11">
        <v>150000</v>
      </c>
      <c r="G12" s="12">
        <f t="shared" si="0"/>
        <v>100</v>
      </c>
      <c r="H12" s="11">
        <v>150000</v>
      </c>
      <c r="I12" s="12">
        <v>100</v>
      </c>
      <c r="J12" s="11">
        <v>150000</v>
      </c>
      <c r="K12" s="12">
        <f t="shared" si="1"/>
        <v>100</v>
      </c>
      <c r="L12" s="11">
        <v>180000</v>
      </c>
      <c r="M12" s="12">
        <f t="shared" si="4"/>
        <v>120</v>
      </c>
      <c r="N12" s="11">
        <v>180000</v>
      </c>
      <c r="O12" s="12">
        <f t="shared" si="5"/>
        <v>100</v>
      </c>
      <c r="P12" s="11">
        <v>180000</v>
      </c>
      <c r="Q12" s="12">
        <f t="shared" si="2"/>
        <v>100</v>
      </c>
      <c r="R12" s="11">
        <v>180000</v>
      </c>
      <c r="S12" s="12">
        <f t="shared" si="6"/>
        <v>100</v>
      </c>
      <c r="T12" s="11">
        <v>180000</v>
      </c>
      <c r="U12" s="12">
        <f t="shared" si="6"/>
        <v>100</v>
      </c>
      <c r="V12" s="13"/>
    </row>
    <row r="13" spans="1:22" ht="45" customHeight="1">
      <c r="A13" s="10" t="s">
        <v>22</v>
      </c>
      <c r="B13" s="11">
        <v>154500</v>
      </c>
      <c r="C13" s="12">
        <v>100</v>
      </c>
      <c r="D13" s="11">
        <v>150000</v>
      </c>
      <c r="E13" s="12">
        <f t="shared" si="3"/>
        <v>97.0873786407767</v>
      </c>
      <c r="F13" s="11">
        <v>150000</v>
      </c>
      <c r="G13" s="12">
        <f t="shared" si="0"/>
        <v>100</v>
      </c>
      <c r="H13" s="11">
        <v>150000</v>
      </c>
      <c r="I13" s="12">
        <v>100</v>
      </c>
      <c r="J13" s="11">
        <v>170000</v>
      </c>
      <c r="K13" s="12">
        <f t="shared" si="1"/>
        <v>113.33333333333333</v>
      </c>
      <c r="L13" s="11">
        <v>170000</v>
      </c>
      <c r="M13" s="12">
        <f t="shared" si="4"/>
        <v>100</v>
      </c>
      <c r="N13" s="11">
        <v>170000</v>
      </c>
      <c r="O13" s="12">
        <f t="shared" si="5"/>
        <v>100</v>
      </c>
      <c r="P13" s="11">
        <v>190000</v>
      </c>
      <c r="Q13" s="12">
        <f t="shared" si="2"/>
        <v>111.76470588235294</v>
      </c>
      <c r="R13" s="11">
        <v>190000</v>
      </c>
      <c r="S13" s="12">
        <f t="shared" si="6"/>
        <v>100</v>
      </c>
      <c r="T13" s="11">
        <v>190000</v>
      </c>
      <c r="U13" s="12">
        <f t="shared" si="6"/>
        <v>100</v>
      </c>
      <c r="V13" s="13"/>
    </row>
    <row r="14" spans="1:22" ht="45" customHeight="1">
      <c r="A14" s="10" t="s">
        <v>23</v>
      </c>
      <c r="B14" s="11">
        <v>154500</v>
      </c>
      <c r="C14" s="12">
        <v>100</v>
      </c>
      <c r="D14" s="11">
        <v>150000</v>
      </c>
      <c r="E14" s="12">
        <f t="shared" si="3"/>
        <v>97.0873786407767</v>
      </c>
      <c r="F14" s="11">
        <v>150000</v>
      </c>
      <c r="G14" s="12">
        <f t="shared" si="0"/>
        <v>100</v>
      </c>
      <c r="H14" s="11">
        <v>150000</v>
      </c>
      <c r="I14" s="12">
        <v>100</v>
      </c>
      <c r="J14" s="11">
        <v>150000</v>
      </c>
      <c r="K14" s="12">
        <f t="shared" si="1"/>
        <v>100</v>
      </c>
      <c r="L14" s="11">
        <v>150000</v>
      </c>
      <c r="M14" s="12">
        <f t="shared" si="4"/>
        <v>100</v>
      </c>
      <c r="N14" s="11">
        <v>150000</v>
      </c>
      <c r="O14" s="12">
        <f t="shared" si="5"/>
        <v>100</v>
      </c>
      <c r="P14" s="11">
        <v>150000</v>
      </c>
      <c r="Q14" s="12">
        <f t="shared" si="2"/>
        <v>100</v>
      </c>
      <c r="R14" s="11">
        <v>200000</v>
      </c>
      <c r="S14" s="12">
        <f t="shared" si="6"/>
        <v>133.33333333333331</v>
      </c>
      <c r="T14" s="11">
        <v>200000</v>
      </c>
      <c r="U14" s="12">
        <f t="shared" si="6"/>
        <v>100</v>
      </c>
      <c r="V14" s="13"/>
    </row>
    <row r="15" spans="1:22" ht="45" customHeight="1">
      <c r="A15" s="10" t="s">
        <v>24</v>
      </c>
      <c r="B15" s="11">
        <v>219390</v>
      </c>
      <c r="C15" s="12">
        <v>100</v>
      </c>
      <c r="D15" s="11">
        <v>213000</v>
      </c>
      <c r="E15" s="12">
        <f t="shared" si="3"/>
        <v>97.0873786407767</v>
      </c>
      <c r="F15" s="11">
        <v>213000</v>
      </c>
      <c r="G15" s="12">
        <f t="shared" si="0"/>
        <v>100</v>
      </c>
      <c r="H15" s="11">
        <v>225000</v>
      </c>
      <c r="I15" s="12">
        <f>H15/F15*100</f>
        <v>105.63380281690141</v>
      </c>
      <c r="J15" s="11">
        <v>225000</v>
      </c>
      <c r="K15" s="12">
        <f t="shared" si="1"/>
        <v>100</v>
      </c>
      <c r="L15" s="11">
        <v>225000</v>
      </c>
      <c r="M15" s="12">
        <f t="shared" si="4"/>
        <v>100</v>
      </c>
      <c r="N15" s="11">
        <v>225000</v>
      </c>
      <c r="O15" s="12">
        <f t="shared" si="5"/>
        <v>100</v>
      </c>
      <c r="P15" s="11">
        <v>225000</v>
      </c>
      <c r="Q15" s="12">
        <f t="shared" si="2"/>
        <v>100</v>
      </c>
      <c r="R15" s="11">
        <v>225000</v>
      </c>
      <c r="S15" s="12">
        <f t="shared" si="6"/>
        <v>100</v>
      </c>
      <c r="T15" s="11">
        <v>225000</v>
      </c>
      <c r="U15" s="12">
        <f t="shared" si="6"/>
        <v>100</v>
      </c>
      <c r="V15" s="13"/>
    </row>
    <row r="16" spans="1:22" ht="45" customHeight="1">
      <c r="A16" s="10" t="s">
        <v>25</v>
      </c>
      <c r="B16" s="11">
        <v>154500</v>
      </c>
      <c r="C16" s="12">
        <v>100</v>
      </c>
      <c r="D16" s="11">
        <v>150000</v>
      </c>
      <c r="E16" s="12">
        <f t="shared" si="3"/>
        <v>97.0873786407767</v>
      </c>
      <c r="F16" s="11">
        <v>150000</v>
      </c>
      <c r="G16" s="12">
        <f t="shared" si="0"/>
        <v>100</v>
      </c>
      <c r="H16" s="11">
        <v>150000</v>
      </c>
      <c r="I16" s="12">
        <v>100</v>
      </c>
      <c r="J16" s="11">
        <v>150000</v>
      </c>
      <c r="K16" s="12">
        <f t="shared" si="1"/>
        <v>100</v>
      </c>
      <c r="L16" s="11">
        <v>160000</v>
      </c>
      <c r="M16" s="12">
        <f t="shared" si="4"/>
        <v>106.66666666666667</v>
      </c>
      <c r="N16" s="11">
        <v>160000</v>
      </c>
      <c r="O16" s="12">
        <f t="shared" si="5"/>
        <v>100</v>
      </c>
      <c r="P16" s="11">
        <v>160000</v>
      </c>
      <c r="Q16" s="12">
        <f t="shared" si="2"/>
        <v>100</v>
      </c>
      <c r="R16" s="11">
        <v>160000</v>
      </c>
      <c r="S16" s="12">
        <f t="shared" si="6"/>
        <v>100</v>
      </c>
      <c r="T16" s="11">
        <v>160000</v>
      </c>
      <c r="U16" s="12">
        <f t="shared" si="6"/>
        <v>100</v>
      </c>
      <c r="V16" s="13"/>
    </row>
    <row r="17" spans="1:22" ht="45" customHeight="1">
      <c r="A17" s="10" t="s">
        <v>26</v>
      </c>
      <c r="B17" s="11">
        <v>200000</v>
      </c>
      <c r="C17" s="12">
        <v>100</v>
      </c>
      <c r="D17" s="11">
        <v>200000</v>
      </c>
      <c r="E17" s="12">
        <f t="shared" si="3"/>
        <v>100</v>
      </c>
      <c r="F17" s="11">
        <v>200000</v>
      </c>
      <c r="G17" s="12">
        <f t="shared" si="0"/>
        <v>100</v>
      </c>
      <c r="H17" s="11">
        <v>240000</v>
      </c>
      <c r="I17" s="12">
        <v>120</v>
      </c>
      <c r="J17" s="11">
        <v>240000</v>
      </c>
      <c r="K17" s="12">
        <f t="shared" si="1"/>
        <v>100</v>
      </c>
      <c r="L17" s="11">
        <v>240000</v>
      </c>
      <c r="M17" s="12">
        <f t="shared" si="4"/>
        <v>100</v>
      </c>
      <c r="N17" s="11">
        <v>240000</v>
      </c>
      <c r="O17" s="12">
        <f t="shared" si="5"/>
        <v>100</v>
      </c>
      <c r="P17" s="11">
        <v>240000</v>
      </c>
      <c r="Q17" s="12">
        <f t="shared" si="2"/>
        <v>100</v>
      </c>
      <c r="R17" s="11">
        <v>240000</v>
      </c>
      <c r="S17" s="12">
        <f t="shared" si="6"/>
        <v>100</v>
      </c>
      <c r="T17" s="11">
        <v>240000</v>
      </c>
      <c r="U17" s="12">
        <f t="shared" si="6"/>
        <v>100</v>
      </c>
      <c r="V17" s="13"/>
    </row>
    <row r="18" spans="1:22" ht="45" customHeight="1" thickBot="1">
      <c r="A18" s="15" t="s">
        <v>27</v>
      </c>
      <c r="B18" s="16">
        <v>978500</v>
      </c>
      <c r="C18" s="17">
        <v>100</v>
      </c>
      <c r="D18" s="16">
        <v>950000</v>
      </c>
      <c r="E18" s="17">
        <f t="shared" si="3"/>
        <v>97.0873786407767</v>
      </c>
      <c r="F18" s="16">
        <v>950000</v>
      </c>
      <c r="G18" s="17">
        <f t="shared" si="0"/>
        <v>100</v>
      </c>
      <c r="H18" s="16">
        <v>950000</v>
      </c>
      <c r="I18" s="17">
        <v>100</v>
      </c>
      <c r="J18" s="16">
        <v>950000</v>
      </c>
      <c r="K18" s="17">
        <f t="shared" si="1"/>
        <v>100</v>
      </c>
      <c r="L18" s="16">
        <v>950000</v>
      </c>
      <c r="M18" s="17">
        <f t="shared" si="4"/>
        <v>100</v>
      </c>
      <c r="N18" s="16">
        <v>950000</v>
      </c>
      <c r="O18" s="17">
        <f t="shared" si="5"/>
        <v>100</v>
      </c>
      <c r="P18" s="16">
        <v>950000</v>
      </c>
      <c r="Q18" s="17">
        <f t="shared" si="2"/>
        <v>100</v>
      </c>
      <c r="R18" s="16">
        <v>950000</v>
      </c>
      <c r="S18" s="18">
        <f t="shared" si="6"/>
        <v>100</v>
      </c>
      <c r="T18" s="16">
        <v>950000</v>
      </c>
      <c r="U18" s="18">
        <f t="shared" si="6"/>
        <v>100</v>
      </c>
      <c r="V18" s="2"/>
    </row>
    <row r="19" spans="1:22" ht="45" customHeight="1" thickTop="1">
      <c r="A19" s="19" t="s">
        <v>28</v>
      </c>
      <c r="B19" s="20">
        <v>169424</v>
      </c>
      <c r="C19" s="21">
        <v>100.9</v>
      </c>
      <c r="D19" s="20">
        <v>171083</v>
      </c>
      <c r="E19" s="21">
        <f>D19/B19*100</f>
        <v>100.97920011332515</v>
      </c>
      <c r="F19" s="20">
        <v>171083</v>
      </c>
      <c r="G19" s="21">
        <f>F19/D19*100</f>
        <v>100</v>
      </c>
      <c r="H19" s="20">
        <v>178000</v>
      </c>
      <c r="I19" s="21">
        <v>104</v>
      </c>
      <c r="J19" s="20">
        <v>183083</v>
      </c>
      <c r="K19" s="21">
        <f t="shared" si="1"/>
        <v>102.85561797752808</v>
      </c>
      <c r="L19" s="20">
        <v>187250</v>
      </c>
      <c r="M19" s="21">
        <f t="shared" si="4"/>
        <v>102.27601688851504</v>
      </c>
      <c r="N19" s="20">
        <v>188917</v>
      </c>
      <c r="O19" s="21">
        <f>N19/L19*100</f>
        <v>100.89025367156208</v>
      </c>
      <c r="P19" s="20">
        <v>193917</v>
      </c>
      <c r="Q19" s="21">
        <f>P19/L19*100</f>
        <v>103.56048064085448</v>
      </c>
      <c r="R19" s="20">
        <f>SUM(R6:R17)/12</f>
        <v>199750</v>
      </c>
      <c r="S19" s="22">
        <f t="shared" si="6"/>
        <v>103.00798795360902</v>
      </c>
      <c r="T19" s="20">
        <v>204000</v>
      </c>
      <c r="U19" s="22">
        <f t="shared" si="6"/>
        <v>102.12765957446808</v>
      </c>
      <c r="V19" s="23" t="s">
        <v>29</v>
      </c>
    </row>
    <row r="20" spans="1:21" ht="36" customHeight="1">
      <c r="A20" s="24"/>
      <c r="B20" s="25"/>
      <c r="C20" s="26"/>
      <c r="D20" s="25"/>
      <c r="E20" s="26"/>
      <c r="F20" s="25"/>
      <c r="G20" s="26"/>
      <c r="H20" s="25"/>
      <c r="I20" s="26"/>
      <c r="J20" s="25"/>
      <c r="K20" s="26"/>
      <c r="L20" s="25"/>
      <c r="M20" s="26"/>
      <c r="N20" s="25"/>
      <c r="O20" s="26"/>
      <c r="P20" s="25"/>
      <c r="Q20" s="26"/>
      <c r="R20" s="25"/>
      <c r="S20" s="26"/>
      <c r="T20" s="25"/>
      <c r="U20" s="26"/>
    </row>
    <row r="21" spans="1:22" ht="45" customHeight="1">
      <c r="A21" s="10" t="s">
        <v>30</v>
      </c>
      <c r="B21" s="27">
        <v>4600</v>
      </c>
      <c r="C21" s="28">
        <f>B21/T21*100</f>
        <v>83.63636363636363</v>
      </c>
      <c r="D21" s="11">
        <v>4600</v>
      </c>
      <c r="E21" s="12">
        <f>D21/B21*100</f>
        <v>100</v>
      </c>
      <c r="F21" s="27">
        <v>5200</v>
      </c>
      <c r="G21" s="28">
        <f>F21/D21*100</f>
        <v>113.04347826086956</v>
      </c>
      <c r="H21" s="11">
        <v>5200</v>
      </c>
      <c r="I21" s="12">
        <v>100</v>
      </c>
      <c r="J21" s="27">
        <v>5400</v>
      </c>
      <c r="K21" s="28">
        <f>J21/H21*100</f>
        <v>103.84615384615385</v>
      </c>
      <c r="L21" s="11">
        <v>5400</v>
      </c>
      <c r="M21" s="12">
        <f>L21/J21*100</f>
        <v>100</v>
      </c>
      <c r="N21" s="27">
        <v>5500</v>
      </c>
      <c r="O21" s="28">
        <f>N21/L21*100</f>
        <v>101.85185185185186</v>
      </c>
      <c r="P21" s="11">
        <v>5500</v>
      </c>
      <c r="Q21" s="12">
        <f>P21/L21*100</f>
        <v>101.85185185185186</v>
      </c>
      <c r="R21" s="27">
        <v>5500</v>
      </c>
      <c r="S21" s="28">
        <f>R21/N21*100</f>
        <v>100</v>
      </c>
      <c r="T21" s="27">
        <v>5500</v>
      </c>
      <c r="U21" s="28">
        <f>T21/P21*100</f>
        <v>100</v>
      </c>
      <c r="V21" s="13" t="s">
        <v>31</v>
      </c>
    </row>
    <row r="22" spans="1:9" ht="14.25">
      <c r="A22" s="1" t="s">
        <v>32</v>
      </c>
      <c r="B22" s="1"/>
      <c r="C22" s="1"/>
      <c r="D22" s="1"/>
      <c r="E22" s="1"/>
      <c r="F22" s="1"/>
      <c r="I22" s="29"/>
    </row>
  </sheetData>
  <mergeCells count="11">
    <mergeCell ref="B4:C4"/>
    <mergeCell ref="D4:E4"/>
    <mergeCell ref="R4:S4"/>
    <mergeCell ref="H4:I4"/>
    <mergeCell ref="J4:K4"/>
    <mergeCell ref="L4:M4"/>
    <mergeCell ref="N4:O4"/>
    <mergeCell ref="P4:Q4"/>
    <mergeCell ref="V4:V5"/>
    <mergeCell ref="F4:G4"/>
    <mergeCell ref="T4:U4"/>
  </mergeCells>
  <printOptions/>
  <pageMargins left="0.984251968503937" right="0.7874015748031497" top="0.984251968503937" bottom="0.984251968503937" header="0.5118110236220472" footer="0.5118110236220472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2001-03-29T02:19:20Z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