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3)設置者別学校数" sheetId="1" r:id="rId1"/>
  </sheets>
  <definedNames>
    <definedName name="_xlnm.Print_Area" localSheetId="0">'(3)設置者別学校数'!$A$1:$AA$108</definedName>
    <definedName name="_xlnm.Print_Titles" localSheetId="0">'(3)設置者別学校数'!$3:$4</definedName>
    <definedName name="Z_FF82B536_5FAB_45B5_A809_3CA4BBD8B192_.wvu.PrintArea" localSheetId="0" hidden="1">'(3)設置者別学校数'!$A$1:$Z$98</definedName>
    <definedName name="Z_FF82B536_5FAB_45B5_A809_3CA4BBD8B192_.wvu.PrintTitles" localSheetId="0" hidden="1">'(3)設置者別学校数'!$3:$4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<sst xmlns="http://schemas.openxmlformats.org/spreadsheetml/2006/main" count="140" uniqueCount="40">
  <si>
    <t>（３）設置者別私立学校数</t>
  </si>
  <si>
    <t>（平成１８年５月１日現在）</t>
  </si>
  <si>
    <t>区　　　分</t>
  </si>
  <si>
    <t>合　　計</t>
  </si>
  <si>
    <t>学　　校　　法　　人</t>
  </si>
  <si>
    <t>準学校法人</t>
  </si>
  <si>
    <t>宗教法人</t>
  </si>
  <si>
    <t>社団法人</t>
  </si>
  <si>
    <t>財団法人</t>
  </si>
  <si>
    <t>その他の</t>
  </si>
  <si>
    <t>個　　人</t>
  </si>
  <si>
    <t>計</t>
  </si>
  <si>
    <t>大学法人</t>
  </si>
  <si>
    <t>小中高校法人</t>
  </si>
  <si>
    <t>養護学校法人</t>
  </si>
  <si>
    <t>幼稚園法人</t>
  </si>
  <si>
    <t>９　年　度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</si>
  <si>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</si>
  <si>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</si>
  <si>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</si>
  <si>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</si>
  <si>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</si>
  <si>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</si>
  <si>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</si>
  <si>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</si>
  <si>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</si>
  <si>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</si>
  <si>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１０　年　度</t>
  </si>
  <si>
    <t>１１　年　度</t>
  </si>
  <si>
    <t>１２　年　度</t>
  </si>
  <si>
    <t>学校数</t>
  </si>
  <si>
    <t>1３　年　度</t>
  </si>
  <si>
    <t>14　年　度</t>
  </si>
  <si>
    <t>15　年　度</t>
  </si>
  <si>
    <t>16　年　度</t>
  </si>
  <si>
    <t>高等学校（全日制）</t>
  </si>
  <si>
    <t>高等学校（通信制）</t>
  </si>
  <si>
    <t>17　年　度</t>
  </si>
  <si>
    <t>18　年　度</t>
  </si>
  <si>
    <t>（注）（　）内の数字は、県外法人を内書きしたものです。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</si>
</sst>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/>
    </xf>
    <xf numFmtId="20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01" fontId="0" fillId="0" borderId="4" xfId="0" applyNumberFormat="1" applyBorder="1" applyAlignment="1">
      <alignment/>
    </xf>
    <xf numFmtId="20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01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0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20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01" fontId="0" fillId="0" borderId="14" xfId="0" applyNumberFormat="1" applyBorder="1" applyAlignment="1">
      <alignment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/>
    </xf>
    <xf numFmtId="20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01" fontId="0" fillId="0" borderId="19" xfId="0" applyNumberFormat="1" applyBorder="1" applyAlignment="1">
      <alignment/>
    </xf>
    <xf numFmtId="201" fontId="0" fillId="0" borderId="20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21" xfId="0" applyNumberFormat="1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20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201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8" xfId="0" applyNumberFormat="1" applyBorder="1" applyAlignment="1">
      <alignment/>
    </xf>
    <xf numFmtId="0" fontId="0" fillId="2" borderId="29" xfId="0" applyFill="1" applyBorder="1" applyAlignment="1">
      <alignment horizontal="center"/>
    </xf>
    <xf numFmtId="0" fontId="0" fillId="0" borderId="30" xfId="0" applyBorder="1" applyAlignment="1">
      <alignment/>
    </xf>
    <xf numFmtId="201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201" fontId="0" fillId="0" borderId="33" xfId="0" applyNumberFormat="1" applyBorder="1" applyAlignment="1">
      <alignment/>
    </xf>
    <xf numFmtId="201" fontId="0" fillId="0" borderId="34" xfId="0" applyNumberFormat="1" applyBorder="1" applyAlignment="1">
      <alignment/>
    </xf>
    <xf numFmtId="0" fontId="0" fillId="0" borderId="29" xfId="0" applyBorder="1" applyAlignment="1">
      <alignment/>
    </xf>
    <xf numFmtId="201" fontId="0" fillId="0" borderId="35" xfId="0" applyNumberFormat="1" applyBorder="1" applyAlignment="1">
      <alignment/>
    </xf>
    <xf numFmtId="0" fontId="0" fillId="2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201" fontId="0" fillId="0" borderId="43" xfId="0" applyNumberFormat="1" applyBorder="1" applyAlignment="1">
      <alignment/>
    </xf>
    <xf numFmtId="201" fontId="0" fillId="0" borderId="4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201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201" fontId="0" fillId="0" borderId="4" xfId="0" applyNumberFormat="1" applyFill="1" applyBorder="1" applyAlignment="1">
      <alignment/>
    </xf>
    <xf numFmtId="20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201" fontId="0" fillId="0" borderId="7" xfId="0" applyNumberFormat="1" applyFill="1" applyBorder="1" applyAlignment="1">
      <alignment/>
    </xf>
    <xf numFmtId="0" fontId="0" fillId="0" borderId="45" xfId="0" applyFill="1" applyBorder="1" applyAlignment="1">
      <alignment/>
    </xf>
    <xf numFmtId="201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201" fontId="0" fillId="0" borderId="48" xfId="0" applyNumberFormat="1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0" borderId="50" xfId="0" applyFill="1" applyBorder="1" applyAlignment="1">
      <alignment/>
    </xf>
    <xf numFmtId="201" fontId="0" fillId="0" borderId="43" xfId="0" applyNumberForma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0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01" fontId="0" fillId="0" borderId="19" xfId="0" applyNumberFormat="1" applyFont="1" applyFill="1" applyBorder="1" applyAlignment="1">
      <alignment/>
    </xf>
    <xf numFmtId="201" fontId="0" fillId="0" borderId="2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21" xfId="0" applyNumberFormat="1" applyFont="1" applyFill="1" applyBorder="1" applyAlignment="1">
      <alignment/>
    </xf>
    <xf numFmtId="0" fontId="0" fillId="2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201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01" fontId="0" fillId="0" borderId="33" xfId="0" applyNumberFormat="1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201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201" fontId="0" fillId="0" borderId="2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201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201" fontId="0" fillId="0" borderId="33" xfId="0" applyNumberFormat="1" applyFill="1" applyBorder="1" applyAlignment="1">
      <alignment/>
    </xf>
    <xf numFmtId="201" fontId="0" fillId="0" borderId="34" xfId="0" applyNumberFormat="1" applyFill="1" applyBorder="1" applyAlignment="1">
      <alignment/>
    </xf>
    <xf numFmtId="0" fontId="0" fillId="0" borderId="29" xfId="0" applyFill="1" applyBorder="1" applyAlignment="1">
      <alignment/>
    </xf>
    <xf numFmtId="201" fontId="0" fillId="0" borderId="35" xfId="0" applyNumberForma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2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1" xfId="0" applyFill="1" applyBorder="1" applyAlignment="1">
      <alignment/>
    </xf>
    <xf numFmtId="201" fontId="0" fillId="0" borderId="57" xfId="0" applyNumberFormat="1" applyFill="1" applyBorder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0" fillId="2" borderId="58" xfId="0" applyFill="1" applyBorder="1" applyAlignment="1">
      <alignment horizontal="center" vertical="distributed" wrapText="1"/>
    </xf>
    <xf numFmtId="0" fontId="0" fillId="2" borderId="59" xfId="0" applyFill="1" applyBorder="1" applyAlignment="1">
      <alignment horizontal="center" vertical="distributed" wrapText="1"/>
    </xf>
    <xf numFmtId="0" fontId="0" fillId="2" borderId="60" xfId="0" applyFill="1" applyBorder="1" applyAlignment="1">
      <alignment horizontal="center" vertical="distributed" wrapText="1"/>
    </xf>
    <xf numFmtId="0" fontId="0" fillId="2" borderId="61" xfId="0" applyFill="1" applyBorder="1" applyAlignment="1">
      <alignment horizontal="center" vertical="distributed" wrapText="1"/>
    </xf>
    <xf numFmtId="0" fontId="0" fillId="2" borderId="62" xfId="0" applyFill="1" applyBorder="1" applyAlignment="1">
      <alignment horizontal="center" vertical="distributed" wrapText="1"/>
    </xf>
    <xf numFmtId="0" fontId="0" fillId="2" borderId="5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63" xfId="0" applyFill="1" applyBorder="1" applyAlignment="1">
      <alignment horizontal="center" vertical="center" shrinkToFit="1"/>
    </xf>
    <xf numFmtId="0" fontId="0" fillId="3" borderId="64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distributed" vertical="center" shrinkToFit="1"/>
    </xf>
    <xf numFmtId="0" fontId="0" fillId="3" borderId="66" xfId="0" applyFill="1" applyBorder="1" applyAlignment="1">
      <alignment horizontal="distributed" vertical="center" shrinkToFit="1"/>
    </xf>
    <xf numFmtId="0" fontId="0" fillId="3" borderId="37" xfId="0" applyFill="1" applyBorder="1" applyAlignment="1">
      <alignment horizontal="distributed" vertical="center" shrinkToFit="1"/>
    </xf>
    <xf numFmtId="0" fontId="0" fillId="3" borderId="38" xfId="0" applyFill="1" applyBorder="1" applyAlignment="1">
      <alignment horizontal="distributed" vertical="center" shrinkToFit="1"/>
    </xf>
    <xf numFmtId="0" fontId="0" fillId="3" borderId="67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distributed" wrapText="1"/>
    </xf>
    <xf numFmtId="0" fontId="0" fillId="2" borderId="69" xfId="0" applyFill="1" applyBorder="1" applyAlignment="1">
      <alignment horizontal="center" vertical="distributed" wrapText="1"/>
    </xf>
    <xf numFmtId="0" fontId="0" fillId="3" borderId="65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2"/>
  <sheetViews>
    <sheetView showZeros="0" tabSelected="1" zoomScaleSheetLayoutView="75" workbookViewId="0" topLeftCell="A1">
      <pane xSplit="3" ySplit="4" topLeftCell="D92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R99" sqref="R99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6.875" style="0" customWidth="1"/>
    <col min="4" max="4" width="5.00390625" style="0" bestFit="1" customWidth="1"/>
    <col min="5" max="5" width="4.00390625" style="2" bestFit="1" customWidth="1"/>
    <col min="6" max="6" width="6.50390625" style="0" customWidth="1"/>
    <col min="7" max="7" width="4.00390625" style="3" bestFit="1" customWidth="1"/>
    <col min="8" max="8" width="6.50390625" style="0" customWidth="1"/>
    <col min="9" max="9" width="4.00390625" style="3" bestFit="1" customWidth="1"/>
    <col min="10" max="10" width="6.50390625" style="0" customWidth="1"/>
    <col min="11" max="11" width="3.75390625" style="3" bestFit="1" customWidth="1"/>
    <col min="12" max="12" width="6.50390625" style="0" customWidth="1"/>
    <col min="13" max="13" width="3.125" style="3" bestFit="1" customWidth="1"/>
    <col min="14" max="14" width="6.50390625" style="0" customWidth="1"/>
    <col min="15" max="15" width="3.125" style="3" bestFit="1" customWidth="1"/>
    <col min="16" max="16" width="6.50390625" style="0" customWidth="1"/>
    <col min="17" max="17" width="4.00390625" style="3" bestFit="1" customWidth="1"/>
    <col min="18" max="18" width="6.50390625" style="0" customWidth="1"/>
    <col min="19" max="19" width="4.00390625" style="3" bestFit="1" customWidth="1"/>
    <col min="20" max="20" width="6.50390625" style="0" customWidth="1"/>
    <col min="21" max="21" width="3.125" style="3" bestFit="1" customWidth="1"/>
    <col min="22" max="22" width="6.50390625" style="0" customWidth="1"/>
    <col min="23" max="23" width="3.125" style="3" bestFit="1" customWidth="1"/>
    <col min="24" max="24" width="6.50390625" style="0" customWidth="1"/>
    <col min="25" max="25" width="3.75390625" style="3" bestFit="1" customWidth="1"/>
    <col min="26" max="26" width="6.50390625" style="0" customWidth="1"/>
    <col min="27" max="27" width="3.125" style="3" bestFit="1" customWidth="1"/>
  </cols>
  <sheetData>
    <row r="1" spans="1:9" ht="18.75">
      <c r="A1" s="1" t="s">
        <v>0</v>
      </c>
      <c r="F1" s="1" t="s">
        <v>1</v>
      </c>
      <c r="H1" s="1"/>
      <c r="I1" s="4"/>
    </row>
    <row r="2" spans="1:3" ht="14.25" thickBot="1">
      <c r="A2" s="5"/>
      <c r="B2" s="5"/>
      <c r="C2" s="5"/>
    </row>
    <row r="3" spans="1:27" s="6" customFormat="1" ht="24.75" customHeight="1">
      <c r="A3" s="139" t="s">
        <v>2</v>
      </c>
      <c r="B3" s="140"/>
      <c r="C3" s="140"/>
      <c r="D3" s="147" t="s">
        <v>3</v>
      </c>
      <c r="E3" s="143"/>
      <c r="F3" s="149" t="s">
        <v>4</v>
      </c>
      <c r="G3" s="150"/>
      <c r="H3" s="150"/>
      <c r="I3" s="150"/>
      <c r="J3" s="150"/>
      <c r="K3" s="150"/>
      <c r="L3" s="150"/>
      <c r="M3" s="150"/>
      <c r="N3" s="150"/>
      <c r="O3" s="151"/>
      <c r="P3" s="135" t="s">
        <v>5</v>
      </c>
      <c r="Q3" s="136"/>
      <c r="R3" s="135" t="s">
        <v>6</v>
      </c>
      <c r="S3" s="136"/>
      <c r="T3" s="135" t="s">
        <v>7</v>
      </c>
      <c r="U3" s="136"/>
      <c r="V3" s="135" t="s">
        <v>8</v>
      </c>
      <c r="W3" s="136"/>
      <c r="X3" s="135" t="s">
        <v>9</v>
      </c>
      <c r="Y3" s="136"/>
      <c r="Z3" s="135" t="s">
        <v>10</v>
      </c>
      <c r="AA3" s="143"/>
    </row>
    <row r="4" spans="1:27" s="6" customFormat="1" ht="37.5" customHeight="1" thickBot="1">
      <c r="A4" s="141"/>
      <c r="B4" s="142"/>
      <c r="C4" s="142"/>
      <c r="D4" s="148"/>
      <c r="E4" s="144"/>
      <c r="F4" s="152" t="s">
        <v>11</v>
      </c>
      <c r="G4" s="153"/>
      <c r="H4" s="154" t="s">
        <v>12</v>
      </c>
      <c r="I4" s="153"/>
      <c r="J4" s="154" t="s">
        <v>13</v>
      </c>
      <c r="K4" s="153"/>
      <c r="L4" s="155" t="s">
        <v>14</v>
      </c>
      <c r="M4" s="156"/>
      <c r="N4" s="154" t="s">
        <v>15</v>
      </c>
      <c r="O4" s="157"/>
      <c r="P4" s="137"/>
      <c r="Q4" s="138"/>
      <c r="R4" s="137"/>
      <c r="S4" s="138"/>
      <c r="T4" s="137"/>
      <c r="U4" s="138"/>
      <c r="V4" s="137"/>
      <c r="W4" s="138"/>
      <c r="X4" s="137"/>
      <c r="Y4" s="138"/>
      <c r="Z4" s="137"/>
      <c r="AA4" s="144"/>
    </row>
    <row r="5" spans="1:27" ht="21.75" customHeight="1" thickTop="1">
      <c r="A5" s="126" t="s">
        <v>16</v>
      </c>
      <c r="B5" s="133" t="s">
        <v>17</v>
      </c>
      <c r="C5" s="134"/>
      <c r="D5" s="7">
        <f>+F5+P5+R5+T5+V5+X5+Z5</f>
        <v>235</v>
      </c>
      <c r="E5" s="8">
        <f>+G5+Q5+S5+U5+W5+Y5+AA5</f>
        <v>-7</v>
      </c>
      <c r="F5" s="7">
        <f>+H5+J5+L5+N5</f>
        <v>114</v>
      </c>
      <c r="G5" s="8">
        <f>+I5+K5+M5+O5</f>
        <v>-1</v>
      </c>
      <c r="H5" s="9">
        <v>11</v>
      </c>
      <c r="I5" s="10">
        <v>-1</v>
      </c>
      <c r="J5" s="9">
        <v>3</v>
      </c>
      <c r="K5" s="10"/>
      <c r="L5" s="9">
        <v>1</v>
      </c>
      <c r="M5" s="10"/>
      <c r="N5" s="9">
        <v>99</v>
      </c>
      <c r="O5" s="11"/>
      <c r="P5" s="12">
        <v>29</v>
      </c>
      <c r="Q5" s="11">
        <v>-1</v>
      </c>
      <c r="R5" s="12">
        <v>11</v>
      </c>
      <c r="S5" s="11">
        <v>-3</v>
      </c>
      <c r="T5" s="12">
        <v>13</v>
      </c>
      <c r="U5" s="11"/>
      <c r="V5" s="12">
        <v>3</v>
      </c>
      <c r="W5" s="11"/>
      <c r="X5" s="12">
        <v>3</v>
      </c>
      <c r="Y5" s="11">
        <v>-2</v>
      </c>
      <c r="Z5" s="12">
        <v>62</v>
      </c>
      <c r="AA5" s="13"/>
    </row>
    <row r="6" spans="1:27" ht="21.75" customHeight="1">
      <c r="A6" s="127"/>
      <c r="B6" s="131" t="s">
        <v>11</v>
      </c>
      <c r="C6" s="132"/>
      <c r="D6" s="14">
        <f aca="true" t="shared" si="0" ref="D6:D15">+F6+P6+R6+T6+V6+X6+Z6</f>
        <v>283</v>
      </c>
      <c r="E6" s="15">
        <f aca="true" t="shared" si="1" ref="E6:E15">+G6+Q6+S6+U6+W6+Y6+AA6</f>
        <v>0</v>
      </c>
      <c r="F6" s="14">
        <f>SUM(F7:F14)</f>
        <v>142</v>
      </c>
      <c r="G6" s="15">
        <f>SUM(G7:G14)</f>
        <v>0</v>
      </c>
      <c r="H6" s="16">
        <f aca="true" t="shared" si="2" ref="H6:O6">SUM(H7:H14)</f>
        <v>27</v>
      </c>
      <c r="I6" s="17">
        <f t="shared" si="2"/>
        <v>0</v>
      </c>
      <c r="J6" s="16">
        <f t="shared" si="2"/>
        <v>6</v>
      </c>
      <c r="K6" s="17">
        <f t="shared" si="2"/>
        <v>0</v>
      </c>
      <c r="L6" s="16">
        <f t="shared" si="2"/>
        <v>1</v>
      </c>
      <c r="M6" s="17">
        <f t="shared" si="2"/>
        <v>0</v>
      </c>
      <c r="N6" s="16">
        <f t="shared" si="2"/>
        <v>108</v>
      </c>
      <c r="O6" s="18">
        <f t="shared" si="2"/>
        <v>0</v>
      </c>
      <c r="P6" s="19">
        <f>SUM(P7:P14)</f>
        <v>40</v>
      </c>
      <c r="Q6" s="18">
        <f aca="true" t="shared" si="3" ref="Q6:AA6">SUM(Q7:Q14)</f>
        <v>0</v>
      </c>
      <c r="R6" s="19">
        <f t="shared" si="3"/>
        <v>11</v>
      </c>
      <c r="S6" s="18">
        <f t="shared" si="3"/>
        <v>0</v>
      </c>
      <c r="T6" s="19">
        <f t="shared" si="3"/>
        <v>18</v>
      </c>
      <c r="U6" s="18">
        <f t="shared" si="3"/>
        <v>0</v>
      </c>
      <c r="V6" s="19">
        <f t="shared" si="3"/>
        <v>3</v>
      </c>
      <c r="W6" s="18">
        <f t="shared" si="3"/>
        <v>0</v>
      </c>
      <c r="X6" s="19">
        <f t="shared" si="3"/>
        <v>3</v>
      </c>
      <c r="Y6" s="18">
        <f t="shared" si="3"/>
        <v>0</v>
      </c>
      <c r="Z6" s="19">
        <f t="shared" si="3"/>
        <v>66</v>
      </c>
      <c r="AA6" s="20">
        <f t="shared" si="3"/>
        <v>0</v>
      </c>
    </row>
    <row r="7" spans="1:27" ht="21.75" customHeight="1">
      <c r="A7" s="127"/>
      <c r="B7" s="129" t="s">
        <v>18</v>
      </c>
      <c r="C7" s="21" t="s">
        <v>19</v>
      </c>
      <c r="D7" s="22">
        <f t="shared" si="0"/>
        <v>13</v>
      </c>
      <c r="E7" s="23">
        <f t="shared" si="1"/>
        <v>0</v>
      </c>
      <c r="F7" s="22">
        <f aca="true" t="shared" si="4" ref="F7:F14">+H7+J7+L7+N7</f>
        <v>13</v>
      </c>
      <c r="G7" s="23">
        <f aca="true" t="shared" si="5" ref="G7:G15">+I7+K7+M7+O7</f>
        <v>0</v>
      </c>
      <c r="H7" s="24">
        <v>10</v>
      </c>
      <c r="I7" s="25"/>
      <c r="J7" s="24">
        <v>3</v>
      </c>
      <c r="K7" s="25"/>
      <c r="L7" s="24"/>
      <c r="M7" s="25"/>
      <c r="N7" s="24"/>
      <c r="O7" s="26"/>
      <c r="P7" s="27"/>
      <c r="Q7" s="26"/>
      <c r="R7" s="27"/>
      <c r="S7" s="26"/>
      <c r="T7" s="27"/>
      <c r="U7" s="26"/>
      <c r="V7" s="27"/>
      <c r="W7" s="26"/>
      <c r="X7" s="27"/>
      <c r="Y7" s="26"/>
      <c r="Z7" s="27"/>
      <c r="AA7" s="28"/>
    </row>
    <row r="8" spans="1:27" ht="21.75" customHeight="1">
      <c r="A8" s="127"/>
      <c r="B8" s="129"/>
      <c r="C8" s="29" t="s">
        <v>20</v>
      </c>
      <c r="D8" s="30">
        <f t="shared" si="0"/>
        <v>0</v>
      </c>
      <c r="E8" s="31">
        <f t="shared" si="1"/>
        <v>0</v>
      </c>
      <c r="F8" s="30">
        <f t="shared" si="4"/>
        <v>0</v>
      </c>
      <c r="G8" s="31">
        <f t="shared" si="5"/>
        <v>0</v>
      </c>
      <c r="H8" s="32"/>
      <c r="I8" s="33"/>
      <c r="J8" s="32"/>
      <c r="K8" s="33"/>
      <c r="L8" s="32"/>
      <c r="M8" s="33"/>
      <c r="N8" s="32"/>
      <c r="O8" s="34"/>
      <c r="P8" s="35"/>
      <c r="Q8" s="34"/>
      <c r="R8" s="35"/>
      <c r="S8" s="34"/>
      <c r="T8" s="35"/>
      <c r="U8" s="34"/>
      <c r="V8" s="35"/>
      <c r="W8" s="34"/>
      <c r="X8" s="35"/>
      <c r="Y8" s="34"/>
      <c r="Z8" s="35"/>
      <c r="AA8" s="36"/>
    </row>
    <row r="9" spans="1:27" ht="21.75" customHeight="1">
      <c r="A9" s="127"/>
      <c r="B9" s="129"/>
      <c r="C9" s="37" t="s">
        <v>21</v>
      </c>
      <c r="D9" s="38">
        <f t="shared" si="0"/>
        <v>4</v>
      </c>
      <c r="E9" s="39">
        <f t="shared" si="1"/>
        <v>0</v>
      </c>
      <c r="F9" s="38">
        <f t="shared" si="4"/>
        <v>4</v>
      </c>
      <c r="G9" s="39">
        <f t="shared" si="5"/>
        <v>0</v>
      </c>
      <c r="H9" s="40">
        <v>3</v>
      </c>
      <c r="I9" s="41"/>
      <c r="J9" s="40">
        <v>1</v>
      </c>
      <c r="K9" s="41"/>
      <c r="L9" s="40"/>
      <c r="M9" s="41"/>
      <c r="N9" s="40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4"/>
    </row>
    <row r="10" spans="1:27" ht="21.75" customHeight="1">
      <c r="A10" s="127"/>
      <c r="B10" s="129"/>
      <c r="C10" s="37" t="s">
        <v>22</v>
      </c>
      <c r="D10" s="38">
        <f t="shared" si="0"/>
        <v>1</v>
      </c>
      <c r="E10" s="39">
        <f t="shared" si="1"/>
        <v>0</v>
      </c>
      <c r="F10" s="38">
        <f t="shared" si="4"/>
        <v>1</v>
      </c>
      <c r="G10" s="39">
        <f t="shared" si="5"/>
        <v>0</v>
      </c>
      <c r="H10" s="40"/>
      <c r="I10" s="41"/>
      <c r="J10" s="40">
        <v>1</v>
      </c>
      <c r="K10" s="41"/>
      <c r="L10" s="40"/>
      <c r="M10" s="41"/>
      <c r="N10" s="40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4"/>
    </row>
    <row r="11" spans="1:27" ht="21.75" customHeight="1">
      <c r="A11" s="127"/>
      <c r="B11" s="129"/>
      <c r="C11" s="37" t="s">
        <v>23</v>
      </c>
      <c r="D11" s="38">
        <f t="shared" si="0"/>
        <v>1</v>
      </c>
      <c r="E11" s="39">
        <f t="shared" si="1"/>
        <v>0</v>
      </c>
      <c r="F11" s="38">
        <f t="shared" si="4"/>
        <v>1</v>
      </c>
      <c r="G11" s="39">
        <f t="shared" si="5"/>
        <v>0</v>
      </c>
      <c r="H11" s="40"/>
      <c r="I11" s="41"/>
      <c r="J11" s="40"/>
      <c r="K11" s="41"/>
      <c r="L11" s="40">
        <v>1</v>
      </c>
      <c r="M11" s="41"/>
      <c r="N11" s="40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44"/>
    </row>
    <row r="12" spans="1:27" ht="21.75" customHeight="1">
      <c r="A12" s="127"/>
      <c r="B12" s="129"/>
      <c r="C12" s="37" t="s">
        <v>24</v>
      </c>
      <c r="D12" s="38">
        <f t="shared" si="0"/>
        <v>135</v>
      </c>
      <c r="E12" s="39">
        <f t="shared" si="1"/>
        <v>0</v>
      </c>
      <c r="F12" s="38">
        <f t="shared" si="4"/>
        <v>116</v>
      </c>
      <c r="G12" s="39">
        <f t="shared" si="5"/>
        <v>0</v>
      </c>
      <c r="H12" s="40">
        <v>9</v>
      </c>
      <c r="I12" s="41"/>
      <c r="J12" s="40">
        <v>1</v>
      </c>
      <c r="K12" s="41"/>
      <c r="L12" s="40"/>
      <c r="M12" s="41"/>
      <c r="N12" s="40">
        <v>106</v>
      </c>
      <c r="O12" s="42"/>
      <c r="P12" s="43"/>
      <c r="Q12" s="42"/>
      <c r="R12" s="43">
        <v>11</v>
      </c>
      <c r="S12" s="42"/>
      <c r="T12" s="43"/>
      <c r="U12" s="42"/>
      <c r="V12" s="43"/>
      <c r="W12" s="42"/>
      <c r="X12" s="43"/>
      <c r="Y12" s="42"/>
      <c r="Z12" s="43">
        <v>8</v>
      </c>
      <c r="AA12" s="44"/>
    </row>
    <row r="13" spans="1:27" ht="21.75" customHeight="1">
      <c r="A13" s="127"/>
      <c r="B13" s="129"/>
      <c r="C13" s="37" t="s">
        <v>25</v>
      </c>
      <c r="D13" s="38">
        <f t="shared" si="0"/>
        <v>62</v>
      </c>
      <c r="E13" s="39">
        <f t="shared" si="1"/>
        <v>0</v>
      </c>
      <c r="F13" s="38">
        <f t="shared" si="4"/>
        <v>5</v>
      </c>
      <c r="G13" s="39">
        <f t="shared" si="5"/>
        <v>0</v>
      </c>
      <c r="H13" s="40">
        <v>4</v>
      </c>
      <c r="I13" s="41"/>
      <c r="J13" s="40"/>
      <c r="K13" s="41"/>
      <c r="L13" s="40"/>
      <c r="M13" s="41"/>
      <c r="N13" s="40">
        <v>1</v>
      </c>
      <c r="O13" s="42"/>
      <c r="P13" s="43">
        <v>34</v>
      </c>
      <c r="Q13" s="42"/>
      <c r="R13" s="43"/>
      <c r="S13" s="42"/>
      <c r="T13" s="43">
        <v>5</v>
      </c>
      <c r="U13" s="42"/>
      <c r="V13" s="43">
        <v>1</v>
      </c>
      <c r="W13" s="42"/>
      <c r="X13" s="43">
        <v>3</v>
      </c>
      <c r="Y13" s="42"/>
      <c r="Z13" s="43">
        <v>14</v>
      </c>
      <c r="AA13" s="44"/>
    </row>
    <row r="14" spans="1:27" ht="21.75" customHeight="1" thickBot="1">
      <c r="A14" s="128"/>
      <c r="B14" s="130"/>
      <c r="C14" s="45" t="s">
        <v>26</v>
      </c>
      <c r="D14" s="46">
        <f t="shared" si="0"/>
        <v>67</v>
      </c>
      <c r="E14" s="47">
        <f t="shared" si="1"/>
        <v>0</v>
      </c>
      <c r="F14" s="46">
        <f t="shared" si="4"/>
        <v>2</v>
      </c>
      <c r="G14" s="47">
        <f t="shared" si="5"/>
        <v>0</v>
      </c>
      <c r="H14" s="48">
        <v>1</v>
      </c>
      <c r="I14" s="49"/>
      <c r="J14" s="48"/>
      <c r="K14" s="49"/>
      <c r="L14" s="48"/>
      <c r="M14" s="49"/>
      <c r="N14" s="48">
        <v>1</v>
      </c>
      <c r="O14" s="50"/>
      <c r="P14" s="51">
        <v>6</v>
      </c>
      <c r="Q14" s="50"/>
      <c r="R14" s="51"/>
      <c r="S14" s="50"/>
      <c r="T14" s="51">
        <v>13</v>
      </c>
      <c r="U14" s="50"/>
      <c r="V14" s="51">
        <v>2</v>
      </c>
      <c r="W14" s="50"/>
      <c r="X14" s="51"/>
      <c r="Y14" s="50"/>
      <c r="Z14" s="51">
        <v>44</v>
      </c>
      <c r="AA14" s="52"/>
    </row>
    <row r="15" spans="1:27" ht="21.75" customHeight="1" thickTop="1">
      <c r="A15" s="126" t="s">
        <v>27</v>
      </c>
      <c r="B15" s="133" t="s">
        <v>17</v>
      </c>
      <c r="C15" s="134"/>
      <c r="D15" s="7">
        <f t="shared" si="0"/>
        <v>234</v>
      </c>
      <c r="E15" s="8">
        <f t="shared" si="1"/>
        <v>-7</v>
      </c>
      <c r="F15" s="7">
        <f>+H15+J15+L15+N15</f>
        <v>114</v>
      </c>
      <c r="G15" s="8">
        <f t="shared" si="5"/>
        <v>-1</v>
      </c>
      <c r="H15" s="9">
        <v>11</v>
      </c>
      <c r="I15" s="10">
        <v>-1</v>
      </c>
      <c r="J15" s="9">
        <v>3</v>
      </c>
      <c r="K15" s="10"/>
      <c r="L15" s="9">
        <v>1</v>
      </c>
      <c r="M15" s="10"/>
      <c r="N15" s="9">
        <v>99</v>
      </c>
      <c r="O15" s="11"/>
      <c r="P15" s="12">
        <v>29</v>
      </c>
      <c r="Q15" s="11">
        <v>-1</v>
      </c>
      <c r="R15" s="12">
        <v>11</v>
      </c>
      <c r="S15" s="11">
        <v>-3</v>
      </c>
      <c r="T15" s="12">
        <v>13</v>
      </c>
      <c r="U15" s="11"/>
      <c r="V15" s="12">
        <v>3</v>
      </c>
      <c r="W15" s="11"/>
      <c r="X15" s="12">
        <v>3</v>
      </c>
      <c r="Y15" s="11">
        <v>-2</v>
      </c>
      <c r="Z15" s="12">
        <v>61</v>
      </c>
      <c r="AA15" s="13"/>
    </row>
    <row r="16" spans="1:27" ht="21.75" customHeight="1">
      <c r="A16" s="127"/>
      <c r="B16" s="131" t="s">
        <v>11</v>
      </c>
      <c r="C16" s="132"/>
      <c r="D16" s="14">
        <f aca="true" t="shared" si="6" ref="D16:D74">+F16+P16+R16+T16+V16+X16+Z16</f>
        <v>282</v>
      </c>
      <c r="E16" s="15">
        <f aca="true" t="shared" si="7" ref="E16:E74">+G16+Q16+S16+U16+W16+Y16+AA16</f>
        <v>0</v>
      </c>
      <c r="F16" s="14">
        <f aca="true" t="shared" si="8" ref="F16:AA16">SUM(F17:F24)</f>
        <v>142</v>
      </c>
      <c r="G16" s="15">
        <f t="shared" si="8"/>
        <v>0</v>
      </c>
      <c r="H16" s="16">
        <f t="shared" si="8"/>
        <v>27</v>
      </c>
      <c r="I16" s="17">
        <f t="shared" si="8"/>
        <v>0</v>
      </c>
      <c r="J16" s="16">
        <f t="shared" si="8"/>
        <v>6</v>
      </c>
      <c r="K16" s="17">
        <f t="shared" si="8"/>
        <v>0</v>
      </c>
      <c r="L16" s="16">
        <f t="shared" si="8"/>
        <v>1</v>
      </c>
      <c r="M16" s="17">
        <f t="shared" si="8"/>
        <v>0</v>
      </c>
      <c r="N16" s="16">
        <f t="shared" si="8"/>
        <v>108</v>
      </c>
      <c r="O16" s="18">
        <f t="shared" si="8"/>
        <v>0</v>
      </c>
      <c r="P16" s="19">
        <f t="shared" si="8"/>
        <v>40</v>
      </c>
      <c r="Q16" s="18">
        <f t="shared" si="8"/>
        <v>0</v>
      </c>
      <c r="R16" s="19">
        <f t="shared" si="8"/>
        <v>11</v>
      </c>
      <c r="S16" s="18">
        <f t="shared" si="8"/>
        <v>0</v>
      </c>
      <c r="T16" s="19">
        <f t="shared" si="8"/>
        <v>18</v>
      </c>
      <c r="U16" s="18">
        <f t="shared" si="8"/>
        <v>0</v>
      </c>
      <c r="V16" s="19">
        <f t="shared" si="8"/>
        <v>3</v>
      </c>
      <c r="W16" s="18">
        <f t="shared" si="8"/>
        <v>0</v>
      </c>
      <c r="X16" s="19">
        <f t="shared" si="8"/>
        <v>3</v>
      </c>
      <c r="Y16" s="18">
        <f t="shared" si="8"/>
        <v>0</v>
      </c>
      <c r="Z16" s="19">
        <f t="shared" si="8"/>
        <v>65</v>
      </c>
      <c r="AA16" s="20">
        <f t="shared" si="8"/>
        <v>0</v>
      </c>
    </row>
    <row r="17" spans="1:27" ht="21.75" customHeight="1">
      <c r="A17" s="127"/>
      <c r="B17" s="129" t="s">
        <v>18</v>
      </c>
      <c r="C17" s="21" t="s">
        <v>19</v>
      </c>
      <c r="D17" s="22">
        <f t="shared" si="6"/>
        <v>13</v>
      </c>
      <c r="E17" s="23">
        <f t="shared" si="7"/>
        <v>0</v>
      </c>
      <c r="F17" s="22">
        <f aca="true" t="shared" si="9" ref="F17:F24">+H17+J17+L17+N17</f>
        <v>13</v>
      </c>
      <c r="G17" s="23">
        <f aca="true" t="shared" si="10" ref="G17:G25">+I17+K17+M17+O17</f>
        <v>0</v>
      </c>
      <c r="H17" s="24">
        <v>10</v>
      </c>
      <c r="I17" s="25"/>
      <c r="J17" s="24">
        <v>3</v>
      </c>
      <c r="K17" s="25"/>
      <c r="L17" s="24"/>
      <c r="M17" s="25"/>
      <c r="N17" s="24"/>
      <c r="O17" s="26"/>
      <c r="P17" s="27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53"/>
    </row>
    <row r="18" spans="1:27" ht="21.75" customHeight="1">
      <c r="A18" s="127"/>
      <c r="B18" s="129"/>
      <c r="C18" s="29" t="s">
        <v>20</v>
      </c>
      <c r="D18" s="30">
        <f t="shared" si="6"/>
        <v>0</v>
      </c>
      <c r="E18" s="31">
        <f t="shared" si="7"/>
        <v>0</v>
      </c>
      <c r="F18" s="30">
        <f t="shared" si="9"/>
        <v>0</v>
      </c>
      <c r="G18" s="31">
        <f t="shared" si="10"/>
        <v>0</v>
      </c>
      <c r="H18" s="32"/>
      <c r="I18" s="33"/>
      <c r="J18" s="32"/>
      <c r="K18" s="33"/>
      <c r="L18" s="32"/>
      <c r="M18" s="33"/>
      <c r="N18" s="32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54"/>
    </row>
    <row r="19" spans="1:27" ht="21.75" customHeight="1">
      <c r="A19" s="127"/>
      <c r="B19" s="129"/>
      <c r="C19" s="37" t="s">
        <v>21</v>
      </c>
      <c r="D19" s="38">
        <f t="shared" si="6"/>
        <v>4</v>
      </c>
      <c r="E19" s="39">
        <f t="shared" si="7"/>
        <v>0</v>
      </c>
      <c r="F19" s="38">
        <f t="shared" si="9"/>
        <v>4</v>
      </c>
      <c r="G19" s="39">
        <f t="shared" si="10"/>
        <v>0</v>
      </c>
      <c r="H19" s="40">
        <v>3</v>
      </c>
      <c r="I19" s="41"/>
      <c r="J19" s="40">
        <v>1</v>
      </c>
      <c r="K19" s="41"/>
      <c r="L19" s="40"/>
      <c r="M19" s="41"/>
      <c r="N19" s="40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44"/>
    </row>
    <row r="20" spans="1:27" ht="21.75" customHeight="1">
      <c r="A20" s="127"/>
      <c r="B20" s="129"/>
      <c r="C20" s="37" t="s">
        <v>22</v>
      </c>
      <c r="D20" s="38">
        <f t="shared" si="6"/>
        <v>1</v>
      </c>
      <c r="E20" s="39">
        <f t="shared" si="7"/>
        <v>0</v>
      </c>
      <c r="F20" s="38">
        <f t="shared" si="9"/>
        <v>1</v>
      </c>
      <c r="G20" s="39">
        <f t="shared" si="10"/>
        <v>0</v>
      </c>
      <c r="H20" s="40"/>
      <c r="I20" s="41"/>
      <c r="J20" s="40">
        <v>1</v>
      </c>
      <c r="K20" s="41"/>
      <c r="L20" s="40"/>
      <c r="M20" s="41"/>
      <c r="N20" s="40"/>
      <c r="O20" s="42"/>
      <c r="P20" s="43"/>
      <c r="Q20" s="42"/>
      <c r="R20" s="43"/>
      <c r="S20" s="42"/>
      <c r="T20" s="43"/>
      <c r="U20" s="42"/>
      <c r="V20" s="43"/>
      <c r="W20" s="42"/>
      <c r="X20" s="43"/>
      <c r="Y20" s="42"/>
      <c r="Z20" s="43"/>
      <c r="AA20" s="44"/>
    </row>
    <row r="21" spans="1:27" ht="21.75" customHeight="1">
      <c r="A21" s="127"/>
      <c r="B21" s="129"/>
      <c r="C21" s="37" t="s">
        <v>23</v>
      </c>
      <c r="D21" s="38">
        <f t="shared" si="6"/>
        <v>1</v>
      </c>
      <c r="E21" s="39">
        <f t="shared" si="7"/>
        <v>0</v>
      </c>
      <c r="F21" s="38">
        <f t="shared" si="9"/>
        <v>1</v>
      </c>
      <c r="G21" s="39">
        <f t="shared" si="10"/>
        <v>0</v>
      </c>
      <c r="H21" s="40"/>
      <c r="I21" s="41"/>
      <c r="J21" s="40"/>
      <c r="K21" s="41"/>
      <c r="L21" s="40">
        <v>1</v>
      </c>
      <c r="M21" s="41"/>
      <c r="N21" s="40"/>
      <c r="O21" s="42"/>
      <c r="P21" s="43"/>
      <c r="Q21" s="42"/>
      <c r="R21" s="43"/>
      <c r="S21" s="42"/>
      <c r="T21" s="43"/>
      <c r="U21" s="42"/>
      <c r="V21" s="43"/>
      <c r="W21" s="42"/>
      <c r="X21" s="43"/>
      <c r="Y21" s="42"/>
      <c r="Z21" s="43"/>
      <c r="AA21" s="44"/>
    </row>
    <row r="22" spans="1:27" ht="21.75" customHeight="1">
      <c r="A22" s="127"/>
      <c r="B22" s="129"/>
      <c r="C22" s="37" t="s">
        <v>24</v>
      </c>
      <c r="D22" s="38">
        <f t="shared" si="6"/>
        <v>135</v>
      </c>
      <c r="E22" s="39">
        <f t="shared" si="7"/>
        <v>0</v>
      </c>
      <c r="F22" s="38">
        <f t="shared" si="9"/>
        <v>116</v>
      </c>
      <c r="G22" s="39">
        <f t="shared" si="10"/>
        <v>0</v>
      </c>
      <c r="H22" s="40">
        <v>9</v>
      </c>
      <c r="I22" s="41"/>
      <c r="J22" s="40">
        <v>1</v>
      </c>
      <c r="K22" s="41"/>
      <c r="L22" s="40"/>
      <c r="M22" s="41"/>
      <c r="N22" s="40">
        <v>106</v>
      </c>
      <c r="O22" s="42"/>
      <c r="P22" s="43"/>
      <c r="Q22" s="42"/>
      <c r="R22" s="43">
        <v>11</v>
      </c>
      <c r="S22" s="42"/>
      <c r="T22" s="43"/>
      <c r="U22" s="42"/>
      <c r="V22" s="43"/>
      <c r="W22" s="42"/>
      <c r="X22" s="43"/>
      <c r="Y22" s="42"/>
      <c r="Z22" s="43">
        <v>8</v>
      </c>
      <c r="AA22" s="44"/>
    </row>
    <row r="23" spans="1:27" ht="21.75" customHeight="1">
      <c r="A23" s="127"/>
      <c r="B23" s="129"/>
      <c r="C23" s="37" t="s">
        <v>25</v>
      </c>
      <c r="D23" s="38">
        <f t="shared" si="6"/>
        <v>63</v>
      </c>
      <c r="E23" s="39">
        <f t="shared" si="7"/>
        <v>0</v>
      </c>
      <c r="F23" s="38">
        <f t="shared" si="9"/>
        <v>5</v>
      </c>
      <c r="G23" s="39">
        <f t="shared" si="10"/>
        <v>0</v>
      </c>
      <c r="H23" s="40">
        <v>4</v>
      </c>
      <c r="I23" s="41"/>
      <c r="J23" s="40"/>
      <c r="K23" s="41"/>
      <c r="L23" s="40"/>
      <c r="M23" s="41"/>
      <c r="N23" s="40">
        <v>1</v>
      </c>
      <c r="O23" s="42"/>
      <c r="P23" s="43">
        <v>35</v>
      </c>
      <c r="Q23" s="42"/>
      <c r="R23" s="43"/>
      <c r="S23" s="42"/>
      <c r="T23" s="43">
        <v>5</v>
      </c>
      <c r="U23" s="42"/>
      <c r="V23" s="43">
        <v>1</v>
      </c>
      <c r="W23" s="42"/>
      <c r="X23" s="43">
        <v>3</v>
      </c>
      <c r="Y23" s="42"/>
      <c r="Z23" s="43">
        <v>14</v>
      </c>
      <c r="AA23" s="44"/>
    </row>
    <row r="24" spans="1:27" ht="21.75" customHeight="1" thickBot="1">
      <c r="A24" s="128"/>
      <c r="B24" s="130"/>
      <c r="C24" s="45" t="s">
        <v>26</v>
      </c>
      <c r="D24" s="46">
        <f t="shared" si="6"/>
        <v>65</v>
      </c>
      <c r="E24" s="47">
        <f t="shared" si="7"/>
        <v>0</v>
      </c>
      <c r="F24" s="46">
        <f t="shared" si="9"/>
        <v>2</v>
      </c>
      <c r="G24" s="47">
        <f t="shared" si="10"/>
        <v>0</v>
      </c>
      <c r="H24" s="48">
        <v>1</v>
      </c>
      <c r="I24" s="49"/>
      <c r="J24" s="48"/>
      <c r="K24" s="49"/>
      <c r="L24" s="48"/>
      <c r="M24" s="49"/>
      <c r="N24" s="48">
        <v>1</v>
      </c>
      <c r="O24" s="50"/>
      <c r="P24" s="51">
        <v>5</v>
      </c>
      <c r="Q24" s="50"/>
      <c r="R24" s="51"/>
      <c r="S24" s="50"/>
      <c r="T24" s="51">
        <v>13</v>
      </c>
      <c r="U24" s="50"/>
      <c r="V24" s="51">
        <v>2</v>
      </c>
      <c r="W24" s="50"/>
      <c r="X24" s="51"/>
      <c r="Y24" s="50"/>
      <c r="Z24" s="51">
        <v>43</v>
      </c>
      <c r="AA24" s="52"/>
    </row>
    <row r="25" spans="1:27" ht="21.75" customHeight="1" thickTop="1">
      <c r="A25" s="126" t="s">
        <v>28</v>
      </c>
      <c r="B25" s="133" t="s">
        <v>17</v>
      </c>
      <c r="C25" s="134"/>
      <c r="D25" s="7">
        <f t="shared" si="6"/>
        <v>227</v>
      </c>
      <c r="E25" s="8">
        <f t="shared" si="7"/>
        <v>-7</v>
      </c>
      <c r="F25" s="7">
        <f>+H25+J25+L25+N25</f>
        <v>115</v>
      </c>
      <c r="G25" s="8">
        <f t="shared" si="10"/>
        <v>-1</v>
      </c>
      <c r="H25" s="9">
        <v>12</v>
      </c>
      <c r="I25" s="10">
        <v>-1</v>
      </c>
      <c r="J25" s="9">
        <v>2</v>
      </c>
      <c r="K25" s="10"/>
      <c r="L25" s="9">
        <v>1</v>
      </c>
      <c r="M25" s="10"/>
      <c r="N25" s="9">
        <v>100</v>
      </c>
      <c r="O25" s="11"/>
      <c r="P25" s="12">
        <v>29</v>
      </c>
      <c r="Q25" s="11">
        <v>-1</v>
      </c>
      <c r="R25" s="12">
        <v>11</v>
      </c>
      <c r="S25" s="11">
        <v>-3</v>
      </c>
      <c r="T25" s="12">
        <v>13</v>
      </c>
      <c r="U25" s="11"/>
      <c r="V25" s="12">
        <v>3</v>
      </c>
      <c r="W25" s="11"/>
      <c r="X25" s="12">
        <v>3</v>
      </c>
      <c r="Y25" s="11">
        <v>-2</v>
      </c>
      <c r="Z25" s="12">
        <v>53</v>
      </c>
      <c r="AA25" s="13"/>
    </row>
    <row r="26" spans="1:27" ht="21.75" customHeight="1">
      <c r="A26" s="127"/>
      <c r="B26" s="131" t="s">
        <v>11</v>
      </c>
      <c r="C26" s="132"/>
      <c r="D26" s="14">
        <f t="shared" si="6"/>
        <v>274</v>
      </c>
      <c r="E26" s="15">
        <f t="shared" si="7"/>
        <v>0</v>
      </c>
      <c r="F26" s="14">
        <f aca="true" t="shared" si="11" ref="F26:AA26">SUM(F27:F34)</f>
        <v>143</v>
      </c>
      <c r="G26" s="15">
        <f t="shared" si="11"/>
        <v>0</v>
      </c>
      <c r="H26" s="16">
        <f t="shared" si="11"/>
        <v>28</v>
      </c>
      <c r="I26" s="17">
        <f t="shared" si="11"/>
        <v>0</v>
      </c>
      <c r="J26" s="16">
        <f t="shared" si="11"/>
        <v>5</v>
      </c>
      <c r="K26" s="17">
        <f t="shared" si="11"/>
        <v>0</v>
      </c>
      <c r="L26" s="16">
        <f t="shared" si="11"/>
        <v>1</v>
      </c>
      <c r="M26" s="17">
        <f t="shared" si="11"/>
        <v>0</v>
      </c>
      <c r="N26" s="16">
        <f t="shared" si="11"/>
        <v>109</v>
      </c>
      <c r="O26" s="18">
        <f t="shared" si="11"/>
        <v>0</v>
      </c>
      <c r="P26" s="19">
        <f t="shared" si="11"/>
        <v>40</v>
      </c>
      <c r="Q26" s="18">
        <f t="shared" si="11"/>
        <v>0</v>
      </c>
      <c r="R26" s="19">
        <f t="shared" si="11"/>
        <v>11</v>
      </c>
      <c r="S26" s="18">
        <f t="shared" si="11"/>
        <v>0</v>
      </c>
      <c r="T26" s="19">
        <f t="shared" si="11"/>
        <v>18</v>
      </c>
      <c r="U26" s="18">
        <f t="shared" si="11"/>
        <v>0</v>
      </c>
      <c r="V26" s="19">
        <f t="shared" si="11"/>
        <v>3</v>
      </c>
      <c r="W26" s="18">
        <f t="shared" si="11"/>
        <v>0</v>
      </c>
      <c r="X26" s="19">
        <f t="shared" si="11"/>
        <v>3</v>
      </c>
      <c r="Y26" s="18">
        <f t="shared" si="11"/>
        <v>0</v>
      </c>
      <c r="Z26" s="19">
        <f t="shared" si="11"/>
        <v>56</v>
      </c>
      <c r="AA26" s="20">
        <f t="shared" si="11"/>
        <v>0</v>
      </c>
    </row>
    <row r="27" spans="1:27" ht="21.75" customHeight="1">
      <c r="A27" s="127"/>
      <c r="B27" s="129" t="s">
        <v>18</v>
      </c>
      <c r="C27" s="21" t="s">
        <v>19</v>
      </c>
      <c r="D27" s="22">
        <f t="shared" si="6"/>
        <v>13</v>
      </c>
      <c r="E27" s="23">
        <f t="shared" si="7"/>
        <v>0</v>
      </c>
      <c r="F27" s="22">
        <f aca="true" t="shared" si="12" ref="F27:F34">+H27+J27+L27+N27</f>
        <v>13</v>
      </c>
      <c r="G27" s="23">
        <f aca="true" t="shared" si="13" ref="G27:G34">+I27+K27+M27+O27</f>
        <v>0</v>
      </c>
      <c r="H27" s="24">
        <v>11</v>
      </c>
      <c r="I27" s="25"/>
      <c r="J27" s="24">
        <v>2</v>
      </c>
      <c r="K27" s="25"/>
      <c r="L27" s="24"/>
      <c r="M27" s="25"/>
      <c r="N27" s="24"/>
      <c r="O27" s="26"/>
      <c r="P27" s="27"/>
      <c r="Q27" s="26"/>
      <c r="R27" s="27"/>
      <c r="S27" s="26"/>
      <c r="T27" s="27"/>
      <c r="U27" s="26"/>
      <c r="V27" s="27"/>
      <c r="W27" s="26"/>
      <c r="X27" s="27"/>
      <c r="Y27" s="26"/>
      <c r="Z27" s="27"/>
      <c r="AA27" s="53"/>
    </row>
    <row r="28" spans="1:27" ht="21.75" customHeight="1">
      <c r="A28" s="127"/>
      <c r="B28" s="129"/>
      <c r="C28" s="29" t="s">
        <v>20</v>
      </c>
      <c r="D28" s="30">
        <f t="shared" si="6"/>
        <v>0</v>
      </c>
      <c r="E28" s="31">
        <f t="shared" si="7"/>
        <v>0</v>
      </c>
      <c r="F28" s="30">
        <f t="shared" si="12"/>
        <v>0</v>
      </c>
      <c r="G28" s="31">
        <f t="shared" si="13"/>
        <v>0</v>
      </c>
      <c r="H28" s="32"/>
      <c r="I28" s="33"/>
      <c r="J28" s="32"/>
      <c r="K28" s="33"/>
      <c r="L28" s="32"/>
      <c r="M28" s="33"/>
      <c r="N28" s="32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54"/>
    </row>
    <row r="29" spans="1:27" ht="21.75" customHeight="1">
      <c r="A29" s="127"/>
      <c r="B29" s="129"/>
      <c r="C29" s="37" t="s">
        <v>21</v>
      </c>
      <c r="D29" s="38">
        <f t="shared" si="6"/>
        <v>4</v>
      </c>
      <c r="E29" s="39">
        <f t="shared" si="7"/>
        <v>0</v>
      </c>
      <c r="F29" s="38">
        <f t="shared" si="12"/>
        <v>4</v>
      </c>
      <c r="G29" s="39">
        <f t="shared" si="13"/>
        <v>0</v>
      </c>
      <c r="H29" s="40">
        <v>3</v>
      </c>
      <c r="I29" s="41"/>
      <c r="J29" s="40">
        <v>1</v>
      </c>
      <c r="K29" s="41"/>
      <c r="L29" s="40"/>
      <c r="M29" s="41"/>
      <c r="N29" s="40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2"/>
      <c r="Z29" s="43"/>
      <c r="AA29" s="44"/>
    </row>
    <row r="30" spans="1:27" ht="21.75" customHeight="1">
      <c r="A30" s="127"/>
      <c r="B30" s="129"/>
      <c r="C30" s="37" t="s">
        <v>22</v>
      </c>
      <c r="D30" s="38">
        <f t="shared" si="6"/>
        <v>1</v>
      </c>
      <c r="E30" s="39">
        <f t="shared" si="7"/>
        <v>0</v>
      </c>
      <c r="F30" s="38">
        <f t="shared" si="12"/>
        <v>1</v>
      </c>
      <c r="G30" s="39">
        <f t="shared" si="13"/>
        <v>0</v>
      </c>
      <c r="H30" s="40"/>
      <c r="I30" s="41"/>
      <c r="J30" s="40">
        <v>1</v>
      </c>
      <c r="K30" s="41"/>
      <c r="L30" s="40"/>
      <c r="M30" s="41"/>
      <c r="N30" s="40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42"/>
      <c r="Z30" s="43"/>
      <c r="AA30" s="44"/>
    </row>
    <row r="31" spans="1:27" ht="21.75" customHeight="1">
      <c r="A31" s="127"/>
      <c r="B31" s="129"/>
      <c r="C31" s="37" t="s">
        <v>23</v>
      </c>
      <c r="D31" s="38">
        <f t="shared" si="6"/>
        <v>1</v>
      </c>
      <c r="E31" s="39">
        <f t="shared" si="7"/>
        <v>0</v>
      </c>
      <c r="F31" s="38">
        <f t="shared" si="12"/>
        <v>1</v>
      </c>
      <c r="G31" s="39">
        <f t="shared" si="13"/>
        <v>0</v>
      </c>
      <c r="H31" s="40"/>
      <c r="I31" s="41"/>
      <c r="J31" s="40"/>
      <c r="K31" s="41"/>
      <c r="L31" s="40">
        <v>1</v>
      </c>
      <c r="M31" s="41"/>
      <c r="N31" s="40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42"/>
      <c r="Z31" s="43"/>
      <c r="AA31" s="44"/>
    </row>
    <row r="32" spans="1:27" ht="21.75" customHeight="1">
      <c r="A32" s="127"/>
      <c r="B32" s="129"/>
      <c r="C32" s="37" t="s">
        <v>24</v>
      </c>
      <c r="D32" s="38">
        <f t="shared" si="6"/>
        <v>134</v>
      </c>
      <c r="E32" s="39">
        <f t="shared" si="7"/>
        <v>0</v>
      </c>
      <c r="F32" s="38">
        <f t="shared" si="12"/>
        <v>117</v>
      </c>
      <c r="G32" s="39">
        <f t="shared" si="13"/>
        <v>0</v>
      </c>
      <c r="H32" s="40">
        <v>9</v>
      </c>
      <c r="I32" s="41"/>
      <c r="J32" s="40">
        <v>1</v>
      </c>
      <c r="K32" s="41"/>
      <c r="L32" s="40"/>
      <c r="M32" s="41"/>
      <c r="N32" s="40">
        <v>107</v>
      </c>
      <c r="O32" s="42"/>
      <c r="P32" s="43"/>
      <c r="Q32" s="42"/>
      <c r="R32" s="43">
        <v>11</v>
      </c>
      <c r="S32" s="42"/>
      <c r="T32" s="43"/>
      <c r="U32" s="42"/>
      <c r="V32" s="43"/>
      <c r="W32" s="42"/>
      <c r="X32" s="43"/>
      <c r="Y32" s="42"/>
      <c r="Z32" s="43">
        <v>6</v>
      </c>
      <c r="AA32" s="44"/>
    </row>
    <row r="33" spans="1:27" ht="21.75" customHeight="1">
      <c r="A33" s="127"/>
      <c r="B33" s="129"/>
      <c r="C33" s="37" t="s">
        <v>25</v>
      </c>
      <c r="D33" s="38">
        <f t="shared" si="6"/>
        <v>63</v>
      </c>
      <c r="E33" s="39">
        <f t="shared" si="7"/>
        <v>0</v>
      </c>
      <c r="F33" s="38">
        <f t="shared" si="12"/>
        <v>5</v>
      </c>
      <c r="G33" s="39">
        <f t="shared" si="13"/>
        <v>0</v>
      </c>
      <c r="H33" s="40">
        <v>4</v>
      </c>
      <c r="I33" s="41"/>
      <c r="J33" s="40"/>
      <c r="K33" s="41"/>
      <c r="L33" s="40"/>
      <c r="M33" s="41"/>
      <c r="N33" s="40">
        <v>1</v>
      </c>
      <c r="O33" s="42"/>
      <c r="P33" s="43">
        <v>35</v>
      </c>
      <c r="Q33" s="42"/>
      <c r="R33" s="43"/>
      <c r="S33" s="42"/>
      <c r="T33" s="43">
        <v>5</v>
      </c>
      <c r="U33" s="42"/>
      <c r="V33" s="43">
        <v>1</v>
      </c>
      <c r="W33" s="42"/>
      <c r="X33" s="43">
        <v>3</v>
      </c>
      <c r="Y33" s="42"/>
      <c r="Z33" s="43">
        <v>14</v>
      </c>
      <c r="AA33" s="44"/>
    </row>
    <row r="34" spans="1:27" ht="21.75" customHeight="1" thickBot="1">
      <c r="A34" s="128"/>
      <c r="B34" s="130"/>
      <c r="C34" s="45" t="s">
        <v>26</v>
      </c>
      <c r="D34" s="46">
        <f t="shared" si="6"/>
        <v>58</v>
      </c>
      <c r="E34" s="47">
        <f t="shared" si="7"/>
        <v>0</v>
      </c>
      <c r="F34" s="46">
        <f t="shared" si="12"/>
        <v>2</v>
      </c>
      <c r="G34" s="47">
        <f t="shared" si="13"/>
        <v>0</v>
      </c>
      <c r="H34" s="48">
        <v>1</v>
      </c>
      <c r="I34" s="49"/>
      <c r="J34" s="48"/>
      <c r="K34" s="49"/>
      <c r="L34" s="48"/>
      <c r="M34" s="49"/>
      <c r="N34" s="48">
        <v>1</v>
      </c>
      <c r="O34" s="50"/>
      <c r="P34" s="51">
        <v>5</v>
      </c>
      <c r="Q34" s="50"/>
      <c r="R34" s="51"/>
      <c r="S34" s="50"/>
      <c r="T34" s="51">
        <v>13</v>
      </c>
      <c r="U34" s="50"/>
      <c r="V34" s="51">
        <v>2</v>
      </c>
      <c r="W34" s="50"/>
      <c r="X34" s="51"/>
      <c r="Y34" s="50"/>
      <c r="Z34" s="51">
        <v>36</v>
      </c>
      <c r="AA34" s="52"/>
    </row>
    <row r="35" spans="1:27" ht="21.75" customHeight="1" thickTop="1">
      <c r="A35" s="126" t="s">
        <v>29</v>
      </c>
      <c r="B35" s="133" t="s">
        <v>17</v>
      </c>
      <c r="C35" s="134"/>
      <c r="D35" s="7">
        <f t="shared" si="6"/>
        <v>226</v>
      </c>
      <c r="E35" s="8">
        <f t="shared" si="7"/>
        <v>-7</v>
      </c>
      <c r="F35" s="7">
        <f>+H35+J35+L35+N35</f>
        <v>115</v>
      </c>
      <c r="G35" s="8">
        <f>+I35+K35+M35+O35</f>
        <v>-1</v>
      </c>
      <c r="H35" s="9">
        <v>12</v>
      </c>
      <c r="I35" s="10">
        <v>-1</v>
      </c>
      <c r="J35" s="9">
        <v>2</v>
      </c>
      <c r="K35" s="10"/>
      <c r="L35" s="9">
        <v>1</v>
      </c>
      <c r="M35" s="10"/>
      <c r="N35" s="9">
        <v>100</v>
      </c>
      <c r="O35" s="11"/>
      <c r="P35" s="12">
        <v>31</v>
      </c>
      <c r="Q35" s="11">
        <v>-1</v>
      </c>
      <c r="R35" s="12">
        <v>11</v>
      </c>
      <c r="S35" s="11">
        <v>-3</v>
      </c>
      <c r="T35" s="12">
        <v>13</v>
      </c>
      <c r="U35" s="11"/>
      <c r="V35" s="12">
        <v>3</v>
      </c>
      <c r="W35" s="11"/>
      <c r="X35" s="12">
        <v>3</v>
      </c>
      <c r="Y35" s="11">
        <v>-2</v>
      </c>
      <c r="Z35" s="12">
        <v>50</v>
      </c>
      <c r="AA35" s="13"/>
    </row>
    <row r="36" spans="1:27" ht="21.75" customHeight="1">
      <c r="A36" s="127"/>
      <c r="B36" s="131" t="s">
        <v>11</v>
      </c>
      <c r="C36" s="132"/>
      <c r="D36" s="14">
        <f t="shared" si="6"/>
        <v>273</v>
      </c>
      <c r="E36" s="15">
        <f t="shared" si="7"/>
        <v>0</v>
      </c>
      <c r="F36" s="14">
        <f aca="true" t="shared" si="14" ref="F36:AA36">SUM(F37:F44)</f>
        <v>144</v>
      </c>
      <c r="G36" s="15">
        <f t="shared" si="14"/>
        <v>0</v>
      </c>
      <c r="H36" s="16">
        <f t="shared" si="14"/>
        <v>29</v>
      </c>
      <c r="I36" s="17">
        <f t="shared" si="14"/>
        <v>0</v>
      </c>
      <c r="J36" s="16">
        <f t="shared" si="14"/>
        <v>5</v>
      </c>
      <c r="K36" s="17">
        <f t="shared" si="14"/>
        <v>0</v>
      </c>
      <c r="L36" s="16">
        <f t="shared" si="14"/>
        <v>1</v>
      </c>
      <c r="M36" s="17">
        <f t="shared" si="14"/>
        <v>0</v>
      </c>
      <c r="N36" s="16">
        <f t="shared" si="14"/>
        <v>109</v>
      </c>
      <c r="O36" s="18">
        <f t="shared" si="14"/>
        <v>0</v>
      </c>
      <c r="P36" s="19">
        <f t="shared" si="14"/>
        <v>42</v>
      </c>
      <c r="Q36" s="18">
        <f t="shared" si="14"/>
        <v>0</v>
      </c>
      <c r="R36" s="19">
        <f t="shared" si="14"/>
        <v>11</v>
      </c>
      <c r="S36" s="18">
        <f t="shared" si="14"/>
        <v>0</v>
      </c>
      <c r="T36" s="19">
        <f t="shared" si="14"/>
        <v>18</v>
      </c>
      <c r="U36" s="18">
        <f t="shared" si="14"/>
        <v>0</v>
      </c>
      <c r="V36" s="19">
        <f t="shared" si="14"/>
        <v>3</v>
      </c>
      <c r="W36" s="18">
        <f t="shared" si="14"/>
        <v>0</v>
      </c>
      <c r="X36" s="19">
        <f t="shared" si="14"/>
        <v>3</v>
      </c>
      <c r="Y36" s="18">
        <f t="shared" si="14"/>
        <v>0</v>
      </c>
      <c r="Z36" s="19">
        <f t="shared" si="14"/>
        <v>52</v>
      </c>
      <c r="AA36" s="20">
        <f t="shared" si="14"/>
        <v>0</v>
      </c>
    </row>
    <row r="37" spans="1:27" ht="21.75" customHeight="1">
      <c r="A37" s="127"/>
      <c r="B37" s="129" t="s">
        <v>30</v>
      </c>
      <c r="C37" s="21" t="s">
        <v>19</v>
      </c>
      <c r="D37" s="22">
        <f t="shared" si="6"/>
        <v>13</v>
      </c>
      <c r="E37" s="23">
        <f t="shared" si="7"/>
        <v>0</v>
      </c>
      <c r="F37" s="22">
        <f aca="true" t="shared" si="15" ref="F37:F44">SUM(H37:N37)</f>
        <v>13</v>
      </c>
      <c r="G37" s="23">
        <f aca="true" t="shared" si="16" ref="G37:G45">+I37+K37+M37+O37</f>
        <v>0</v>
      </c>
      <c r="H37" s="24">
        <v>11</v>
      </c>
      <c r="I37" s="25"/>
      <c r="J37" s="24">
        <v>2</v>
      </c>
      <c r="K37" s="25"/>
      <c r="L37" s="24"/>
      <c r="M37" s="25"/>
      <c r="N37" s="24"/>
      <c r="O37" s="26"/>
      <c r="P37" s="27"/>
      <c r="Q37" s="26"/>
      <c r="R37" s="27"/>
      <c r="S37" s="26"/>
      <c r="T37" s="27"/>
      <c r="U37" s="26"/>
      <c r="V37" s="27"/>
      <c r="W37" s="26"/>
      <c r="X37" s="27"/>
      <c r="Y37" s="26"/>
      <c r="Z37" s="27"/>
      <c r="AA37" s="53"/>
    </row>
    <row r="38" spans="1:27" ht="21.75" customHeight="1">
      <c r="A38" s="127"/>
      <c r="B38" s="129"/>
      <c r="C38" s="29" t="s">
        <v>20</v>
      </c>
      <c r="D38" s="30">
        <f t="shared" si="6"/>
        <v>1</v>
      </c>
      <c r="E38" s="31">
        <f t="shared" si="7"/>
        <v>0</v>
      </c>
      <c r="F38" s="30">
        <f t="shared" si="15"/>
        <v>1</v>
      </c>
      <c r="G38" s="31">
        <f t="shared" si="16"/>
        <v>0</v>
      </c>
      <c r="H38" s="32">
        <v>1</v>
      </c>
      <c r="I38" s="33"/>
      <c r="J38" s="32"/>
      <c r="K38" s="33"/>
      <c r="L38" s="32"/>
      <c r="M38" s="33"/>
      <c r="N38" s="32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54"/>
    </row>
    <row r="39" spans="1:27" ht="21.75" customHeight="1">
      <c r="A39" s="127"/>
      <c r="B39" s="129"/>
      <c r="C39" s="37" t="s">
        <v>21</v>
      </c>
      <c r="D39" s="38">
        <f t="shared" si="6"/>
        <v>4</v>
      </c>
      <c r="E39" s="39">
        <f t="shared" si="7"/>
        <v>0</v>
      </c>
      <c r="F39" s="38">
        <f t="shared" si="15"/>
        <v>4</v>
      </c>
      <c r="G39" s="39">
        <f t="shared" si="16"/>
        <v>0</v>
      </c>
      <c r="H39" s="40">
        <v>3</v>
      </c>
      <c r="I39" s="41"/>
      <c r="J39" s="40">
        <v>1</v>
      </c>
      <c r="K39" s="41"/>
      <c r="L39" s="40"/>
      <c r="M39" s="41"/>
      <c r="N39" s="40"/>
      <c r="O39" s="42"/>
      <c r="P39" s="43"/>
      <c r="Q39" s="42"/>
      <c r="R39" s="43"/>
      <c r="S39" s="42"/>
      <c r="T39" s="43"/>
      <c r="U39" s="42"/>
      <c r="V39" s="43"/>
      <c r="W39" s="42"/>
      <c r="X39" s="43"/>
      <c r="Y39" s="42"/>
      <c r="Z39" s="43"/>
      <c r="AA39" s="44"/>
    </row>
    <row r="40" spans="1:27" ht="21.75" customHeight="1">
      <c r="A40" s="127"/>
      <c r="B40" s="129"/>
      <c r="C40" s="37" t="s">
        <v>22</v>
      </c>
      <c r="D40" s="38">
        <f t="shared" si="6"/>
        <v>1</v>
      </c>
      <c r="E40" s="39">
        <f t="shared" si="7"/>
        <v>0</v>
      </c>
      <c r="F40" s="38">
        <f t="shared" si="15"/>
        <v>1</v>
      </c>
      <c r="G40" s="39">
        <f t="shared" si="16"/>
        <v>0</v>
      </c>
      <c r="H40" s="40"/>
      <c r="I40" s="41"/>
      <c r="J40" s="40">
        <v>1</v>
      </c>
      <c r="K40" s="41"/>
      <c r="L40" s="40"/>
      <c r="M40" s="41"/>
      <c r="N40" s="40"/>
      <c r="O40" s="42"/>
      <c r="P40" s="43"/>
      <c r="Q40" s="42"/>
      <c r="R40" s="43"/>
      <c r="S40" s="42"/>
      <c r="T40" s="43"/>
      <c r="U40" s="42"/>
      <c r="V40" s="43"/>
      <c r="W40" s="42"/>
      <c r="X40" s="43"/>
      <c r="Y40" s="42"/>
      <c r="Z40" s="43"/>
      <c r="AA40" s="44"/>
    </row>
    <row r="41" spans="1:27" ht="21.75" customHeight="1">
      <c r="A41" s="127"/>
      <c r="B41" s="129"/>
      <c r="C41" s="37" t="s">
        <v>23</v>
      </c>
      <c r="D41" s="38">
        <f t="shared" si="6"/>
        <v>1</v>
      </c>
      <c r="E41" s="39">
        <f t="shared" si="7"/>
        <v>0</v>
      </c>
      <c r="F41" s="38">
        <f t="shared" si="15"/>
        <v>1</v>
      </c>
      <c r="G41" s="39">
        <f t="shared" si="16"/>
        <v>0</v>
      </c>
      <c r="H41" s="40"/>
      <c r="I41" s="41"/>
      <c r="J41" s="40"/>
      <c r="K41" s="41"/>
      <c r="L41" s="40">
        <v>1</v>
      </c>
      <c r="M41" s="41"/>
      <c r="N41" s="40"/>
      <c r="O41" s="42"/>
      <c r="P41" s="43"/>
      <c r="Q41" s="42"/>
      <c r="R41" s="43"/>
      <c r="S41" s="42"/>
      <c r="T41" s="43"/>
      <c r="U41" s="42"/>
      <c r="V41" s="43"/>
      <c r="W41" s="42"/>
      <c r="X41" s="43"/>
      <c r="Y41" s="42"/>
      <c r="Z41" s="43"/>
      <c r="AA41" s="44"/>
    </row>
    <row r="42" spans="1:27" ht="21.75" customHeight="1">
      <c r="A42" s="127"/>
      <c r="B42" s="129"/>
      <c r="C42" s="37" t="s">
        <v>24</v>
      </c>
      <c r="D42" s="38">
        <f t="shared" si="6"/>
        <v>134</v>
      </c>
      <c r="E42" s="39">
        <f t="shared" si="7"/>
        <v>0</v>
      </c>
      <c r="F42" s="38">
        <f t="shared" si="15"/>
        <v>117</v>
      </c>
      <c r="G42" s="39">
        <f t="shared" si="16"/>
        <v>0</v>
      </c>
      <c r="H42" s="40">
        <v>9</v>
      </c>
      <c r="I42" s="41"/>
      <c r="J42" s="40">
        <v>1</v>
      </c>
      <c r="K42" s="41"/>
      <c r="L42" s="40"/>
      <c r="M42" s="41"/>
      <c r="N42" s="40">
        <v>107</v>
      </c>
      <c r="O42" s="42"/>
      <c r="P42" s="43"/>
      <c r="Q42" s="42"/>
      <c r="R42" s="43">
        <v>11</v>
      </c>
      <c r="S42" s="42"/>
      <c r="T42" s="43"/>
      <c r="U42" s="42"/>
      <c r="V42" s="43"/>
      <c r="W42" s="42"/>
      <c r="X42" s="43"/>
      <c r="Y42" s="42"/>
      <c r="Z42" s="43">
        <v>6</v>
      </c>
      <c r="AA42" s="44"/>
    </row>
    <row r="43" spans="1:27" ht="21.75" customHeight="1">
      <c r="A43" s="127"/>
      <c r="B43" s="129"/>
      <c r="C43" s="37" t="s">
        <v>25</v>
      </c>
      <c r="D43" s="38">
        <f t="shared" si="6"/>
        <v>63</v>
      </c>
      <c r="E43" s="39">
        <f t="shared" si="7"/>
        <v>0</v>
      </c>
      <c r="F43" s="38">
        <f t="shared" si="15"/>
        <v>5</v>
      </c>
      <c r="G43" s="39">
        <f t="shared" si="16"/>
        <v>0</v>
      </c>
      <c r="H43" s="40">
        <v>4</v>
      </c>
      <c r="I43" s="41"/>
      <c r="J43" s="40"/>
      <c r="K43" s="41"/>
      <c r="L43" s="40"/>
      <c r="M43" s="41"/>
      <c r="N43" s="40">
        <v>1</v>
      </c>
      <c r="O43" s="42"/>
      <c r="P43" s="43">
        <v>37</v>
      </c>
      <c r="Q43" s="42"/>
      <c r="R43" s="43"/>
      <c r="S43" s="42"/>
      <c r="T43" s="43">
        <v>5</v>
      </c>
      <c r="U43" s="42"/>
      <c r="V43" s="43">
        <v>1</v>
      </c>
      <c r="W43" s="42"/>
      <c r="X43" s="43">
        <v>3</v>
      </c>
      <c r="Y43" s="42"/>
      <c r="Z43" s="43">
        <v>12</v>
      </c>
      <c r="AA43" s="44"/>
    </row>
    <row r="44" spans="1:27" ht="21.75" customHeight="1" thickBot="1">
      <c r="A44" s="128"/>
      <c r="B44" s="130"/>
      <c r="C44" s="45" t="s">
        <v>26</v>
      </c>
      <c r="D44" s="46">
        <f t="shared" si="6"/>
        <v>56</v>
      </c>
      <c r="E44" s="47">
        <f t="shared" si="7"/>
        <v>0</v>
      </c>
      <c r="F44" s="46">
        <f t="shared" si="15"/>
        <v>2</v>
      </c>
      <c r="G44" s="47">
        <f t="shared" si="16"/>
        <v>0</v>
      </c>
      <c r="H44" s="48">
        <v>1</v>
      </c>
      <c r="I44" s="49"/>
      <c r="J44" s="48"/>
      <c r="K44" s="49"/>
      <c r="L44" s="48"/>
      <c r="M44" s="49"/>
      <c r="N44" s="48">
        <v>1</v>
      </c>
      <c r="O44" s="50"/>
      <c r="P44" s="51">
        <v>5</v>
      </c>
      <c r="Q44" s="50"/>
      <c r="R44" s="51"/>
      <c r="S44" s="50"/>
      <c r="T44" s="51">
        <v>13</v>
      </c>
      <c r="U44" s="50"/>
      <c r="V44" s="51">
        <v>2</v>
      </c>
      <c r="W44" s="50"/>
      <c r="X44" s="51">
        <v>0</v>
      </c>
      <c r="Y44" s="50"/>
      <c r="Z44" s="51">
        <v>34</v>
      </c>
      <c r="AA44" s="52"/>
    </row>
    <row r="45" spans="1:27" ht="21.75" customHeight="1" thickTop="1">
      <c r="A45" s="126" t="s">
        <v>31</v>
      </c>
      <c r="B45" s="133" t="s">
        <v>17</v>
      </c>
      <c r="C45" s="134"/>
      <c r="D45" s="7">
        <f t="shared" si="6"/>
        <v>220</v>
      </c>
      <c r="E45" s="8">
        <f t="shared" si="7"/>
        <v>-7</v>
      </c>
      <c r="F45" s="7">
        <f>+H45+J45+L45+N45</f>
        <v>117</v>
      </c>
      <c r="G45" s="8">
        <f t="shared" si="16"/>
        <v>-1</v>
      </c>
      <c r="H45" s="9">
        <v>12</v>
      </c>
      <c r="I45" s="10">
        <v>-1</v>
      </c>
      <c r="J45" s="9">
        <v>2</v>
      </c>
      <c r="K45" s="10"/>
      <c r="L45" s="9">
        <v>1</v>
      </c>
      <c r="M45" s="10"/>
      <c r="N45" s="9">
        <v>102</v>
      </c>
      <c r="O45" s="11"/>
      <c r="P45" s="12">
        <v>31</v>
      </c>
      <c r="Q45" s="11">
        <v>-1</v>
      </c>
      <c r="R45" s="12">
        <v>11</v>
      </c>
      <c r="S45" s="11">
        <v>-3</v>
      </c>
      <c r="T45" s="12">
        <v>13</v>
      </c>
      <c r="U45" s="11"/>
      <c r="V45" s="12">
        <v>3</v>
      </c>
      <c r="W45" s="11"/>
      <c r="X45" s="12">
        <v>3</v>
      </c>
      <c r="Y45" s="11">
        <v>-2</v>
      </c>
      <c r="Z45" s="12">
        <v>42</v>
      </c>
      <c r="AA45" s="13"/>
    </row>
    <row r="46" spans="1:27" ht="21.75" customHeight="1">
      <c r="A46" s="127"/>
      <c r="B46" s="131" t="s">
        <v>11</v>
      </c>
      <c r="C46" s="132"/>
      <c r="D46" s="14">
        <f t="shared" si="6"/>
        <v>267</v>
      </c>
      <c r="E46" s="15">
        <f t="shared" si="7"/>
        <v>0</v>
      </c>
      <c r="F46" s="14">
        <f aca="true" t="shared" si="17" ref="F46:AA46">SUM(F47:F54)</f>
        <v>147</v>
      </c>
      <c r="G46" s="15">
        <f t="shared" si="17"/>
        <v>0</v>
      </c>
      <c r="H46" s="16">
        <f t="shared" si="17"/>
        <v>29</v>
      </c>
      <c r="I46" s="17">
        <f t="shared" si="17"/>
        <v>0</v>
      </c>
      <c r="J46" s="16">
        <f t="shared" si="17"/>
        <v>6</v>
      </c>
      <c r="K46" s="17">
        <f t="shared" si="17"/>
        <v>0</v>
      </c>
      <c r="L46" s="16">
        <f t="shared" si="17"/>
        <v>1</v>
      </c>
      <c r="M46" s="17">
        <f t="shared" si="17"/>
        <v>0</v>
      </c>
      <c r="N46" s="16">
        <f t="shared" si="17"/>
        <v>111</v>
      </c>
      <c r="O46" s="18">
        <f t="shared" si="17"/>
        <v>0</v>
      </c>
      <c r="P46" s="19">
        <f t="shared" si="17"/>
        <v>42</v>
      </c>
      <c r="Q46" s="18">
        <f t="shared" si="17"/>
        <v>0</v>
      </c>
      <c r="R46" s="19">
        <f t="shared" si="17"/>
        <v>11</v>
      </c>
      <c r="S46" s="18">
        <f t="shared" si="17"/>
        <v>0</v>
      </c>
      <c r="T46" s="19">
        <f t="shared" si="17"/>
        <v>17</v>
      </c>
      <c r="U46" s="18">
        <f t="shared" si="17"/>
        <v>0</v>
      </c>
      <c r="V46" s="19">
        <f t="shared" si="17"/>
        <v>3</v>
      </c>
      <c r="W46" s="18">
        <f t="shared" si="17"/>
        <v>0</v>
      </c>
      <c r="X46" s="19">
        <f t="shared" si="17"/>
        <v>3</v>
      </c>
      <c r="Y46" s="18">
        <f t="shared" si="17"/>
        <v>0</v>
      </c>
      <c r="Z46" s="19">
        <f t="shared" si="17"/>
        <v>44</v>
      </c>
      <c r="AA46" s="20">
        <f t="shared" si="17"/>
        <v>0</v>
      </c>
    </row>
    <row r="47" spans="1:27" ht="21.75" customHeight="1">
      <c r="A47" s="127"/>
      <c r="B47" s="129" t="s">
        <v>18</v>
      </c>
      <c r="C47" s="21" t="s">
        <v>19</v>
      </c>
      <c r="D47" s="22">
        <f t="shared" si="6"/>
        <v>13</v>
      </c>
      <c r="E47" s="23">
        <f t="shared" si="7"/>
        <v>0</v>
      </c>
      <c r="F47" s="22">
        <f aca="true" t="shared" si="18" ref="F47:F54">+H47+J47+L47+N47</f>
        <v>13</v>
      </c>
      <c r="G47" s="23">
        <f aca="true" t="shared" si="19" ref="G47:G55">+I47+K47+M47+O47</f>
        <v>0</v>
      </c>
      <c r="H47" s="24">
        <v>11</v>
      </c>
      <c r="I47" s="25"/>
      <c r="J47" s="24">
        <v>2</v>
      </c>
      <c r="K47" s="25"/>
      <c r="L47" s="24"/>
      <c r="M47" s="25"/>
      <c r="N47" s="24"/>
      <c r="O47" s="26"/>
      <c r="P47" s="27"/>
      <c r="Q47" s="26"/>
      <c r="R47" s="27"/>
      <c r="S47" s="26"/>
      <c r="T47" s="27"/>
      <c r="U47" s="26"/>
      <c r="V47" s="27"/>
      <c r="W47" s="26"/>
      <c r="X47" s="27"/>
      <c r="Y47" s="26"/>
      <c r="Z47" s="27"/>
      <c r="AA47" s="53"/>
    </row>
    <row r="48" spans="1:27" ht="21.75" customHeight="1">
      <c r="A48" s="127"/>
      <c r="B48" s="129"/>
      <c r="C48" s="29" t="s">
        <v>20</v>
      </c>
      <c r="D48" s="30">
        <f t="shared" si="6"/>
        <v>1</v>
      </c>
      <c r="E48" s="31">
        <f t="shared" si="7"/>
        <v>0</v>
      </c>
      <c r="F48" s="30">
        <f t="shared" si="18"/>
        <v>1</v>
      </c>
      <c r="G48" s="31">
        <f t="shared" si="19"/>
        <v>0</v>
      </c>
      <c r="H48" s="32">
        <v>1</v>
      </c>
      <c r="I48" s="33"/>
      <c r="J48" s="32"/>
      <c r="K48" s="33"/>
      <c r="L48" s="32"/>
      <c r="M48" s="33"/>
      <c r="N48" s="32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54"/>
    </row>
    <row r="49" spans="1:27" ht="21.75" customHeight="1">
      <c r="A49" s="127"/>
      <c r="B49" s="129"/>
      <c r="C49" s="37" t="s">
        <v>21</v>
      </c>
      <c r="D49" s="38">
        <f t="shared" si="6"/>
        <v>5</v>
      </c>
      <c r="E49" s="39">
        <f t="shared" si="7"/>
        <v>0</v>
      </c>
      <c r="F49" s="38">
        <f t="shared" si="18"/>
        <v>5</v>
      </c>
      <c r="G49" s="39">
        <f t="shared" si="19"/>
        <v>0</v>
      </c>
      <c r="H49" s="40">
        <v>3</v>
      </c>
      <c r="I49" s="41"/>
      <c r="J49" s="40">
        <v>2</v>
      </c>
      <c r="K49" s="41"/>
      <c r="L49" s="40"/>
      <c r="M49" s="41"/>
      <c r="N49" s="40"/>
      <c r="O49" s="42"/>
      <c r="P49" s="43"/>
      <c r="Q49" s="42"/>
      <c r="R49" s="43"/>
      <c r="S49" s="42"/>
      <c r="T49" s="43"/>
      <c r="U49" s="42"/>
      <c r="V49" s="43"/>
      <c r="W49" s="42"/>
      <c r="X49" s="43"/>
      <c r="Y49" s="42"/>
      <c r="Z49" s="43"/>
      <c r="AA49" s="44"/>
    </row>
    <row r="50" spans="1:27" ht="21.75" customHeight="1">
      <c r="A50" s="127"/>
      <c r="B50" s="129"/>
      <c r="C50" s="37" t="s">
        <v>22</v>
      </c>
      <c r="D50" s="38">
        <f t="shared" si="6"/>
        <v>1</v>
      </c>
      <c r="E50" s="39">
        <f t="shared" si="7"/>
        <v>0</v>
      </c>
      <c r="F50" s="38">
        <f t="shared" si="18"/>
        <v>1</v>
      </c>
      <c r="G50" s="39">
        <f t="shared" si="19"/>
        <v>0</v>
      </c>
      <c r="H50" s="40"/>
      <c r="I50" s="41"/>
      <c r="J50" s="40">
        <v>1</v>
      </c>
      <c r="K50" s="41"/>
      <c r="L50" s="40"/>
      <c r="M50" s="41"/>
      <c r="N50" s="40"/>
      <c r="O50" s="42"/>
      <c r="P50" s="43"/>
      <c r="Q50" s="42"/>
      <c r="R50" s="43"/>
      <c r="S50" s="42"/>
      <c r="T50" s="43"/>
      <c r="U50" s="42"/>
      <c r="V50" s="43"/>
      <c r="W50" s="42"/>
      <c r="X50" s="43"/>
      <c r="Y50" s="42"/>
      <c r="Z50" s="43"/>
      <c r="AA50" s="44"/>
    </row>
    <row r="51" spans="1:27" ht="21.75" customHeight="1">
      <c r="A51" s="127"/>
      <c r="B51" s="129"/>
      <c r="C51" s="37" t="s">
        <v>23</v>
      </c>
      <c r="D51" s="38">
        <f t="shared" si="6"/>
        <v>1</v>
      </c>
      <c r="E51" s="39">
        <f t="shared" si="7"/>
        <v>0</v>
      </c>
      <c r="F51" s="38">
        <f t="shared" si="18"/>
        <v>1</v>
      </c>
      <c r="G51" s="39">
        <f t="shared" si="19"/>
        <v>0</v>
      </c>
      <c r="H51" s="40"/>
      <c r="I51" s="41"/>
      <c r="J51" s="40"/>
      <c r="K51" s="41"/>
      <c r="L51" s="40">
        <v>1</v>
      </c>
      <c r="M51" s="41"/>
      <c r="N51" s="40"/>
      <c r="O51" s="42"/>
      <c r="P51" s="43"/>
      <c r="Q51" s="42"/>
      <c r="R51" s="43"/>
      <c r="S51" s="42"/>
      <c r="T51" s="43"/>
      <c r="U51" s="42"/>
      <c r="V51" s="43"/>
      <c r="W51" s="42"/>
      <c r="X51" s="43"/>
      <c r="Y51" s="42"/>
      <c r="Z51" s="43"/>
      <c r="AA51" s="44"/>
    </row>
    <row r="52" spans="1:27" ht="21.75" customHeight="1">
      <c r="A52" s="127"/>
      <c r="B52" s="129"/>
      <c r="C52" s="37" t="s">
        <v>24</v>
      </c>
      <c r="D52" s="38">
        <f t="shared" si="6"/>
        <v>134</v>
      </c>
      <c r="E52" s="39">
        <f t="shared" si="7"/>
        <v>0</v>
      </c>
      <c r="F52" s="38">
        <f t="shared" si="18"/>
        <v>119</v>
      </c>
      <c r="G52" s="39">
        <f t="shared" si="19"/>
        <v>0</v>
      </c>
      <c r="H52" s="40">
        <v>9</v>
      </c>
      <c r="I52" s="41"/>
      <c r="J52" s="40">
        <v>1</v>
      </c>
      <c r="K52" s="41"/>
      <c r="L52" s="40"/>
      <c r="M52" s="41"/>
      <c r="N52" s="40">
        <v>109</v>
      </c>
      <c r="O52" s="42"/>
      <c r="P52" s="43"/>
      <c r="Q52" s="42"/>
      <c r="R52" s="43">
        <v>11</v>
      </c>
      <c r="S52" s="42"/>
      <c r="T52" s="43"/>
      <c r="U52" s="42"/>
      <c r="V52" s="43"/>
      <c r="W52" s="42"/>
      <c r="X52" s="43"/>
      <c r="Y52" s="42"/>
      <c r="Z52" s="43">
        <v>4</v>
      </c>
      <c r="AA52" s="44"/>
    </row>
    <row r="53" spans="1:27" ht="21.75" customHeight="1">
      <c r="A53" s="127"/>
      <c r="B53" s="129"/>
      <c r="C53" s="37" t="s">
        <v>25</v>
      </c>
      <c r="D53" s="38">
        <f t="shared" si="6"/>
        <v>62</v>
      </c>
      <c r="E53" s="39">
        <f t="shared" si="7"/>
        <v>0</v>
      </c>
      <c r="F53" s="38">
        <f t="shared" si="18"/>
        <v>5</v>
      </c>
      <c r="G53" s="39">
        <f t="shared" si="19"/>
        <v>0</v>
      </c>
      <c r="H53" s="40">
        <v>4</v>
      </c>
      <c r="I53" s="41"/>
      <c r="J53" s="40"/>
      <c r="K53" s="41"/>
      <c r="L53" s="40"/>
      <c r="M53" s="41"/>
      <c r="N53" s="40">
        <v>1</v>
      </c>
      <c r="O53" s="42"/>
      <c r="P53" s="43">
        <v>38</v>
      </c>
      <c r="Q53" s="42"/>
      <c r="R53" s="43"/>
      <c r="S53" s="42"/>
      <c r="T53" s="43">
        <v>4</v>
      </c>
      <c r="U53" s="42"/>
      <c r="V53" s="43">
        <v>1</v>
      </c>
      <c r="W53" s="42"/>
      <c r="X53" s="43">
        <v>3</v>
      </c>
      <c r="Y53" s="42"/>
      <c r="Z53" s="43">
        <v>11</v>
      </c>
      <c r="AA53" s="44"/>
    </row>
    <row r="54" spans="1:27" ht="21.75" customHeight="1" thickBot="1">
      <c r="A54" s="128"/>
      <c r="B54" s="130"/>
      <c r="C54" s="45" t="s">
        <v>26</v>
      </c>
      <c r="D54" s="46">
        <f t="shared" si="6"/>
        <v>50</v>
      </c>
      <c r="E54" s="47">
        <f t="shared" si="7"/>
        <v>0</v>
      </c>
      <c r="F54" s="46">
        <f t="shared" si="18"/>
        <v>2</v>
      </c>
      <c r="G54" s="47">
        <f t="shared" si="19"/>
        <v>0</v>
      </c>
      <c r="H54" s="48">
        <v>1</v>
      </c>
      <c r="I54" s="49"/>
      <c r="J54" s="48"/>
      <c r="K54" s="49"/>
      <c r="L54" s="48"/>
      <c r="M54" s="49"/>
      <c r="N54" s="48">
        <v>1</v>
      </c>
      <c r="O54" s="50"/>
      <c r="P54" s="51">
        <v>4</v>
      </c>
      <c r="Q54" s="50"/>
      <c r="R54" s="51"/>
      <c r="S54" s="50"/>
      <c r="T54" s="51">
        <v>13</v>
      </c>
      <c r="U54" s="50"/>
      <c r="V54" s="51">
        <v>2</v>
      </c>
      <c r="W54" s="50"/>
      <c r="X54" s="51"/>
      <c r="Y54" s="50"/>
      <c r="Z54" s="51">
        <v>29</v>
      </c>
      <c r="AA54" s="52"/>
    </row>
    <row r="55" spans="1:27" ht="21.75" customHeight="1" thickTop="1">
      <c r="A55" s="126" t="s">
        <v>32</v>
      </c>
      <c r="B55" s="133" t="s">
        <v>17</v>
      </c>
      <c r="C55" s="134"/>
      <c r="D55" s="7">
        <f t="shared" si="6"/>
        <v>217</v>
      </c>
      <c r="E55" s="8">
        <f t="shared" si="7"/>
        <v>-7</v>
      </c>
      <c r="F55" s="7">
        <f>+H55+J55+L55+N55</f>
        <v>117</v>
      </c>
      <c r="G55" s="8">
        <f t="shared" si="19"/>
        <v>-1</v>
      </c>
      <c r="H55" s="9">
        <v>12</v>
      </c>
      <c r="I55" s="10">
        <v>-1</v>
      </c>
      <c r="J55" s="9">
        <v>2</v>
      </c>
      <c r="K55" s="10"/>
      <c r="L55" s="9">
        <v>1</v>
      </c>
      <c r="M55" s="10"/>
      <c r="N55" s="9">
        <v>102</v>
      </c>
      <c r="O55" s="11"/>
      <c r="P55" s="12">
        <v>30</v>
      </c>
      <c r="Q55" s="11">
        <v>-1</v>
      </c>
      <c r="R55" s="12">
        <v>10</v>
      </c>
      <c r="S55" s="11">
        <v>-3</v>
      </c>
      <c r="T55" s="12">
        <v>12</v>
      </c>
      <c r="U55" s="11"/>
      <c r="V55" s="12">
        <v>3</v>
      </c>
      <c r="W55" s="11"/>
      <c r="X55" s="12">
        <v>3</v>
      </c>
      <c r="Y55" s="11">
        <v>-2</v>
      </c>
      <c r="Z55" s="12">
        <v>42</v>
      </c>
      <c r="AA55" s="13"/>
    </row>
    <row r="56" spans="1:27" ht="21.75" customHeight="1">
      <c r="A56" s="127"/>
      <c r="B56" s="131" t="s">
        <v>11</v>
      </c>
      <c r="C56" s="132"/>
      <c r="D56" s="14">
        <f t="shared" si="6"/>
        <v>263</v>
      </c>
      <c r="E56" s="15">
        <f t="shared" si="7"/>
        <v>0</v>
      </c>
      <c r="F56" s="14">
        <f aca="true" t="shared" si="20" ref="F56:AA56">SUM(F57:F64)</f>
        <v>146</v>
      </c>
      <c r="G56" s="15">
        <f t="shared" si="20"/>
        <v>0</v>
      </c>
      <c r="H56" s="16">
        <f t="shared" si="20"/>
        <v>29</v>
      </c>
      <c r="I56" s="17">
        <f t="shared" si="20"/>
        <v>0</v>
      </c>
      <c r="J56" s="16">
        <f t="shared" si="20"/>
        <v>6</v>
      </c>
      <c r="K56" s="17">
        <f t="shared" si="20"/>
        <v>0</v>
      </c>
      <c r="L56" s="16">
        <f t="shared" si="20"/>
        <v>1</v>
      </c>
      <c r="M56" s="17">
        <f t="shared" si="20"/>
        <v>0</v>
      </c>
      <c r="N56" s="16">
        <f t="shared" si="20"/>
        <v>110</v>
      </c>
      <c r="O56" s="18">
        <f t="shared" si="20"/>
        <v>0</v>
      </c>
      <c r="P56" s="19">
        <f t="shared" si="20"/>
        <v>43</v>
      </c>
      <c r="Q56" s="18">
        <f t="shared" si="20"/>
        <v>0</v>
      </c>
      <c r="R56" s="19">
        <f t="shared" si="20"/>
        <v>10</v>
      </c>
      <c r="S56" s="18">
        <f t="shared" si="20"/>
        <v>0</v>
      </c>
      <c r="T56" s="19">
        <f t="shared" si="20"/>
        <v>16</v>
      </c>
      <c r="U56" s="18">
        <f t="shared" si="20"/>
        <v>0</v>
      </c>
      <c r="V56" s="19">
        <f t="shared" si="20"/>
        <v>3</v>
      </c>
      <c r="W56" s="18">
        <f t="shared" si="20"/>
        <v>0</v>
      </c>
      <c r="X56" s="19">
        <f t="shared" si="20"/>
        <v>3</v>
      </c>
      <c r="Y56" s="18">
        <f t="shared" si="20"/>
        <v>0</v>
      </c>
      <c r="Z56" s="19">
        <f t="shared" si="20"/>
        <v>42</v>
      </c>
      <c r="AA56" s="20">
        <f t="shared" si="20"/>
        <v>0</v>
      </c>
    </row>
    <row r="57" spans="1:27" s="55" customFormat="1" ht="21.75" customHeight="1">
      <c r="A57" s="127"/>
      <c r="B57" s="129" t="s">
        <v>18</v>
      </c>
      <c r="C57" s="21" t="s">
        <v>19</v>
      </c>
      <c r="D57" s="22">
        <f t="shared" si="6"/>
        <v>13</v>
      </c>
      <c r="E57" s="23">
        <f t="shared" si="7"/>
        <v>0</v>
      </c>
      <c r="F57" s="22">
        <f aca="true" t="shared" si="21" ref="F57:F64">+H57+J57+L57+N57</f>
        <v>13</v>
      </c>
      <c r="G57" s="23">
        <f aca="true" t="shared" si="22" ref="G57:G65">+I57+K57+M57+O57</f>
        <v>0</v>
      </c>
      <c r="H57" s="24">
        <v>11</v>
      </c>
      <c r="I57" s="25"/>
      <c r="J57" s="24">
        <v>2</v>
      </c>
      <c r="K57" s="25"/>
      <c r="L57" s="24"/>
      <c r="M57" s="25"/>
      <c r="N57" s="24"/>
      <c r="O57" s="26"/>
      <c r="P57" s="27"/>
      <c r="Q57" s="26"/>
      <c r="R57" s="27"/>
      <c r="S57" s="26"/>
      <c r="T57" s="27"/>
      <c r="U57" s="26"/>
      <c r="V57" s="27"/>
      <c r="W57" s="26"/>
      <c r="X57" s="27"/>
      <c r="Y57" s="26"/>
      <c r="Z57" s="27"/>
      <c r="AA57" s="53"/>
    </row>
    <row r="58" spans="1:27" s="55" customFormat="1" ht="21.75" customHeight="1">
      <c r="A58" s="127"/>
      <c r="B58" s="129"/>
      <c r="C58" s="29" t="s">
        <v>20</v>
      </c>
      <c r="D58" s="30">
        <f t="shared" si="6"/>
        <v>1</v>
      </c>
      <c r="E58" s="31">
        <f t="shared" si="7"/>
        <v>0</v>
      </c>
      <c r="F58" s="30">
        <f t="shared" si="21"/>
        <v>1</v>
      </c>
      <c r="G58" s="31">
        <f t="shared" si="22"/>
        <v>0</v>
      </c>
      <c r="H58" s="32">
        <v>1</v>
      </c>
      <c r="I58" s="33"/>
      <c r="J58" s="32"/>
      <c r="K58" s="33"/>
      <c r="L58" s="32"/>
      <c r="M58" s="33"/>
      <c r="N58" s="32"/>
      <c r="O58" s="34"/>
      <c r="P58" s="35"/>
      <c r="Q58" s="34"/>
      <c r="R58" s="35"/>
      <c r="S58" s="34"/>
      <c r="T58" s="35"/>
      <c r="U58" s="34"/>
      <c r="V58" s="35"/>
      <c r="W58" s="34"/>
      <c r="X58" s="35"/>
      <c r="Y58" s="34"/>
      <c r="Z58" s="35"/>
      <c r="AA58" s="54"/>
    </row>
    <row r="59" spans="1:27" s="55" customFormat="1" ht="21.75" customHeight="1">
      <c r="A59" s="127"/>
      <c r="B59" s="129"/>
      <c r="C59" s="37" t="s">
        <v>21</v>
      </c>
      <c r="D59" s="38">
        <f t="shared" si="6"/>
        <v>5</v>
      </c>
      <c r="E59" s="39">
        <f t="shared" si="7"/>
        <v>0</v>
      </c>
      <c r="F59" s="38">
        <f t="shared" si="21"/>
        <v>5</v>
      </c>
      <c r="G59" s="39">
        <f t="shared" si="22"/>
        <v>0</v>
      </c>
      <c r="H59" s="40">
        <v>3</v>
      </c>
      <c r="I59" s="41"/>
      <c r="J59" s="40">
        <v>2</v>
      </c>
      <c r="K59" s="41"/>
      <c r="L59" s="40"/>
      <c r="M59" s="41"/>
      <c r="N59" s="40"/>
      <c r="O59" s="42"/>
      <c r="P59" s="43"/>
      <c r="Q59" s="42"/>
      <c r="R59" s="43"/>
      <c r="S59" s="42"/>
      <c r="T59" s="43"/>
      <c r="U59" s="42"/>
      <c r="V59" s="43"/>
      <c r="W59" s="42"/>
      <c r="X59" s="43"/>
      <c r="Y59" s="42"/>
      <c r="Z59" s="43"/>
      <c r="AA59" s="44"/>
    </row>
    <row r="60" spans="1:27" s="55" customFormat="1" ht="21.75" customHeight="1">
      <c r="A60" s="127"/>
      <c r="B60" s="129"/>
      <c r="C60" s="37" t="s">
        <v>22</v>
      </c>
      <c r="D60" s="38">
        <f t="shared" si="6"/>
        <v>1</v>
      </c>
      <c r="E60" s="39">
        <f t="shared" si="7"/>
        <v>0</v>
      </c>
      <c r="F60" s="38">
        <f t="shared" si="21"/>
        <v>1</v>
      </c>
      <c r="G60" s="39">
        <f t="shared" si="22"/>
        <v>0</v>
      </c>
      <c r="H60" s="40"/>
      <c r="I60" s="41"/>
      <c r="J60" s="40">
        <v>1</v>
      </c>
      <c r="K60" s="41"/>
      <c r="L60" s="40"/>
      <c r="M60" s="41"/>
      <c r="N60" s="40"/>
      <c r="O60" s="42"/>
      <c r="P60" s="43"/>
      <c r="Q60" s="42"/>
      <c r="R60" s="43"/>
      <c r="S60" s="42"/>
      <c r="T60" s="43"/>
      <c r="U60" s="42"/>
      <c r="V60" s="43"/>
      <c r="W60" s="42"/>
      <c r="X60" s="43"/>
      <c r="Y60" s="42"/>
      <c r="Z60" s="43"/>
      <c r="AA60" s="44"/>
    </row>
    <row r="61" spans="1:27" s="55" customFormat="1" ht="21.75" customHeight="1">
      <c r="A61" s="127"/>
      <c r="B61" s="129"/>
      <c r="C61" s="37" t="s">
        <v>23</v>
      </c>
      <c r="D61" s="38">
        <f t="shared" si="6"/>
        <v>1</v>
      </c>
      <c r="E61" s="39">
        <f t="shared" si="7"/>
        <v>0</v>
      </c>
      <c r="F61" s="38">
        <f t="shared" si="21"/>
        <v>1</v>
      </c>
      <c r="G61" s="39">
        <f t="shared" si="22"/>
        <v>0</v>
      </c>
      <c r="H61" s="40"/>
      <c r="I61" s="41"/>
      <c r="J61" s="40"/>
      <c r="K61" s="41"/>
      <c r="L61" s="40">
        <v>1</v>
      </c>
      <c r="M61" s="41"/>
      <c r="N61" s="40"/>
      <c r="O61" s="42"/>
      <c r="P61" s="43"/>
      <c r="Q61" s="42"/>
      <c r="R61" s="43"/>
      <c r="S61" s="42"/>
      <c r="T61" s="43"/>
      <c r="U61" s="42"/>
      <c r="V61" s="43"/>
      <c r="W61" s="42"/>
      <c r="X61" s="43"/>
      <c r="Y61" s="42"/>
      <c r="Z61" s="43"/>
      <c r="AA61" s="44"/>
    </row>
    <row r="62" spans="1:27" s="55" customFormat="1" ht="21.75" customHeight="1">
      <c r="A62" s="127"/>
      <c r="B62" s="129"/>
      <c r="C62" s="37" t="s">
        <v>24</v>
      </c>
      <c r="D62" s="38">
        <f t="shared" si="6"/>
        <v>133</v>
      </c>
      <c r="E62" s="39">
        <f t="shared" si="7"/>
        <v>0</v>
      </c>
      <c r="F62" s="38">
        <f t="shared" si="21"/>
        <v>119</v>
      </c>
      <c r="G62" s="39">
        <f t="shared" si="22"/>
        <v>0</v>
      </c>
      <c r="H62" s="40">
        <v>9</v>
      </c>
      <c r="I62" s="41"/>
      <c r="J62" s="40">
        <v>1</v>
      </c>
      <c r="K62" s="41"/>
      <c r="L62" s="40"/>
      <c r="M62" s="41"/>
      <c r="N62" s="40">
        <v>109</v>
      </c>
      <c r="O62" s="42"/>
      <c r="P62" s="43"/>
      <c r="Q62" s="42"/>
      <c r="R62" s="43">
        <v>10</v>
      </c>
      <c r="S62" s="42"/>
      <c r="T62" s="43"/>
      <c r="U62" s="42"/>
      <c r="V62" s="43"/>
      <c r="W62" s="42"/>
      <c r="X62" s="43"/>
      <c r="Y62" s="42"/>
      <c r="Z62" s="43">
        <v>4</v>
      </c>
      <c r="AA62" s="44"/>
    </row>
    <row r="63" spans="1:27" s="55" customFormat="1" ht="21.75" customHeight="1">
      <c r="A63" s="127"/>
      <c r="B63" s="129"/>
      <c r="C63" s="37" t="s">
        <v>25</v>
      </c>
      <c r="D63" s="38">
        <f t="shared" si="6"/>
        <v>62</v>
      </c>
      <c r="E63" s="39">
        <f t="shared" si="7"/>
        <v>0</v>
      </c>
      <c r="F63" s="38">
        <f t="shared" si="21"/>
        <v>4</v>
      </c>
      <c r="G63" s="39">
        <f t="shared" si="22"/>
        <v>0</v>
      </c>
      <c r="H63" s="40">
        <v>4</v>
      </c>
      <c r="I63" s="41"/>
      <c r="J63" s="40"/>
      <c r="K63" s="41"/>
      <c r="L63" s="40"/>
      <c r="M63" s="41"/>
      <c r="N63" s="40"/>
      <c r="O63" s="42"/>
      <c r="P63" s="43">
        <v>39</v>
      </c>
      <c r="Q63" s="42"/>
      <c r="R63" s="43"/>
      <c r="S63" s="42"/>
      <c r="T63" s="43">
        <v>4</v>
      </c>
      <c r="U63" s="42"/>
      <c r="V63" s="43">
        <v>1</v>
      </c>
      <c r="W63" s="42"/>
      <c r="X63" s="43">
        <v>3</v>
      </c>
      <c r="Y63" s="42"/>
      <c r="Z63" s="43">
        <v>11</v>
      </c>
      <c r="AA63" s="44"/>
    </row>
    <row r="64" spans="1:27" ht="21.75" customHeight="1" thickBot="1">
      <c r="A64" s="128"/>
      <c r="B64" s="130"/>
      <c r="C64" s="45" t="s">
        <v>26</v>
      </c>
      <c r="D64" s="46">
        <f t="shared" si="6"/>
        <v>47</v>
      </c>
      <c r="E64" s="47">
        <f t="shared" si="7"/>
        <v>0</v>
      </c>
      <c r="F64" s="46">
        <f t="shared" si="21"/>
        <v>2</v>
      </c>
      <c r="G64" s="47">
        <f t="shared" si="22"/>
        <v>0</v>
      </c>
      <c r="H64" s="48">
        <v>1</v>
      </c>
      <c r="I64" s="49"/>
      <c r="J64" s="48"/>
      <c r="K64" s="49"/>
      <c r="L64" s="48"/>
      <c r="M64" s="49"/>
      <c r="N64" s="48">
        <v>1</v>
      </c>
      <c r="O64" s="50"/>
      <c r="P64" s="51">
        <v>4</v>
      </c>
      <c r="Q64" s="50"/>
      <c r="R64" s="51"/>
      <c r="S64" s="50"/>
      <c r="T64" s="51">
        <v>12</v>
      </c>
      <c r="U64" s="50"/>
      <c r="V64" s="51">
        <v>2</v>
      </c>
      <c r="W64" s="50"/>
      <c r="X64" s="51"/>
      <c r="Y64" s="50"/>
      <c r="Z64" s="51">
        <v>27</v>
      </c>
      <c r="AA64" s="52"/>
    </row>
    <row r="65" spans="1:27" s="56" customFormat="1" ht="21.75" customHeight="1" thickTop="1">
      <c r="A65" s="126" t="s">
        <v>33</v>
      </c>
      <c r="B65" s="133" t="s">
        <v>17</v>
      </c>
      <c r="C65" s="134"/>
      <c r="D65" s="7">
        <f t="shared" si="6"/>
        <v>210</v>
      </c>
      <c r="E65" s="8">
        <f t="shared" si="7"/>
        <v>-7</v>
      </c>
      <c r="F65" s="7">
        <f>+H65+J65+L65+N65</f>
        <v>119</v>
      </c>
      <c r="G65" s="8">
        <f t="shared" si="22"/>
        <v>-1</v>
      </c>
      <c r="H65" s="9">
        <v>13</v>
      </c>
      <c r="I65" s="10">
        <v>-1</v>
      </c>
      <c r="J65" s="9">
        <v>2</v>
      </c>
      <c r="K65" s="10"/>
      <c r="L65" s="9">
        <v>1</v>
      </c>
      <c r="M65" s="10"/>
      <c r="N65" s="9">
        <v>103</v>
      </c>
      <c r="O65" s="11"/>
      <c r="P65" s="12">
        <v>23</v>
      </c>
      <c r="Q65" s="11">
        <v>-1</v>
      </c>
      <c r="R65" s="12">
        <v>8</v>
      </c>
      <c r="S65" s="11">
        <v>-3</v>
      </c>
      <c r="T65" s="12">
        <v>13</v>
      </c>
      <c r="U65" s="11"/>
      <c r="V65" s="12">
        <v>3</v>
      </c>
      <c r="W65" s="11"/>
      <c r="X65" s="12">
        <v>3</v>
      </c>
      <c r="Y65" s="11">
        <v>-2</v>
      </c>
      <c r="Z65" s="12">
        <v>41</v>
      </c>
      <c r="AA65" s="13"/>
    </row>
    <row r="66" spans="1:27" s="56" customFormat="1" ht="21.75" customHeight="1">
      <c r="A66" s="127"/>
      <c r="B66" s="131" t="s">
        <v>11</v>
      </c>
      <c r="C66" s="132"/>
      <c r="D66" s="14">
        <f t="shared" si="6"/>
        <v>264</v>
      </c>
      <c r="E66" s="15">
        <f t="shared" si="7"/>
        <v>0</v>
      </c>
      <c r="F66" s="14">
        <f aca="true" t="shared" si="23" ref="F66:AA66">SUM(F67:F74)</f>
        <v>146</v>
      </c>
      <c r="G66" s="15">
        <f t="shared" si="23"/>
        <v>0</v>
      </c>
      <c r="H66" s="16">
        <f t="shared" si="23"/>
        <v>28</v>
      </c>
      <c r="I66" s="17">
        <f t="shared" si="23"/>
        <v>0</v>
      </c>
      <c r="J66" s="16">
        <f t="shared" si="23"/>
        <v>6</v>
      </c>
      <c r="K66" s="17">
        <f t="shared" si="23"/>
        <v>0</v>
      </c>
      <c r="L66" s="16">
        <f t="shared" si="23"/>
        <v>1</v>
      </c>
      <c r="M66" s="17">
        <f t="shared" si="23"/>
        <v>0</v>
      </c>
      <c r="N66" s="16">
        <f t="shared" si="23"/>
        <v>111</v>
      </c>
      <c r="O66" s="18">
        <f t="shared" si="23"/>
        <v>0</v>
      </c>
      <c r="P66" s="19">
        <f t="shared" si="23"/>
        <v>46</v>
      </c>
      <c r="Q66" s="18">
        <f t="shared" si="23"/>
        <v>0</v>
      </c>
      <c r="R66" s="19">
        <f t="shared" si="23"/>
        <v>8</v>
      </c>
      <c r="S66" s="18">
        <f t="shared" si="23"/>
        <v>0</v>
      </c>
      <c r="T66" s="19">
        <f t="shared" si="23"/>
        <v>17</v>
      </c>
      <c r="U66" s="18">
        <f t="shared" si="23"/>
        <v>0</v>
      </c>
      <c r="V66" s="19">
        <f t="shared" si="23"/>
        <v>3</v>
      </c>
      <c r="W66" s="18">
        <f t="shared" si="23"/>
        <v>0</v>
      </c>
      <c r="X66" s="19">
        <f t="shared" si="23"/>
        <v>3</v>
      </c>
      <c r="Y66" s="18">
        <f t="shared" si="23"/>
        <v>0</v>
      </c>
      <c r="Z66" s="19">
        <f t="shared" si="23"/>
        <v>41</v>
      </c>
      <c r="AA66" s="20">
        <f t="shared" si="23"/>
        <v>0</v>
      </c>
    </row>
    <row r="67" spans="1:27" s="57" customFormat="1" ht="21.75" customHeight="1">
      <c r="A67" s="127"/>
      <c r="B67" s="129" t="s">
        <v>18</v>
      </c>
      <c r="C67" s="21" t="s">
        <v>19</v>
      </c>
      <c r="D67" s="22">
        <f t="shared" si="6"/>
        <v>13</v>
      </c>
      <c r="E67" s="23">
        <f t="shared" si="7"/>
        <v>0</v>
      </c>
      <c r="F67" s="22">
        <f aca="true" t="shared" si="24" ref="F67:F74">+H67+J67+L67+N67</f>
        <v>13</v>
      </c>
      <c r="G67" s="23">
        <f aca="true" t="shared" si="25" ref="G67:G74">+I67+K67+M67+O67</f>
        <v>0</v>
      </c>
      <c r="H67" s="24">
        <v>11</v>
      </c>
      <c r="I67" s="25"/>
      <c r="J67" s="24">
        <v>2</v>
      </c>
      <c r="K67" s="25"/>
      <c r="L67" s="24"/>
      <c r="M67" s="25"/>
      <c r="N67" s="24"/>
      <c r="O67" s="26"/>
      <c r="P67" s="27"/>
      <c r="Q67" s="26"/>
      <c r="R67" s="27"/>
      <c r="S67" s="26"/>
      <c r="T67" s="27"/>
      <c r="U67" s="26"/>
      <c r="V67" s="27"/>
      <c r="W67" s="26"/>
      <c r="X67" s="27"/>
      <c r="Y67" s="26"/>
      <c r="Z67" s="27"/>
      <c r="AA67" s="53"/>
    </row>
    <row r="68" spans="1:27" s="57" customFormat="1" ht="21.75" customHeight="1">
      <c r="A68" s="127"/>
      <c r="B68" s="129"/>
      <c r="C68" s="29" t="s">
        <v>20</v>
      </c>
      <c r="D68" s="30">
        <f t="shared" si="6"/>
        <v>1</v>
      </c>
      <c r="E68" s="31">
        <f t="shared" si="7"/>
        <v>0</v>
      </c>
      <c r="F68" s="30">
        <f t="shared" si="24"/>
        <v>1</v>
      </c>
      <c r="G68" s="31">
        <f t="shared" si="25"/>
        <v>0</v>
      </c>
      <c r="H68" s="32">
        <v>1</v>
      </c>
      <c r="I68" s="33"/>
      <c r="J68" s="32"/>
      <c r="K68" s="33"/>
      <c r="L68" s="32"/>
      <c r="M68" s="33"/>
      <c r="N68" s="32"/>
      <c r="O68" s="34"/>
      <c r="P68" s="35"/>
      <c r="Q68" s="34"/>
      <c r="R68" s="35"/>
      <c r="S68" s="34"/>
      <c r="T68" s="35"/>
      <c r="U68" s="34"/>
      <c r="V68" s="35"/>
      <c r="W68" s="34"/>
      <c r="X68" s="35"/>
      <c r="Y68" s="34"/>
      <c r="Z68" s="35"/>
      <c r="AA68" s="54"/>
    </row>
    <row r="69" spans="1:27" s="57" customFormat="1" ht="21.75" customHeight="1">
      <c r="A69" s="127"/>
      <c r="B69" s="129"/>
      <c r="C69" s="37" t="s">
        <v>21</v>
      </c>
      <c r="D69" s="38">
        <f t="shared" si="6"/>
        <v>4</v>
      </c>
      <c r="E69" s="39">
        <f t="shared" si="7"/>
        <v>0</v>
      </c>
      <c r="F69" s="38">
        <f t="shared" si="24"/>
        <v>4</v>
      </c>
      <c r="G69" s="39">
        <f t="shared" si="25"/>
        <v>0</v>
      </c>
      <c r="H69" s="40">
        <v>2</v>
      </c>
      <c r="I69" s="41"/>
      <c r="J69" s="40">
        <v>2</v>
      </c>
      <c r="K69" s="41"/>
      <c r="L69" s="40"/>
      <c r="M69" s="41"/>
      <c r="N69" s="40"/>
      <c r="O69" s="42"/>
      <c r="P69" s="43"/>
      <c r="Q69" s="42"/>
      <c r="R69" s="43"/>
      <c r="S69" s="42"/>
      <c r="T69" s="43"/>
      <c r="U69" s="42"/>
      <c r="V69" s="43"/>
      <c r="W69" s="42"/>
      <c r="X69" s="43"/>
      <c r="Y69" s="42"/>
      <c r="Z69" s="43"/>
      <c r="AA69" s="44"/>
    </row>
    <row r="70" spans="1:27" s="57" customFormat="1" ht="21.75" customHeight="1">
      <c r="A70" s="127"/>
      <c r="B70" s="129"/>
      <c r="C70" s="37" t="s">
        <v>22</v>
      </c>
      <c r="D70" s="38">
        <f t="shared" si="6"/>
        <v>1</v>
      </c>
      <c r="E70" s="39">
        <f t="shared" si="7"/>
        <v>0</v>
      </c>
      <c r="F70" s="38">
        <f t="shared" si="24"/>
        <v>1</v>
      </c>
      <c r="G70" s="39">
        <f t="shared" si="25"/>
        <v>0</v>
      </c>
      <c r="H70" s="40"/>
      <c r="I70" s="41"/>
      <c r="J70" s="40">
        <v>1</v>
      </c>
      <c r="K70" s="41"/>
      <c r="L70" s="40"/>
      <c r="M70" s="41"/>
      <c r="N70" s="40"/>
      <c r="O70" s="42"/>
      <c r="P70" s="43"/>
      <c r="Q70" s="42"/>
      <c r="R70" s="43"/>
      <c r="S70" s="42"/>
      <c r="T70" s="43"/>
      <c r="U70" s="42"/>
      <c r="V70" s="43"/>
      <c r="W70" s="42"/>
      <c r="X70" s="43"/>
      <c r="Y70" s="42"/>
      <c r="Z70" s="43"/>
      <c r="AA70" s="44"/>
    </row>
    <row r="71" spans="1:27" s="57" customFormat="1" ht="21.75" customHeight="1">
      <c r="A71" s="127"/>
      <c r="B71" s="129"/>
      <c r="C71" s="37" t="s">
        <v>23</v>
      </c>
      <c r="D71" s="38">
        <f t="shared" si="6"/>
        <v>1</v>
      </c>
      <c r="E71" s="39">
        <f t="shared" si="7"/>
        <v>0</v>
      </c>
      <c r="F71" s="38">
        <f t="shared" si="24"/>
        <v>1</v>
      </c>
      <c r="G71" s="39">
        <f t="shared" si="25"/>
        <v>0</v>
      </c>
      <c r="H71" s="40"/>
      <c r="I71" s="41"/>
      <c r="J71" s="40"/>
      <c r="K71" s="41"/>
      <c r="L71" s="40">
        <v>1</v>
      </c>
      <c r="M71" s="41"/>
      <c r="N71" s="40"/>
      <c r="O71" s="42"/>
      <c r="P71" s="43"/>
      <c r="Q71" s="42"/>
      <c r="R71" s="43"/>
      <c r="S71" s="42"/>
      <c r="T71" s="43"/>
      <c r="U71" s="42"/>
      <c r="V71" s="43"/>
      <c r="W71" s="42"/>
      <c r="X71" s="43"/>
      <c r="Y71" s="42"/>
      <c r="Z71" s="43"/>
      <c r="AA71" s="44"/>
    </row>
    <row r="72" spans="1:27" s="57" customFormat="1" ht="21.75" customHeight="1">
      <c r="A72" s="127"/>
      <c r="B72" s="129"/>
      <c r="C72" s="37" t="s">
        <v>24</v>
      </c>
      <c r="D72" s="38">
        <f t="shared" si="6"/>
        <v>132</v>
      </c>
      <c r="E72" s="39">
        <f t="shared" si="7"/>
        <v>0</v>
      </c>
      <c r="F72" s="38">
        <f t="shared" si="24"/>
        <v>120</v>
      </c>
      <c r="G72" s="39">
        <f t="shared" si="25"/>
        <v>0</v>
      </c>
      <c r="H72" s="40">
        <v>9</v>
      </c>
      <c r="I72" s="41"/>
      <c r="J72" s="40">
        <v>1</v>
      </c>
      <c r="K72" s="41"/>
      <c r="L72" s="40"/>
      <c r="M72" s="41"/>
      <c r="N72" s="40">
        <v>110</v>
      </c>
      <c r="O72" s="42"/>
      <c r="P72" s="43"/>
      <c r="Q72" s="42"/>
      <c r="R72" s="43">
        <v>8</v>
      </c>
      <c r="S72" s="42"/>
      <c r="T72" s="43"/>
      <c r="U72" s="42"/>
      <c r="V72" s="43"/>
      <c r="W72" s="42"/>
      <c r="X72" s="43"/>
      <c r="Y72" s="42"/>
      <c r="Z72" s="43">
        <v>4</v>
      </c>
      <c r="AA72" s="44"/>
    </row>
    <row r="73" spans="1:27" s="56" customFormat="1" ht="21.75" customHeight="1">
      <c r="A73" s="127"/>
      <c r="B73" s="129"/>
      <c r="C73" s="37" t="s">
        <v>25</v>
      </c>
      <c r="D73" s="38">
        <f t="shared" si="6"/>
        <v>66</v>
      </c>
      <c r="E73" s="39">
        <f t="shared" si="7"/>
        <v>0</v>
      </c>
      <c r="F73" s="38">
        <f t="shared" si="24"/>
        <v>4</v>
      </c>
      <c r="G73" s="39">
        <f t="shared" si="25"/>
        <v>0</v>
      </c>
      <c r="H73" s="40">
        <v>4</v>
      </c>
      <c r="I73" s="41"/>
      <c r="J73" s="40"/>
      <c r="K73" s="41"/>
      <c r="L73" s="40"/>
      <c r="M73" s="41"/>
      <c r="N73" s="40"/>
      <c r="O73" s="42"/>
      <c r="P73" s="43">
        <v>42</v>
      </c>
      <c r="Q73" s="42"/>
      <c r="R73" s="43"/>
      <c r="S73" s="42"/>
      <c r="T73" s="43">
        <v>5</v>
      </c>
      <c r="U73" s="42"/>
      <c r="V73" s="43">
        <v>1</v>
      </c>
      <c r="W73" s="42"/>
      <c r="X73" s="43">
        <v>3</v>
      </c>
      <c r="Y73" s="42"/>
      <c r="Z73" s="43">
        <v>11</v>
      </c>
      <c r="AA73" s="44"/>
    </row>
    <row r="74" spans="1:27" s="56" customFormat="1" ht="21.75" customHeight="1" thickBot="1">
      <c r="A74" s="128"/>
      <c r="B74" s="130"/>
      <c r="C74" s="45" t="s">
        <v>26</v>
      </c>
      <c r="D74" s="46">
        <f t="shared" si="6"/>
        <v>46</v>
      </c>
      <c r="E74" s="47">
        <f t="shared" si="7"/>
        <v>0</v>
      </c>
      <c r="F74" s="46">
        <f t="shared" si="24"/>
        <v>2</v>
      </c>
      <c r="G74" s="47">
        <f t="shared" si="25"/>
        <v>0</v>
      </c>
      <c r="H74" s="48">
        <v>1</v>
      </c>
      <c r="I74" s="49"/>
      <c r="J74" s="48"/>
      <c r="K74" s="49"/>
      <c r="L74" s="48"/>
      <c r="M74" s="49"/>
      <c r="N74" s="48">
        <v>1</v>
      </c>
      <c r="O74" s="50"/>
      <c r="P74" s="51">
        <v>4</v>
      </c>
      <c r="Q74" s="50"/>
      <c r="R74" s="51"/>
      <c r="S74" s="50"/>
      <c r="T74" s="51">
        <v>12</v>
      </c>
      <c r="U74" s="50"/>
      <c r="V74" s="51">
        <v>2</v>
      </c>
      <c r="W74" s="50"/>
      <c r="X74" s="51"/>
      <c r="Y74" s="50"/>
      <c r="Z74" s="51">
        <v>26</v>
      </c>
      <c r="AA74" s="52"/>
    </row>
    <row r="75" spans="1:27" s="56" customFormat="1" ht="21.75" customHeight="1" thickTop="1">
      <c r="A75" s="126" t="s">
        <v>34</v>
      </c>
      <c r="B75" s="133" t="s">
        <v>17</v>
      </c>
      <c r="C75" s="134"/>
      <c r="D75" s="58">
        <f aca="true" t="shared" si="26" ref="D75:D85">+F75+P75+R75+T75+V75+X75+Z75</f>
        <v>220</v>
      </c>
      <c r="E75" s="59">
        <f aca="true" t="shared" si="27" ref="E75:E85">+G75+Q75+S75+U75+W75+Y75+AA75</f>
        <v>-9</v>
      </c>
      <c r="F75" s="58">
        <f>+H75+J75+L75+N75</f>
        <v>121</v>
      </c>
      <c r="G75" s="59">
        <f>+I75+K75+M75+O75</f>
        <v>-2</v>
      </c>
      <c r="H75" s="60">
        <v>13</v>
      </c>
      <c r="I75" s="61">
        <v>-1</v>
      </c>
      <c r="J75" s="60">
        <v>3</v>
      </c>
      <c r="K75" s="61">
        <v>-1</v>
      </c>
      <c r="L75" s="60">
        <v>1</v>
      </c>
      <c r="M75" s="61"/>
      <c r="N75" s="60">
        <v>104</v>
      </c>
      <c r="O75" s="62"/>
      <c r="P75" s="63">
        <v>31</v>
      </c>
      <c r="Q75" s="62">
        <v>-1</v>
      </c>
      <c r="R75" s="63">
        <v>7</v>
      </c>
      <c r="S75" s="62">
        <v>-3</v>
      </c>
      <c r="T75" s="63">
        <v>13</v>
      </c>
      <c r="U75" s="62"/>
      <c r="V75" s="63">
        <v>3</v>
      </c>
      <c r="W75" s="62"/>
      <c r="X75" s="63">
        <v>4</v>
      </c>
      <c r="Y75" s="62">
        <v>-3</v>
      </c>
      <c r="Z75" s="63">
        <v>41</v>
      </c>
      <c r="AA75" s="64"/>
    </row>
    <row r="76" spans="1:27" s="56" customFormat="1" ht="21.75" customHeight="1">
      <c r="A76" s="127"/>
      <c r="B76" s="131" t="s">
        <v>11</v>
      </c>
      <c r="C76" s="132"/>
      <c r="D76" s="65">
        <f t="shared" si="26"/>
        <v>267</v>
      </c>
      <c r="E76" s="66">
        <f t="shared" si="27"/>
        <v>0</v>
      </c>
      <c r="F76" s="65">
        <f>SUM(F77:F85)</f>
        <v>148</v>
      </c>
      <c r="G76" s="66">
        <f>SUM(G77:G85)</f>
        <v>0</v>
      </c>
      <c r="H76" s="67">
        <f aca="true" t="shared" si="28" ref="H76:O76">SUM(H77:H85)</f>
        <v>28</v>
      </c>
      <c r="I76" s="68">
        <f t="shared" si="28"/>
        <v>0</v>
      </c>
      <c r="J76" s="67">
        <f t="shared" si="28"/>
        <v>7</v>
      </c>
      <c r="K76" s="68">
        <f t="shared" si="28"/>
        <v>0</v>
      </c>
      <c r="L76" s="67">
        <f t="shared" si="28"/>
        <v>1</v>
      </c>
      <c r="M76" s="68">
        <f t="shared" si="28"/>
        <v>0</v>
      </c>
      <c r="N76" s="67">
        <f t="shared" si="28"/>
        <v>112</v>
      </c>
      <c r="O76" s="69">
        <f t="shared" si="28"/>
        <v>0</v>
      </c>
      <c r="P76" s="70">
        <f>SUM(P77:P85)</f>
        <v>46</v>
      </c>
      <c r="Q76" s="69">
        <f aca="true" t="shared" si="29" ref="Q76:AA76">SUM(Q77:Q85)</f>
        <v>0</v>
      </c>
      <c r="R76" s="70">
        <f t="shared" si="29"/>
        <v>7</v>
      </c>
      <c r="S76" s="69">
        <f t="shared" si="29"/>
        <v>0</v>
      </c>
      <c r="T76" s="70">
        <f t="shared" si="29"/>
        <v>17</v>
      </c>
      <c r="U76" s="69">
        <f t="shared" si="29"/>
        <v>0</v>
      </c>
      <c r="V76" s="70">
        <f t="shared" si="29"/>
        <v>3</v>
      </c>
      <c r="W76" s="69">
        <f t="shared" si="29"/>
        <v>0</v>
      </c>
      <c r="X76" s="70">
        <f t="shared" si="29"/>
        <v>5</v>
      </c>
      <c r="Y76" s="69">
        <f t="shared" si="29"/>
        <v>0</v>
      </c>
      <c r="Z76" s="70">
        <f t="shared" si="29"/>
        <v>41</v>
      </c>
      <c r="AA76" s="71">
        <f t="shared" si="29"/>
        <v>0</v>
      </c>
    </row>
    <row r="77" spans="1:27" s="57" customFormat="1" ht="21.75" customHeight="1">
      <c r="A77" s="127"/>
      <c r="B77" s="129" t="s">
        <v>18</v>
      </c>
      <c r="C77" s="72" t="s">
        <v>35</v>
      </c>
      <c r="D77" s="73">
        <f t="shared" si="26"/>
        <v>13</v>
      </c>
      <c r="E77" s="74">
        <f t="shared" si="27"/>
        <v>0</v>
      </c>
      <c r="F77" s="73">
        <f aca="true" t="shared" si="30" ref="F77:F86">+H77+J77+L77+N77</f>
        <v>13</v>
      </c>
      <c r="G77" s="74">
        <f aca="true" t="shared" si="31" ref="G77:G86">+I77+K77+M77+O77</f>
        <v>0</v>
      </c>
      <c r="H77" s="75">
        <v>11</v>
      </c>
      <c r="I77" s="76"/>
      <c r="J77" s="75">
        <v>2</v>
      </c>
      <c r="K77" s="76"/>
      <c r="L77" s="75"/>
      <c r="M77" s="76"/>
      <c r="N77" s="75"/>
      <c r="O77" s="77"/>
      <c r="P77" s="78"/>
      <c r="Q77" s="77"/>
      <c r="R77" s="78"/>
      <c r="S77" s="77"/>
      <c r="T77" s="78"/>
      <c r="U77" s="77"/>
      <c r="V77" s="78"/>
      <c r="W77" s="77"/>
      <c r="X77" s="78"/>
      <c r="Y77" s="77"/>
      <c r="Z77" s="78"/>
      <c r="AA77" s="79"/>
    </row>
    <row r="78" spans="1:27" s="57" customFormat="1" ht="21.75" customHeight="1">
      <c r="A78" s="127"/>
      <c r="B78" s="129"/>
      <c r="C78" s="80" t="s">
        <v>36</v>
      </c>
      <c r="D78" s="81">
        <f t="shared" si="26"/>
        <v>1</v>
      </c>
      <c r="E78" s="82">
        <f t="shared" si="27"/>
        <v>0</v>
      </c>
      <c r="F78" s="81">
        <f t="shared" si="30"/>
        <v>1</v>
      </c>
      <c r="G78" s="82">
        <f t="shared" si="31"/>
        <v>0</v>
      </c>
      <c r="H78" s="83"/>
      <c r="I78" s="84"/>
      <c r="J78" s="83">
        <v>1</v>
      </c>
      <c r="K78" s="84"/>
      <c r="L78" s="83"/>
      <c r="M78" s="84"/>
      <c r="N78" s="83"/>
      <c r="O78" s="85"/>
      <c r="P78" s="86"/>
      <c r="Q78" s="85"/>
      <c r="R78" s="86"/>
      <c r="S78" s="85"/>
      <c r="T78" s="86"/>
      <c r="U78" s="85"/>
      <c r="V78" s="86"/>
      <c r="W78" s="85"/>
      <c r="X78" s="86"/>
      <c r="Y78" s="85"/>
      <c r="Z78" s="86"/>
      <c r="AA78" s="87"/>
    </row>
    <row r="79" spans="1:27" s="57" customFormat="1" ht="21.75" customHeight="1">
      <c r="A79" s="127"/>
      <c r="B79" s="129"/>
      <c r="C79" s="88" t="s">
        <v>20</v>
      </c>
      <c r="D79" s="89">
        <f t="shared" si="26"/>
        <v>1</v>
      </c>
      <c r="E79" s="90">
        <f t="shared" si="27"/>
        <v>0</v>
      </c>
      <c r="F79" s="89">
        <f t="shared" si="30"/>
        <v>1</v>
      </c>
      <c r="G79" s="90">
        <f t="shared" si="31"/>
        <v>0</v>
      </c>
      <c r="H79" s="91">
        <v>1</v>
      </c>
      <c r="I79" s="92"/>
      <c r="J79" s="91"/>
      <c r="K79" s="92"/>
      <c r="L79" s="91"/>
      <c r="M79" s="92"/>
      <c r="N79" s="91"/>
      <c r="O79" s="93"/>
      <c r="P79" s="94"/>
      <c r="Q79" s="93"/>
      <c r="R79" s="94"/>
      <c r="S79" s="93"/>
      <c r="T79" s="94"/>
      <c r="U79" s="93"/>
      <c r="V79" s="94"/>
      <c r="W79" s="93"/>
      <c r="X79" s="94"/>
      <c r="Y79" s="93"/>
      <c r="Z79" s="94"/>
      <c r="AA79" s="95"/>
    </row>
    <row r="80" spans="1:27" s="57" customFormat="1" ht="21.75" customHeight="1">
      <c r="A80" s="127"/>
      <c r="B80" s="129"/>
      <c r="C80" s="80" t="s">
        <v>21</v>
      </c>
      <c r="D80" s="81">
        <f t="shared" si="26"/>
        <v>4</v>
      </c>
      <c r="E80" s="82">
        <f t="shared" si="27"/>
        <v>0</v>
      </c>
      <c r="F80" s="81">
        <f t="shared" si="30"/>
        <v>4</v>
      </c>
      <c r="G80" s="82">
        <f t="shared" si="31"/>
        <v>0</v>
      </c>
      <c r="H80" s="83">
        <v>2</v>
      </c>
      <c r="I80" s="84"/>
      <c r="J80" s="83">
        <v>2</v>
      </c>
      <c r="K80" s="84"/>
      <c r="L80" s="83"/>
      <c r="M80" s="84"/>
      <c r="N80" s="83"/>
      <c r="O80" s="85"/>
      <c r="P80" s="86"/>
      <c r="Q80" s="85"/>
      <c r="R80" s="86"/>
      <c r="S80" s="85"/>
      <c r="T80" s="86"/>
      <c r="U80" s="85"/>
      <c r="V80" s="86"/>
      <c r="W80" s="85"/>
      <c r="X80" s="86"/>
      <c r="Y80" s="85"/>
      <c r="Z80" s="86"/>
      <c r="AA80" s="87"/>
    </row>
    <row r="81" spans="1:27" s="57" customFormat="1" ht="21.75" customHeight="1">
      <c r="A81" s="127"/>
      <c r="B81" s="129"/>
      <c r="C81" s="80" t="s">
        <v>22</v>
      </c>
      <c r="D81" s="81">
        <f t="shared" si="26"/>
        <v>1</v>
      </c>
      <c r="E81" s="82">
        <f t="shared" si="27"/>
        <v>0</v>
      </c>
      <c r="F81" s="81">
        <f t="shared" si="30"/>
        <v>1</v>
      </c>
      <c r="G81" s="82">
        <f t="shared" si="31"/>
        <v>0</v>
      </c>
      <c r="H81" s="83"/>
      <c r="I81" s="84"/>
      <c r="J81" s="83">
        <v>1</v>
      </c>
      <c r="K81" s="84"/>
      <c r="L81" s="83"/>
      <c r="M81" s="84"/>
      <c r="N81" s="83"/>
      <c r="O81" s="85"/>
      <c r="P81" s="86"/>
      <c r="Q81" s="85"/>
      <c r="R81" s="86"/>
      <c r="S81" s="85"/>
      <c r="T81" s="86"/>
      <c r="U81" s="85"/>
      <c r="V81" s="86"/>
      <c r="W81" s="85"/>
      <c r="X81" s="86"/>
      <c r="Y81" s="85"/>
      <c r="Z81" s="86"/>
      <c r="AA81" s="87"/>
    </row>
    <row r="82" spans="1:27" s="57" customFormat="1" ht="21.75" customHeight="1">
      <c r="A82" s="127"/>
      <c r="B82" s="129"/>
      <c r="C82" s="80" t="s">
        <v>23</v>
      </c>
      <c r="D82" s="81">
        <f t="shared" si="26"/>
        <v>1</v>
      </c>
      <c r="E82" s="82">
        <f t="shared" si="27"/>
        <v>0</v>
      </c>
      <c r="F82" s="81">
        <f t="shared" si="30"/>
        <v>1</v>
      </c>
      <c r="G82" s="82">
        <f t="shared" si="31"/>
        <v>0</v>
      </c>
      <c r="H82" s="83"/>
      <c r="I82" s="84"/>
      <c r="J82" s="83"/>
      <c r="K82" s="84"/>
      <c r="L82" s="83">
        <v>1</v>
      </c>
      <c r="M82" s="84"/>
      <c r="N82" s="83"/>
      <c r="O82" s="85"/>
      <c r="P82" s="86"/>
      <c r="Q82" s="85"/>
      <c r="R82" s="86"/>
      <c r="S82" s="85"/>
      <c r="T82" s="86"/>
      <c r="U82" s="85"/>
      <c r="V82" s="86"/>
      <c r="W82" s="85"/>
      <c r="X82" s="86"/>
      <c r="Y82" s="85"/>
      <c r="Z82" s="86"/>
      <c r="AA82" s="87"/>
    </row>
    <row r="83" spans="1:27" s="57" customFormat="1" ht="21.75" customHeight="1">
      <c r="A83" s="127"/>
      <c r="B83" s="129"/>
      <c r="C83" s="80" t="s">
        <v>24</v>
      </c>
      <c r="D83" s="81">
        <f t="shared" si="26"/>
        <v>132</v>
      </c>
      <c r="E83" s="82">
        <f t="shared" si="27"/>
        <v>0</v>
      </c>
      <c r="F83" s="81">
        <f t="shared" si="30"/>
        <v>121</v>
      </c>
      <c r="G83" s="82">
        <f t="shared" si="31"/>
        <v>0</v>
      </c>
      <c r="H83" s="83">
        <v>9</v>
      </c>
      <c r="I83" s="84"/>
      <c r="J83" s="83">
        <v>1</v>
      </c>
      <c r="K83" s="84"/>
      <c r="L83" s="83"/>
      <c r="M83" s="84"/>
      <c r="N83" s="83">
        <v>111</v>
      </c>
      <c r="O83" s="85"/>
      <c r="P83" s="86"/>
      <c r="Q83" s="85"/>
      <c r="R83" s="86">
        <v>7</v>
      </c>
      <c r="S83" s="85"/>
      <c r="T83" s="86"/>
      <c r="U83" s="85"/>
      <c r="V83" s="86"/>
      <c r="W83" s="85"/>
      <c r="X83" s="86"/>
      <c r="Y83" s="85"/>
      <c r="Z83" s="86">
        <v>4</v>
      </c>
      <c r="AA83" s="87"/>
    </row>
    <row r="84" spans="1:27" s="56" customFormat="1" ht="21.75" customHeight="1">
      <c r="A84" s="127"/>
      <c r="B84" s="129"/>
      <c r="C84" s="80" t="s">
        <v>25</v>
      </c>
      <c r="D84" s="96">
        <f t="shared" si="26"/>
        <v>68</v>
      </c>
      <c r="E84" s="97">
        <f t="shared" si="27"/>
        <v>0</v>
      </c>
      <c r="F84" s="96">
        <f t="shared" si="30"/>
        <v>4</v>
      </c>
      <c r="G84" s="97">
        <f t="shared" si="31"/>
        <v>0</v>
      </c>
      <c r="H84" s="98">
        <v>4</v>
      </c>
      <c r="I84" s="99"/>
      <c r="J84" s="98"/>
      <c r="K84" s="99"/>
      <c r="L84" s="98"/>
      <c r="M84" s="99"/>
      <c r="N84" s="98"/>
      <c r="O84" s="100"/>
      <c r="P84" s="101">
        <v>42</v>
      </c>
      <c r="Q84" s="100"/>
      <c r="R84" s="101"/>
      <c r="S84" s="100"/>
      <c r="T84" s="101">
        <v>5</v>
      </c>
      <c r="U84" s="100"/>
      <c r="V84" s="101">
        <v>1</v>
      </c>
      <c r="W84" s="100"/>
      <c r="X84" s="101">
        <v>5</v>
      </c>
      <c r="Y84" s="100"/>
      <c r="Z84" s="101">
        <v>11</v>
      </c>
      <c r="AA84" s="102"/>
    </row>
    <row r="85" spans="1:27" s="56" customFormat="1" ht="21.75" customHeight="1" thickBot="1">
      <c r="A85" s="128"/>
      <c r="B85" s="130"/>
      <c r="C85" s="103" t="s">
        <v>26</v>
      </c>
      <c r="D85" s="104">
        <f t="shared" si="26"/>
        <v>46</v>
      </c>
      <c r="E85" s="105">
        <f t="shared" si="27"/>
        <v>0</v>
      </c>
      <c r="F85" s="104">
        <f t="shared" si="30"/>
        <v>2</v>
      </c>
      <c r="G85" s="105">
        <f t="shared" si="31"/>
        <v>0</v>
      </c>
      <c r="H85" s="106">
        <v>1</v>
      </c>
      <c r="I85" s="107"/>
      <c r="J85" s="106"/>
      <c r="K85" s="107"/>
      <c r="L85" s="106"/>
      <c r="M85" s="107"/>
      <c r="N85" s="106">
        <v>1</v>
      </c>
      <c r="O85" s="108"/>
      <c r="P85" s="109">
        <v>4</v>
      </c>
      <c r="Q85" s="108"/>
      <c r="R85" s="109"/>
      <c r="S85" s="108"/>
      <c r="T85" s="109">
        <v>12</v>
      </c>
      <c r="U85" s="108"/>
      <c r="V85" s="109">
        <v>2</v>
      </c>
      <c r="W85" s="108"/>
      <c r="X85" s="109"/>
      <c r="Y85" s="108"/>
      <c r="Z85" s="109">
        <v>26</v>
      </c>
      <c r="AA85" s="110"/>
    </row>
    <row r="86" spans="1:27" s="56" customFormat="1" ht="21.75" customHeight="1" thickTop="1">
      <c r="A86" s="126" t="s">
        <v>37</v>
      </c>
      <c r="B86" s="133" t="s">
        <v>17</v>
      </c>
      <c r="C86" s="134"/>
      <c r="D86" s="58">
        <f aca="true" t="shared" si="32" ref="D86:D107">+F86+P86+R86+T86+V86+X86+Z86</f>
        <v>216</v>
      </c>
      <c r="E86" s="59">
        <f aca="true" t="shared" si="33" ref="E86:E107">+G86+Q86+S86+U86+W86+Y86+AA86</f>
        <v>-9</v>
      </c>
      <c r="F86" s="58">
        <f t="shared" si="30"/>
        <v>122</v>
      </c>
      <c r="G86" s="59">
        <f t="shared" si="31"/>
        <v>-2</v>
      </c>
      <c r="H86" s="60">
        <v>13</v>
      </c>
      <c r="I86" s="61">
        <v>-1</v>
      </c>
      <c r="J86" s="60">
        <v>4</v>
      </c>
      <c r="K86" s="61">
        <v>-1</v>
      </c>
      <c r="L86" s="60">
        <v>1</v>
      </c>
      <c r="M86" s="61"/>
      <c r="N86" s="60">
        <v>104</v>
      </c>
      <c r="O86" s="62"/>
      <c r="P86" s="63">
        <v>29</v>
      </c>
      <c r="Q86" s="62">
        <v>-1</v>
      </c>
      <c r="R86" s="63">
        <v>7</v>
      </c>
      <c r="S86" s="62">
        <v>-3</v>
      </c>
      <c r="T86" s="63">
        <v>13</v>
      </c>
      <c r="U86" s="62"/>
      <c r="V86" s="63">
        <v>3</v>
      </c>
      <c r="W86" s="62"/>
      <c r="X86" s="63">
        <v>4</v>
      </c>
      <c r="Y86" s="62">
        <v>-3</v>
      </c>
      <c r="Z86" s="63">
        <v>38</v>
      </c>
      <c r="AA86" s="64"/>
    </row>
    <row r="87" spans="1:27" s="56" customFormat="1" ht="21.75" customHeight="1">
      <c r="A87" s="127"/>
      <c r="B87" s="131" t="s">
        <v>11</v>
      </c>
      <c r="C87" s="132"/>
      <c r="D87" s="65">
        <f t="shared" si="32"/>
        <v>266</v>
      </c>
      <c r="E87" s="66">
        <f t="shared" si="33"/>
        <v>0</v>
      </c>
      <c r="F87" s="65">
        <f aca="true" t="shared" si="34" ref="F87:AA87">SUM(F88:F96)</f>
        <v>149</v>
      </c>
      <c r="G87" s="66">
        <f t="shared" si="34"/>
        <v>0</v>
      </c>
      <c r="H87" s="67">
        <f t="shared" si="34"/>
        <v>27</v>
      </c>
      <c r="I87" s="68">
        <f t="shared" si="34"/>
        <v>0</v>
      </c>
      <c r="J87" s="67">
        <f t="shared" si="34"/>
        <v>9</v>
      </c>
      <c r="K87" s="68">
        <f t="shared" si="34"/>
        <v>0</v>
      </c>
      <c r="L87" s="67">
        <f t="shared" si="34"/>
        <v>1</v>
      </c>
      <c r="M87" s="68">
        <f t="shared" si="34"/>
        <v>0</v>
      </c>
      <c r="N87" s="67">
        <f t="shared" si="34"/>
        <v>112</v>
      </c>
      <c r="O87" s="69">
        <f t="shared" si="34"/>
        <v>0</v>
      </c>
      <c r="P87" s="70">
        <f t="shared" si="34"/>
        <v>47</v>
      </c>
      <c r="Q87" s="69">
        <f t="shared" si="34"/>
        <v>0</v>
      </c>
      <c r="R87" s="70">
        <f t="shared" si="34"/>
        <v>7</v>
      </c>
      <c r="S87" s="69">
        <f t="shared" si="34"/>
        <v>0</v>
      </c>
      <c r="T87" s="70">
        <f t="shared" si="34"/>
        <v>17</v>
      </c>
      <c r="U87" s="69">
        <f t="shared" si="34"/>
        <v>0</v>
      </c>
      <c r="V87" s="70">
        <f t="shared" si="34"/>
        <v>3</v>
      </c>
      <c r="W87" s="69">
        <f t="shared" si="34"/>
        <v>0</v>
      </c>
      <c r="X87" s="70">
        <f t="shared" si="34"/>
        <v>5</v>
      </c>
      <c r="Y87" s="69">
        <f t="shared" si="34"/>
        <v>0</v>
      </c>
      <c r="Z87" s="70">
        <f t="shared" si="34"/>
        <v>38</v>
      </c>
      <c r="AA87" s="71">
        <f t="shared" si="34"/>
        <v>0</v>
      </c>
    </row>
    <row r="88" spans="1:27" s="57" customFormat="1" ht="21.75" customHeight="1">
      <c r="A88" s="127"/>
      <c r="B88" s="129" t="s">
        <v>18</v>
      </c>
      <c r="C88" s="72" t="s">
        <v>35</v>
      </c>
      <c r="D88" s="73">
        <f t="shared" si="32"/>
        <v>13</v>
      </c>
      <c r="E88" s="74">
        <f t="shared" si="33"/>
        <v>0</v>
      </c>
      <c r="F88" s="73">
        <f aca="true" t="shared" si="35" ref="F88:F97">+H88+J88+L88+N88</f>
        <v>13</v>
      </c>
      <c r="G88" s="74">
        <f aca="true" t="shared" si="36" ref="G88:G97">+I88+K88+M88+O88</f>
        <v>0</v>
      </c>
      <c r="H88" s="75">
        <v>11</v>
      </c>
      <c r="I88" s="76"/>
      <c r="J88" s="75">
        <v>2</v>
      </c>
      <c r="K88" s="76"/>
      <c r="L88" s="75"/>
      <c r="M88" s="76"/>
      <c r="N88" s="75"/>
      <c r="O88" s="77"/>
      <c r="P88" s="78"/>
      <c r="Q88" s="77"/>
      <c r="R88" s="78"/>
      <c r="S88" s="77"/>
      <c r="T88" s="78"/>
      <c r="U88" s="77"/>
      <c r="V88" s="78"/>
      <c r="W88" s="77"/>
      <c r="X88" s="78"/>
      <c r="Y88" s="77"/>
      <c r="Z88" s="78"/>
      <c r="AA88" s="79"/>
    </row>
    <row r="89" spans="1:27" s="57" customFormat="1" ht="21.75" customHeight="1">
      <c r="A89" s="127"/>
      <c r="B89" s="129"/>
      <c r="C89" s="80" t="s">
        <v>36</v>
      </c>
      <c r="D89" s="81">
        <f t="shared" si="32"/>
        <v>1</v>
      </c>
      <c r="E89" s="82">
        <f t="shared" si="33"/>
        <v>0</v>
      </c>
      <c r="F89" s="81">
        <f t="shared" si="35"/>
        <v>1</v>
      </c>
      <c r="G89" s="82">
        <f t="shared" si="36"/>
        <v>0</v>
      </c>
      <c r="H89" s="83"/>
      <c r="I89" s="84"/>
      <c r="J89" s="83">
        <v>1</v>
      </c>
      <c r="K89" s="84"/>
      <c r="L89" s="83"/>
      <c r="M89" s="84"/>
      <c r="N89" s="83"/>
      <c r="O89" s="85"/>
      <c r="P89" s="86"/>
      <c r="Q89" s="85"/>
      <c r="R89" s="86"/>
      <c r="S89" s="85"/>
      <c r="T89" s="86"/>
      <c r="U89" s="85"/>
      <c r="V89" s="86"/>
      <c r="W89" s="85"/>
      <c r="X89" s="86"/>
      <c r="Y89" s="85"/>
      <c r="Z89" s="86"/>
      <c r="AA89" s="87"/>
    </row>
    <row r="90" spans="1:27" s="57" customFormat="1" ht="21.75" customHeight="1">
      <c r="A90" s="127"/>
      <c r="B90" s="129"/>
      <c r="C90" s="88" t="s">
        <v>20</v>
      </c>
      <c r="D90" s="89">
        <f t="shared" si="32"/>
        <v>1</v>
      </c>
      <c r="E90" s="90">
        <f t="shared" si="33"/>
        <v>0</v>
      </c>
      <c r="F90" s="89">
        <f t="shared" si="35"/>
        <v>1</v>
      </c>
      <c r="G90" s="90">
        <f t="shared" si="36"/>
        <v>0</v>
      </c>
      <c r="H90" s="91">
        <v>1</v>
      </c>
      <c r="I90" s="92"/>
      <c r="J90" s="91"/>
      <c r="K90" s="92"/>
      <c r="L90" s="91"/>
      <c r="M90" s="92"/>
      <c r="N90" s="91"/>
      <c r="O90" s="93"/>
      <c r="P90" s="94"/>
      <c r="Q90" s="93"/>
      <c r="R90" s="94"/>
      <c r="S90" s="93"/>
      <c r="T90" s="94"/>
      <c r="U90" s="93"/>
      <c r="V90" s="94"/>
      <c r="W90" s="93"/>
      <c r="X90" s="94"/>
      <c r="Y90" s="93"/>
      <c r="Z90" s="94"/>
      <c r="AA90" s="95"/>
    </row>
    <row r="91" spans="1:27" s="57" customFormat="1" ht="21.75" customHeight="1">
      <c r="A91" s="127"/>
      <c r="B91" s="129"/>
      <c r="C91" s="80" t="s">
        <v>21</v>
      </c>
      <c r="D91" s="81">
        <f t="shared" si="32"/>
        <v>5</v>
      </c>
      <c r="E91" s="82">
        <f t="shared" si="33"/>
        <v>0</v>
      </c>
      <c r="F91" s="81">
        <f t="shared" si="35"/>
        <v>5</v>
      </c>
      <c r="G91" s="82">
        <f t="shared" si="36"/>
        <v>0</v>
      </c>
      <c r="H91" s="83">
        <v>2</v>
      </c>
      <c r="I91" s="84"/>
      <c r="J91" s="83">
        <v>3</v>
      </c>
      <c r="K91" s="84"/>
      <c r="L91" s="83"/>
      <c r="M91" s="84"/>
      <c r="N91" s="83"/>
      <c r="O91" s="85"/>
      <c r="P91" s="86"/>
      <c r="Q91" s="85"/>
      <c r="R91" s="86"/>
      <c r="S91" s="85"/>
      <c r="T91" s="86"/>
      <c r="U91" s="85"/>
      <c r="V91" s="86"/>
      <c r="W91" s="85"/>
      <c r="X91" s="86"/>
      <c r="Y91" s="85"/>
      <c r="Z91" s="86"/>
      <c r="AA91" s="87"/>
    </row>
    <row r="92" spans="1:27" s="57" customFormat="1" ht="21.75" customHeight="1">
      <c r="A92" s="127"/>
      <c r="B92" s="129"/>
      <c r="C92" s="80" t="s">
        <v>22</v>
      </c>
      <c r="D92" s="81">
        <f t="shared" si="32"/>
        <v>2</v>
      </c>
      <c r="E92" s="82">
        <f t="shared" si="33"/>
        <v>0</v>
      </c>
      <c r="F92" s="81">
        <f t="shared" si="35"/>
        <v>2</v>
      </c>
      <c r="G92" s="82">
        <f t="shared" si="36"/>
        <v>0</v>
      </c>
      <c r="H92" s="83"/>
      <c r="I92" s="84"/>
      <c r="J92" s="83">
        <v>2</v>
      </c>
      <c r="K92" s="84"/>
      <c r="L92" s="83"/>
      <c r="M92" s="84"/>
      <c r="N92" s="83"/>
      <c r="O92" s="85"/>
      <c r="P92" s="86"/>
      <c r="Q92" s="85"/>
      <c r="R92" s="86"/>
      <c r="S92" s="85"/>
      <c r="T92" s="86"/>
      <c r="U92" s="85"/>
      <c r="V92" s="86"/>
      <c r="W92" s="85"/>
      <c r="X92" s="86"/>
      <c r="Y92" s="85"/>
      <c r="Z92" s="86"/>
      <c r="AA92" s="87"/>
    </row>
    <row r="93" spans="1:27" s="57" customFormat="1" ht="21.75" customHeight="1">
      <c r="A93" s="127"/>
      <c r="B93" s="129"/>
      <c r="C93" s="80" t="s">
        <v>23</v>
      </c>
      <c r="D93" s="81">
        <f t="shared" si="32"/>
        <v>1</v>
      </c>
      <c r="E93" s="82">
        <f t="shared" si="33"/>
        <v>0</v>
      </c>
      <c r="F93" s="81">
        <f t="shared" si="35"/>
        <v>1</v>
      </c>
      <c r="G93" s="82">
        <f t="shared" si="36"/>
        <v>0</v>
      </c>
      <c r="H93" s="83"/>
      <c r="I93" s="84"/>
      <c r="J93" s="83"/>
      <c r="K93" s="84"/>
      <c r="L93" s="83">
        <v>1</v>
      </c>
      <c r="M93" s="84"/>
      <c r="N93" s="83"/>
      <c r="O93" s="85"/>
      <c r="P93" s="86"/>
      <c r="Q93" s="85"/>
      <c r="R93" s="86"/>
      <c r="S93" s="85"/>
      <c r="T93" s="86"/>
      <c r="U93" s="85"/>
      <c r="V93" s="86"/>
      <c r="W93" s="85"/>
      <c r="X93" s="86"/>
      <c r="Y93" s="85"/>
      <c r="Z93" s="86"/>
      <c r="AA93" s="87"/>
    </row>
    <row r="94" spans="1:27" s="57" customFormat="1" ht="21.75" customHeight="1">
      <c r="A94" s="127"/>
      <c r="B94" s="129"/>
      <c r="C94" s="80" t="s">
        <v>24</v>
      </c>
      <c r="D94" s="81">
        <f t="shared" si="32"/>
        <v>132</v>
      </c>
      <c r="E94" s="82">
        <f t="shared" si="33"/>
        <v>0</v>
      </c>
      <c r="F94" s="81">
        <f t="shared" si="35"/>
        <v>121</v>
      </c>
      <c r="G94" s="82">
        <f t="shared" si="36"/>
        <v>0</v>
      </c>
      <c r="H94" s="83">
        <v>9</v>
      </c>
      <c r="I94" s="84"/>
      <c r="J94" s="83">
        <v>1</v>
      </c>
      <c r="K94" s="84"/>
      <c r="L94" s="83"/>
      <c r="M94" s="84"/>
      <c r="N94" s="83">
        <v>111</v>
      </c>
      <c r="O94" s="85"/>
      <c r="P94" s="86"/>
      <c r="Q94" s="85"/>
      <c r="R94" s="86">
        <v>7</v>
      </c>
      <c r="S94" s="85"/>
      <c r="T94" s="86"/>
      <c r="U94" s="85"/>
      <c r="V94" s="86"/>
      <c r="W94" s="85"/>
      <c r="X94" s="86"/>
      <c r="Y94" s="85"/>
      <c r="Z94" s="86">
        <v>4</v>
      </c>
      <c r="AA94" s="87"/>
    </row>
    <row r="95" spans="1:27" s="56" customFormat="1" ht="21.75" customHeight="1">
      <c r="A95" s="127"/>
      <c r="B95" s="129"/>
      <c r="C95" s="80" t="s">
        <v>25</v>
      </c>
      <c r="D95" s="96">
        <f t="shared" si="32"/>
        <v>67</v>
      </c>
      <c r="E95" s="97">
        <f t="shared" si="33"/>
        <v>0</v>
      </c>
      <c r="F95" s="96">
        <f t="shared" si="35"/>
        <v>4</v>
      </c>
      <c r="G95" s="97">
        <f t="shared" si="36"/>
        <v>0</v>
      </c>
      <c r="H95" s="98">
        <v>4</v>
      </c>
      <c r="I95" s="99"/>
      <c r="J95" s="98"/>
      <c r="K95" s="99"/>
      <c r="L95" s="98"/>
      <c r="M95" s="99"/>
      <c r="N95" s="98"/>
      <c r="O95" s="100"/>
      <c r="P95" s="101">
        <v>43</v>
      </c>
      <c r="Q95" s="100"/>
      <c r="R95" s="101"/>
      <c r="S95" s="100"/>
      <c r="T95" s="101">
        <v>5</v>
      </c>
      <c r="U95" s="100"/>
      <c r="V95" s="101">
        <v>1</v>
      </c>
      <c r="W95" s="100"/>
      <c r="X95" s="101">
        <v>5</v>
      </c>
      <c r="Y95" s="100"/>
      <c r="Z95" s="101">
        <v>9</v>
      </c>
      <c r="AA95" s="102"/>
    </row>
    <row r="96" spans="1:27" s="56" customFormat="1" ht="21.75" customHeight="1" thickBot="1">
      <c r="A96" s="128"/>
      <c r="B96" s="130"/>
      <c r="C96" s="103" t="s">
        <v>26</v>
      </c>
      <c r="D96" s="104">
        <f t="shared" si="32"/>
        <v>44</v>
      </c>
      <c r="E96" s="105">
        <f t="shared" si="33"/>
        <v>0</v>
      </c>
      <c r="F96" s="104">
        <f t="shared" si="35"/>
        <v>1</v>
      </c>
      <c r="G96" s="105">
        <f t="shared" si="36"/>
        <v>0</v>
      </c>
      <c r="H96" s="106"/>
      <c r="I96" s="107"/>
      <c r="J96" s="106"/>
      <c r="K96" s="107"/>
      <c r="L96" s="106"/>
      <c r="M96" s="107"/>
      <c r="N96" s="106">
        <v>1</v>
      </c>
      <c r="O96" s="108"/>
      <c r="P96" s="109">
        <v>4</v>
      </c>
      <c r="Q96" s="108"/>
      <c r="R96" s="109"/>
      <c r="S96" s="108"/>
      <c r="T96" s="109">
        <v>12</v>
      </c>
      <c r="U96" s="108"/>
      <c r="V96" s="109">
        <v>2</v>
      </c>
      <c r="W96" s="108"/>
      <c r="X96" s="109"/>
      <c r="Y96" s="108"/>
      <c r="Z96" s="109">
        <v>25</v>
      </c>
      <c r="AA96" s="110"/>
    </row>
    <row r="97" spans="1:27" s="56" customFormat="1" ht="21.75" customHeight="1" thickTop="1">
      <c r="A97" s="126" t="s">
        <v>38</v>
      </c>
      <c r="B97" s="133" t="s">
        <v>17</v>
      </c>
      <c r="C97" s="134"/>
      <c r="D97" s="58">
        <f t="shared" si="32"/>
        <v>214</v>
      </c>
      <c r="E97" s="59">
        <f t="shared" si="33"/>
        <v>-9</v>
      </c>
      <c r="F97" s="58">
        <f t="shared" si="35"/>
        <v>122</v>
      </c>
      <c r="G97" s="59">
        <f t="shared" si="36"/>
        <v>-2</v>
      </c>
      <c r="H97" s="60">
        <v>13</v>
      </c>
      <c r="I97" s="61">
        <v>-1</v>
      </c>
      <c r="J97" s="60">
        <v>4</v>
      </c>
      <c r="K97" s="61">
        <v>-1</v>
      </c>
      <c r="L97" s="60">
        <v>1</v>
      </c>
      <c r="M97" s="61"/>
      <c r="N97" s="60">
        <v>104</v>
      </c>
      <c r="O97" s="62"/>
      <c r="P97" s="63">
        <v>29</v>
      </c>
      <c r="Q97" s="62">
        <v>-1</v>
      </c>
      <c r="R97" s="63">
        <v>6</v>
      </c>
      <c r="S97" s="62">
        <v>-3</v>
      </c>
      <c r="T97" s="63">
        <v>13</v>
      </c>
      <c r="U97" s="62"/>
      <c r="V97" s="63">
        <v>2</v>
      </c>
      <c r="W97" s="62"/>
      <c r="X97" s="63">
        <v>4</v>
      </c>
      <c r="Y97" s="62">
        <v>-3</v>
      </c>
      <c r="Z97" s="63">
        <v>38</v>
      </c>
      <c r="AA97" s="64"/>
    </row>
    <row r="98" spans="1:27" s="56" customFormat="1" ht="21.75" customHeight="1">
      <c r="A98" s="127"/>
      <c r="B98" s="131" t="s">
        <v>11</v>
      </c>
      <c r="C98" s="132"/>
      <c r="D98" s="65">
        <f t="shared" si="32"/>
        <v>264</v>
      </c>
      <c r="E98" s="66">
        <f t="shared" si="33"/>
        <v>0</v>
      </c>
      <c r="F98" s="65">
        <f aca="true" t="shared" si="37" ref="F98:AA98">SUM(F99:F107)</f>
        <v>149</v>
      </c>
      <c r="G98" s="66">
        <f t="shared" si="37"/>
        <v>0</v>
      </c>
      <c r="H98" s="67">
        <f t="shared" si="37"/>
        <v>27</v>
      </c>
      <c r="I98" s="68">
        <f t="shared" si="37"/>
        <v>0</v>
      </c>
      <c r="J98" s="67">
        <f t="shared" si="37"/>
        <v>9</v>
      </c>
      <c r="K98" s="68">
        <f t="shared" si="37"/>
        <v>0</v>
      </c>
      <c r="L98" s="67">
        <f t="shared" si="37"/>
        <v>1</v>
      </c>
      <c r="M98" s="68">
        <f t="shared" si="37"/>
        <v>0</v>
      </c>
      <c r="N98" s="67">
        <f t="shared" si="37"/>
        <v>112</v>
      </c>
      <c r="O98" s="69">
        <f t="shared" si="37"/>
        <v>0</v>
      </c>
      <c r="P98" s="70">
        <f t="shared" si="37"/>
        <v>47</v>
      </c>
      <c r="Q98" s="69">
        <f t="shared" si="37"/>
        <v>0</v>
      </c>
      <c r="R98" s="70">
        <f t="shared" si="37"/>
        <v>6</v>
      </c>
      <c r="S98" s="69">
        <f t="shared" si="37"/>
        <v>0</v>
      </c>
      <c r="T98" s="70">
        <f t="shared" si="37"/>
        <v>17</v>
      </c>
      <c r="U98" s="69">
        <f t="shared" si="37"/>
        <v>0</v>
      </c>
      <c r="V98" s="70">
        <f t="shared" si="37"/>
        <v>2</v>
      </c>
      <c r="W98" s="69">
        <f t="shared" si="37"/>
        <v>0</v>
      </c>
      <c r="X98" s="70">
        <f t="shared" si="37"/>
        <v>5</v>
      </c>
      <c r="Y98" s="69">
        <f t="shared" si="37"/>
        <v>0</v>
      </c>
      <c r="Z98" s="70">
        <f t="shared" si="37"/>
        <v>38</v>
      </c>
      <c r="AA98" s="71">
        <f t="shared" si="37"/>
        <v>0</v>
      </c>
    </row>
    <row r="99" spans="1:27" s="57" customFormat="1" ht="21.75" customHeight="1">
      <c r="A99" s="127"/>
      <c r="B99" s="129" t="s">
        <v>18</v>
      </c>
      <c r="C99" s="72" t="s">
        <v>35</v>
      </c>
      <c r="D99" s="73">
        <f t="shared" si="32"/>
        <v>12</v>
      </c>
      <c r="E99" s="74">
        <f t="shared" si="33"/>
        <v>0</v>
      </c>
      <c r="F99" s="73">
        <f aca="true" t="shared" si="38" ref="F99:F107">+H99+J99+L99+N99</f>
        <v>12</v>
      </c>
      <c r="G99" s="74">
        <f aca="true" t="shared" si="39" ref="G99:G107">+I99+K99+M99+O99</f>
        <v>0</v>
      </c>
      <c r="H99" s="75">
        <v>10</v>
      </c>
      <c r="I99" s="76"/>
      <c r="J99" s="75">
        <v>2</v>
      </c>
      <c r="K99" s="76"/>
      <c r="L99" s="75"/>
      <c r="M99" s="76"/>
      <c r="N99" s="75"/>
      <c r="O99" s="77"/>
      <c r="P99" s="78"/>
      <c r="Q99" s="77"/>
      <c r="R99" s="78"/>
      <c r="S99" s="77"/>
      <c r="T99" s="78"/>
      <c r="U99" s="77"/>
      <c r="V99" s="78"/>
      <c r="W99" s="77"/>
      <c r="X99" s="78"/>
      <c r="Y99" s="77"/>
      <c r="Z99" s="78"/>
      <c r="AA99" s="79"/>
    </row>
    <row r="100" spans="1:27" s="57" customFormat="1" ht="21.75" customHeight="1">
      <c r="A100" s="127"/>
      <c r="B100" s="129"/>
      <c r="C100" s="80" t="s">
        <v>36</v>
      </c>
      <c r="D100" s="81">
        <f t="shared" si="32"/>
        <v>1</v>
      </c>
      <c r="E100" s="82">
        <f t="shared" si="33"/>
        <v>0</v>
      </c>
      <c r="F100" s="81">
        <f t="shared" si="38"/>
        <v>1</v>
      </c>
      <c r="G100" s="82">
        <f t="shared" si="39"/>
        <v>0</v>
      </c>
      <c r="H100" s="83"/>
      <c r="I100" s="84"/>
      <c r="J100" s="83">
        <v>1</v>
      </c>
      <c r="K100" s="84"/>
      <c r="L100" s="83"/>
      <c r="M100" s="84"/>
      <c r="N100" s="83"/>
      <c r="O100" s="85"/>
      <c r="P100" s="86"/>
      <c r="Q100" s="85"/>
      <c r="R100" s="86"/>
      <c r="S100" s="85"/>
      <c r="T100" s="86"/>
      <c r="U100" s="85"/>
      <c r="V100" s="86"/>
      <c r="W100" s="85"/>
      <c r="X100" s="86"/>
      <c r="Y100" s="85"/>
      <c r="Z100" s="86"/>
      <c r="AA100" s="87"/>
    </row>
    <row r="101" spans="1:27" s="57" customFormat="1" ht="21.75" customHeight="1">
      <c r="A101" s="127"/>
      <c r="B101" s="129"/>
      <c r="C101" s="88" t="s">
        <v>20</v>
      </c>
      <c r="D101" s="89">
        <f t="shared" si="32"/>
        <v>1</v>
      </c>
      <c r="E101" s="90">
        <f t="shared" si="33"/>
        <v>0</v>
      </c>
      <c r="F101" s="89">
        <f t="shared" si="38"/>
        <v>1</v>
      </c>
      <c r="G101" s="90">
        <f t="shared" si="39"/>
        <v>0</v>
      </c>
      <c r="H101" s="91">
        <v>1</v>
      </c>
      <c r="I101" s="92"/>
      <c r="J101" s="91"/>
      <c r="K101" s="92"/>
      <c r="L101" s="91"/>
      <c r="M101" s="92"/>
      <c r="N101" s="91"/>
      <c r="O101" s="93"/>
      <c r="P101" s="94"/>
      <c r="Q101" s="93"/>
      <c r="R101" s="94"/>
      <c r="S101" s="93"/>
      <c r="T101" s="94"/>
      <c r="U101" s="93"/>
      <c r="V101" s="94"/>
      <c r="W101" s="93"/>
      <c r="X101" s="94"/>
      <c r="Y101" s="93"/>
      <c r="Z101" s="94"/>
      <c r="AA101" s="95"/>
    </row>
    <row r="102" spans="1:27" s="57" customFormat="1" ht="21.75" customHeight="1">
      <c r="A102" s="127"/>
      <c r="B102" s="129"/>
      <c r="C102" s="80" t="s">
        <v>21</v>
      </c>
      <c r="D102" s="81">
        <f t="shared" si="32"/>
        <v>5</v>
      </c>
      <c r="E102" s="82">
        <f t="shared" si="33"/>
        <v>0</v>
      </c>
      <c r="F102" s="81">
        <f t="shared" si="38"/>
        <v>5</v>
      </c>
      <c r="G102" s="82">
        <f t="shared" si="39"/>
        <v>0</v>
      </c>
      <c r="H102" s="83">
        <v>2</v>
      </c>
      <c r="I102" s="84"/>
      <c r="J102" s="83">
        <v>3</v>
      </c>
      <c r="K102" s="84"/>
      <c r="L102" s="83"/>
      <c r="M102" s="84"/>
      <c r="N102" s="83"/>
      <c r="O102" s="85"/>
      <c r="P102" s="86"/>
      <c r="Q102" s="85"/>
      <c r="R102" s="86"/>
      <c r="S102" s="85"/>
      <c r="T102" s="86"/>
      <c r="U102" s="85"/>
      <c r="V102" s="86"/>
      <c r="W102" s="85"/>
      <c r="X102" s="86"/>
      <c r="Y102" s="85"/>
      <c r="Z102" s="86"/>
      <c r="AA102" s="87"/>
    </row>
    <row r="103" spans="1:27" s="57" customFormat="1" ht="21.75" customHeight="1">
      <c r="A103" s="127"/>
      <c r="B103" s="129"/>
      <c r="C103" s="80" t="s">
        <v>22</v>
      </c>
      <c r="D103" s="81">
        <f t="shared" si="32"/>
        <v>2</v>
      </c>
      <c r="E103" s="82">
        <f t="shared" si="33"/>
        <v>0</v>
      </c>
      <c r="F103" s="81">
        <f t="shared" si="38"/>
        <v>2</v>
      </c>
      <c r="G103" s="82">
        <f t="shared" si="39"/>
        <v>0</v>
      </c>
      <c r="H103" s="83"/>
      <c r="I103" s="84"/>
      <c r="J103" s="83">
        <v>2</v>
      </c>
      <c r="K103" s="84"/>
      <c r="L103" s="83"/>
      <c r="M103" s="84"/>
      <c r="N103" s="83"/>
      <c r="O103" s="85"/>
      <c r="P103" s="86"/>
      <c r="Q103" s="85"/>
      <c r="R103" s="86"/>
      <c r="S103" s="85"/>
      <c r="T103" s="86"/>
      <c r="U103" s="85"/>
      <c r="V103" s="86"/>
      <c r="W103" s="85"/>
      <c r="X103" s="86"/>
      <c r="Y103" s="85"/>
      <c r="Z103" s="86"/>
      <c r="AA103" s="87"/>
    </row>
    <row r="104" spans="1:27" s="57" customFormat="1" ht="21.75" customHeight="1">
      <c r="A104" s="127"/>
      <c r="B104" s="129"/>
      <c r="C104" s="80" t="s">
        <v>23</v>
      </c>
      <c r="D104" s="81">
        <f t="shared" si="32"/>
        <v>1</v>
      </c>
      <c r="E104" s="82">
        <f t="shared" si="33"/>
        <v>0</v>
      </c>
      <c r="F104" s="81">
        <f t="shared" si="38"/>
        <v>1</v>
      </c>
      <c r="G104" s="82">
        <f t="shared" si="39"/>
        <v>0</v>
      </c>
      <c r="H104" s="83"/>
      <c r="I104" s="84"/>
      <c r="J104" s="83"/>
      <c r="K104" s="84"/>
      <c r="L104" s="83">
        <v>1</v>
      </c>
      <c r="M104" s="84"/>
      <c r="N104" s="83"/>
      <c r="O104" s="85"/>
      <c r="P104" s="86"/>
      <c r="Q104" s="85"/>
      <c r="R104" s="86"/>
      <c r="S104" s="85"/>
      <c r="T104" s="86"/>
      <c r="U104" s="85"/>
      <c r="V104" s="86"/>
      <c r="W104" s="85"/>
      <c r="X104" s="86"/>
      <c r="Y104" s="85"/>
      <c r="Z104" s="86"/>
      <c r="AA104" s="87"/>
    </row>
    <row r="105" spans="1:27" s="57" customFormat="1" ht="21.75" customHeight="1">
      <c r="A105" s="127"/>
      <c r="B105" s="129"/>
      <c r="C105" s="80" t="s">
        <v>24</v>
      </c>
      <c r="D105" s="81">
        <f t="shared" si="32"/>
        <v>131</v>
      </c>
      <c r="E105" s="82">
        <f t="shared" si="33"/>
        <v>0</v>
      </c>
      <c r="F105" s="81">
        <f t="shared" si="38"/>
        <v>121</v>
      </c>
      <c r="G105" s="82">
        <f t="shared" si="39"/>
        <v>0</v>
      </c>
      <c r="H105" s="83">
        <v>9</v>
      </c>
      <c r="I105" s="84"/>
      <c r="J105" s="83">
        <v>1</v>
      </c>
      <c r="K105" s="84"/>
      <c r="L105" s="83"/>
      <c r="M105" s="84"/>
      <c r="N105" s="83">
        <v>111</v>
      </c>
      <c r="O105" s="85"/>
      <c r="P105" s="86"/>
      <c r="Q105" s="85"/>
      <c r="R105" s="86">
        <v>6</v>
      </c>
      <c r="S105" s="85"/>
      <c r="T105" s="86"/>
      <c r="U105" s="85"/>
      <c r="V105" s="86"/>
      <c r="W105" s="85"/>
      <c r="X105" s="86"/>
      <c r="Y105" s="85"/>
      <c r="Z105" s="86">
        <v>4</v>
      </c>
      <c r="AA105" s="87"/>
    </row>
    <row r="106" spans="1:27" s="56" customFormat="1" ht="21.75" customHeight="1">
      <c r="A106" s="127"/>
      <c r="B106" s="129"/>
      <c r="C106" s="80" t="s">
        <v>25</v>
      </c>
      <c r="D106" s="96">
        <f t="shared" si="32"/>
        <v>69</v>
      </c>
      <c r="E106" s="97">
        <f t="shared" si="33"/>
        <v>0</v>
      </c>
      <c r="F106" s="96">
        <f t="shared" si="38"/>
        <v>5</v>
      </c>
      <c r="G106" s="97">
        <f t="shared" si="39"/>
        <v>0</v>
      </c>
      <c r="H106" s="98">
        <v>5</v>
      </c>
      <c r="I106" s="99"/>
      <c r="J106" s="98"/>
      <c r="K106" s="99"/>
      <c r="L106" s="98"/>
      <c r="M106" s="99"/>
      <c r="N106" s="98"/>
      <c r="O106" s="100"/>
      <c r="P106" s="101">
        <v>43</v>
      </c>
      <c r="Q106" s="100"/>
      <c r="R106" s="101"/>
      <c r="S106" s="100"/>
      <c r="T106" s="101">
        <v>6</v>
      </c>
      <c r="U106" s="100"/>
      <c r="V106" s="101">
        <v>1</v>
      </c>
      <c r="W106" s="100"/>
      <c r="X106" s="101">
        <v>5</v>
      </c>
      <c r="Y106" s="100"/>
      <c r="Z106" s="101">
        <v>9</v>
      </c>
      <c r="AA106" s="102"/>
    </row>
    <row r="107" spans="1:27" s="56" customFormat="1" ht="21.75" customHeight="1" thickBot="1">
      <c r="A107" s="145"/>
      <c r="B107" s="146"/>
      <c r="C107" s="111" t="s">
        <v>26</v>
      </c>
      <c r="D107" s="112">
        <f t="shared" si="32"/>
        <v>42</v>
      </c>
      <c r="E107" s="113">
        <f t="shared" si="33"/>
        <v>0</v>
      </c>
      <c r="F107" s="112">
        <f t="shared" si="38"/>
        <v>1</v>
      </c>
      <c r="G107" s="113">
        <f t="shared" si="39"/>
        <v>0</v>
      </c>
      <c r="H107" s="114"/>
      <c r="I107" s="115"/>
      <c r="J107" s="114"/>
      <c r="K107" s="115"/>
      <c r="L107" s="114"/>
      <c r="M107" s="115"/>
      <c r="N107" s="114">
        <v>1</v>
      </c>
      <c r="O107" s="116"/>
      <c r="P107" s="117">
        <v>4</v>
      </c>
      <c r="Q107" s="116"/>
      <c r="R107" s="117"/>
      <c r="S107" s="116"/>
      <c r="T107" s="117">
        <v>11</v>
      </c>
      <c r="U107" s="116"/>
      <c r="V107" s="117">
        <v>1</v>
      </c>
      <c r="W107" s="116"/>
      <c r="X107" s="117"/>
      <c r="Y107" s="116"/>
      <c r="Z107" s="117">
        <v>25</v>
      </c>
      <c r="AA107" s="118"/>
    </row>
    <row r="108" spans="1:27" s="56" customFormat="1" ht="21.75" customHeight="1">
      <c r="A108" s="56" t="s">
        <v>39</v>
      </c>
      <c r="D108" s="119"/>
      <c r="E108" s="120"/>
      <c r="F108" s="121"/>
      <c r="G108" s="120"/>
      <c r="H108" s="119"/>
      <c r="I108" s="122"/>
      <c r="J108" s="121"/>
      <c r="K108" s="120"/>
      <c r="L108" s="119"/>
      <c r="M108" s="122"/>
      <c r="N108" s="121"/>
      <c r="O108" s="120"/>
      <c r="P108" s="121"/>
      <c r="Q108" s="120"/>
      <c r="R108" s="121"/>
      <c r="S108" s="120"/>
      <c r="T108" s="121"/>
      <c r="U108" s="120"/>
      <c r="V108" s="121"/>
      <c r="W108" s="120"/>
      <c r="X108" s="121"/>
      <c r="Y108" s="120"/>
      <c r="Z108" s="121"/>
      <c r="AA108" s="120"/>
    </row>
    <row r="109" spans="5:27" s="56" customFormat="1" ht="13.5">
      <c r="E109" s="123"/>
      <c r="F109" s="124"/>
      <c r="G109" s="123"/>
      <c r="I109" s="125"/>
      <c r="J109" s="124"/>
      <c r="K109" s="123"/>
      <c r="M109" s="125"/>
      <c r="N109" s="124"/>
      <c r="O109" s="123"/>
      <c r="P109" s="124"/>
      <c r="Q109" s="123"/>
      <c r="R109" s="124"/>
      <c r="S109" s="123"/>
      <c r="T109" s="124"/>
      <c r="U109" s="123"/>
      <c r="V109" s="124"/>
      <c r="W109" s="123"/>
      <c r="X109" s="124"/>
      <c r="Y109" s="123"/>
      <c r="Z109" s="124"/>
      <c r="AA109" s="123"/>
    </row>
    <row r="110" spans="5:27" s="56" customFormat="1" ht="13.5">
      <c r="E110" s="123"/>
      <c r="F110" s="124"/>
      <c r="G110" s="123"/>
      <c r="I110" s="125"/>
      <c r="J110" s="124"/>
      <c r="K110" s="123"/>
      <c r="M110" s="125"/>
      <c r="N110" s="124"/>
      <c r="O110" s="123"/>
      <c r="P110" s="124"/>
      <c r="Q110" s="123"/>
      <c r="R110" s="124"/>
      <c r="S110" s="123"/>
      <c r="T110" s="124"/>
      <c r="U110" s="123"/>
      <c r="V110" s="124"/>
      <c r="W110" s="123"/>
      <c r="X110" s="124"/>
      <c r="Y110" s="123"/>
      <c r="Z110" s="124"/>
      <c r="AA110" s="123"/>
    </row>
    <row r="111" spans="5:27" s="56" customFormat="1" ht="13.5">
      <c r="E111" s="123"/>
      <c r="F111" s="124"/>
      <c r="G111" s="123"/>
      <c r="I111" s="125"/>
      <c r="J111" s="124"/>
      <c r="K111" s="123"/>
      <c r="M111" s="125"/>
      <c r="N111" s="124"/>
      <c r="O111" s="123"/>
      <c r="P111" s="124"/>
      <c r="Q111" s="123"/>
      <c r="R111" s="124"/>
      <c r="S111" s="123"/>
      <c r="T111" s="124"/>
      <c r="U111" s="123"/>
      <c r="V111" s="124"/>
      <c r="W111" s="123"/>
      <c r="X111" s="124"/>
      <c r="Y111" s="123"/>
      <c r="Z111" s="124"/>
      <c r="AA111" s="123"/>
    </row>
    <row r="112" spans="5:27" s="56" customFormat="1" ht="13.5">
      <c r="E112" s="123"/>
      <c r="F112" s="124"/>
      <c r="G112" s="123"/>
      <c r="I112" s="125"/>
      <c r="J112" s="124"/>
      <c r="K112" s="123"/>
      <c r="M112" s="125"/>
      <c r="N112" s="124"/>
      <c r="O112" s="123"/>
      <c r="P112" s="124"/>
      <c r="Q112" s="123"/>
      <c r="R112" s="124"/>
      <c r="S112" s="123"/>
      <c r="T112" s="124"/>
      <c r="U112" s="123"/>
      <c r="V112" s="124"/>
      <c r="W112" s="123"/>
      <c r="X112" s="124"/>
      <c r="Y112" s="123"/>
      <c r="Z112" s="124"/>
      <c r="AA112" s="123"/>
    </row>
    <row r="113" spans="5:27" s="56" customFormat="1" ht="13.5">
      <c r="E113" s="123"/>
      <c r="F113" s="124"/>
      <c r="G113" s="123"/>
      <c r="I113" s="125"/>
      <c r="J113" s="124"/>
      <c r="K113" s="123"/>
      <c r="M113" s="125"/>
      <c r="N113" s="124"/>
      <c r="O113" s="123"/>
      <c r="P113" s="124"/>
      <c r="Q113" s="123"/>
      <c r="R113" s="124"/>
      <c r="S113" s="123"/>
      <c r="T113" s="124"/>
      <c r="U113" s="123"/>
      <c r="V113" s="124"/>
      <c r="W113" s="123"/>
      <c r="X113" s="124"/>
      <c r="Y113" s="123"/>
      <c r="Z113" s="124"/>
      <c r="AA113" s="123"/>
    </row>
    <row r="114" spans="5:27" s="56" customFormat="1" ht="13.5">
      <c r="E114" s="123"/>
      <c r="F114" s="124"/>
      <c r="G114" s="123"/>
      <c r="I114" s="125"/>
      <c r="J114" s="124"/>
      <c r="K114" s="123"/>
      <c r="M114" s="125"/>
      <c r="N114" s="124"/>
      <c r="O114" s="123"/>
      <c r="P114" s="124"/>
      <c r="Q114" s="123"/>
      <c r="R114" s="124"/>
      <c r="S114" s="123"/>
      <c r="T114" s="124"/>
      <c r="U114" s="123"/>
      <c r="V114" s="124"/>
      <c r="W114" s="123"/>
      <c r="X114" s="124"/>
      <c r="Y114" s="123"/>
      <c r="Z114" s="124"/>
      <c r="AA114" s="123"/>
    </row>
    <row r="115" spans="5:27" s="56" customFormat="1" ht="13.5">
      <c r="E115" s="123"/>
      <c r="F115" s="124"/>
      <c r="G115" s="123"/>
      <c r="I115" s="125"/>
      <c r="J115" s="124"/>
      <c r="K115" s="123"/>
      <c r="M115" s="125"/>
      <c r="N115" s="124"/>
      <c r="O115" s="123"/>
      <c r="P115" s="124"/>
      <c r="Q115" s="123"/>
      <c r="R115" s="124"/>
      <c r="S115" s="123"/>
      <c r="T115" s="124"/>
      <c r="U115" s="123"/>
      <c r="V115" s="124"/>
      <c r="W115" s="123"/>
      <c r="X115" s="124"/>
      <c r="Y115" s="123"/>
      <c r="Z115" s="124"/>
      <c r="AA115" s="123"/>
    </row>
    <row r="116" spans="5:27" s="56" customFormat="1" ht="13.5">
      <c r="E116" s="123"/>
      <c r="F116" s="124"/>
      <c r="G116" s="123"/>
      <c r="I116" s="125"/>
      <c r="K116" s="125"/>
      <c r="M116" s="125"/>
      <c r="N116" s="124"/>
      <c r="O116" s="123"/>
      <c r="P116" s="124"/>
      <c r="Q116" s="123"/>
      <c r="R116" s="124"/>
      <c r="S116" s="123"/>
      <c r="T116" s="124"/>
      <c r="U116" s="123"/>
      <c r="V116" s="124"/>
      <c r="W116" s="123"/>
      <c r="X116" s="124"/>
      <c r="Y116" s="123"/>
      <c r="Z116" s="124"/>
      <c r="AA116" s="123"/>
    </row>
    <row r="117" spans="5:27" s="56" customFormat="1" ht="13.5">
      <c r="E117" s="123"/>
      <c r="F117" s="124"/>
      <c r="G117" s="123"/>
      <c r="I117" s="125"/>
      <c r="K117" s="125"/>
      <c r="M117" s="125"/>
      <c r="N117" s="124"/>
      <c r="O117" s="123"/>
      <c r="P117" s="124"/>
      <c r="Q117" s="123"/>
      <c r="R117" s="124"/>
      <c r="S117" s="123"/>
      <c r="T117" s="124"/>
      <c r="U117" s="123"/>
      <c r="V117" s="124"/>
      <c r="W117" s="123"/>
      <c r="X117" s="124"/>
      <c r="Y117" s="123"/>
      <c r="Z117" s="124"/>
      <c r="AA117" s="123"/>
    </row>
    <row r="118" spans="5:27" s="56" customFormat="1" ht="13.5">
      <c r="E118" s="123"/>
      <c r="G118" s="125"/>
      <c r="I118" s="125"/>
      <c r="K118" s="125"/>
      <c r="M118" s="125"/>
      <c r="N118" s="124"/>
      <c r="O118" s="123"/>
      <c r="P118" s="124"/>
      <c r="Q118" s="123"/>
      <c r="R118" s="124"/>
      <c r="S118" s="123"/>
      <c r="T118" s="124"/>
      <c r="U118" s="123"/>
      <c r="V118" s="124"/>
      <c r="W118" s="123"/>
      <c r="X118" s="124"/>
      <c r="Y118" s="123"/>
      <c r="Z118" s="124"/>
      <c r="AA118" s="123"/>
    </row>
    <row r="119" spans="5:27" s="56" customFormat="1" ht="13.5">
      <c r="E119" s="123"/>
      <c r="G119" s="125"/>
      <c r="I119" s="125"/>
      <c r="K119" s="125"/>
      <c r="M119" s="125"/>
      <c r="N119" s="124"/>
      <c r="O119" s="123"/>
      <c r="P119" s="124"/>
      <c r="Q119" s="123"/>
      <c r="R119" s="124"/>
      <c r="S119" s="123"/>
      <c r="T119" s="124"/>
      <c r="U119" s="123"/>
      <c r="V119" s="124"/>
      <c r="W119" s="123"/>
      <c r="X119" s="124"/>
      <c r="Y119" s="123"/>
      <c r="Z119" s="124"/>
      <c r="AA119" s="123"/>
    </row>
    <row r="120" spans="5:27" s="56" customFormat="1" ht="13.5">
      <c r="E120" s="123"/>
      <c r="G120" s="125"/>
      <c r="I120" s="125"/>
      <c r="K120" s="125"/>
      <c r="M120" s="125"/>
      <c r="N120" s="124"/>
      <c r="O120" s="123"/>
      <c r="Q120" s="125"/>
      <c r="S120" s="125"/>
      <c r="U120" s="125"/>
      <c r="W120" s="125"/>
      <c r="Y120" s="125"/>
      <c r="AA120" s="125"/>
    </row>
    <row r="121" spans="5:27" s="56" customFormat="1" ht="13.5">
      <c r="E121" s="123"/>
      <c r="G121" s="125"/>
      <c r="I121" s="125"/>
      <c r="K121" s="125"/>
      <c r="M121" s="125"/>
      <c r="N121" s="124"/>
      <c r="O121" s="123"/>
      <c r="Q121" s="125"/>
      <c r="S121" s="125"/>
      <c r="U121" s="125"/>
      <c r="W121" s="125"/>
      <c r="Y121" s="125"/>
      <c r="AA121" s="125"/>
    </row>
    <row r="122" spans="5:27" s="56" customFormat="1" ht="13.5">
      <c r="E122" s="123"/>
      <c r="G122" s="125"/>
      <c r="I122" s="125"/>
      <c r="K122" s="125"/>
      <c r="M122" s="125"/>
      <c r="N122" s="124"/>
      <c r="O122" s="123"/>
      <c r="Q122" s="125"/>
      <c r="S122" s="125"/>
      <c r="U122" s="125"/>
      <c r="W122" s="125"/>
      <c r="Y122" s="125"/>
      <c r="AA122" s="125"/>
    </row>
    <row r="123" spans="5:27" s="56" customFormat="1" ht="13.5">
      <c r="E123" s="123"/>
      <c r="G123" s="125"/>
      <c r="I123" s="125"/>
      <c r="K123" s="125"/>
      <c r="M123" s="125"/>
      <c r="N123" s="124"/>
      <c r="O123" s="123"/>
      <c r="Q123" s="125"/>
      <c r="S123" s="125"/>
      <c r="U123" s="125"/>
      <c r="W123" s="125"/>
      <c r="Y123" s="125"/>
      <c r="AA123" s="125"/>
    </row>
    <row r="124" spans="5:27" s="56" customFormat="1" ht="13.5">
      <c r="E124" s="123"/>
      <c r="G124" s="125"/>
      <c r="I124" s="125"/>
      <c r="K124" s="125"/>
      <c r="M124" s="125"/>
      <c r="N124" s="124"/>
      <c r="O124" s="123"/>
      <c r="Q124" s="125"/>
      <c r="S124" s="125"/>
      <c r="U124" s="125"/>
      <c r="W124" s="125"/>
      <c r="Y124" s="125"/>
      <c r="AA124" s="125"/>
    </row>
    <row r="125" spans="5:27" s="56" customFormat="1" ht="13.5">
      <c r="E125" s="123"/>
      <c r="G125" s="125"/>
      <c r="I125" s="125"/>
      <c r="K125" s="125"/>
      <c r="M125" s="125"/>
      <c r="N125" s="124"/>
      <c r="O125" s="123"/>
      <c r="Q125" s="125"/>
      <c r="S125" s="125"/>
      <c r="U125" s="125"/>
      <c r="W125" s="125"/>
      <c r="Y125" s="125"/>
      <c r="AA125" s="125"/>
    </row>
    <row r="126" spans="5:27" s="56" customFormat="1" ht="13.5">
      <c r="E126" s="123"/>
      <c r="G126" s="125"/>
      <c r="I126" s="125"/>
      <c r="K126" s="125"/>
      <c r="M126" s="125"/>
      <c r="N126" s="124"/>
      <c r="O126" s="123"/>
      <c r="Q126" s="125"/>
      <c r="S126" s="125"/>
      <c r="U126" s="125"/>
      <c r="W126" s="125"/>
      <c r="Y126" s="125"/>
      <c r="AA126" s="125"/>
    </row>
    <row r="127" spans="5:27" s="56" customFormat="1" ht="13.5">
      <c r="E127" s="123"/>
      <c r="G127" s="125"/>
      <c r="I127" s="125"/>
      <c r="K127" s="125"/>
      <c r="M127" s="125"/>
      <c r="N127" s="124"/>
      <c r="O127" s="123"/>
      <c r="Q127" s="125"/>
      <c r="S127" s="125"/>
      <c r="U127" s="125"/>
      <c r="W127" s="125"/>
      <c r="Y127" s="125"/>
      <c r="AA127" s="125"/>
    </row>
    <row r="128" spans="5:27" s="56" customFormat="1" ht="13.5">
      <c r="E128" s="123"/>
      <c r="G128" s="125"/>
      <c r="I128" s="125"/>
      <c r="K128" s="125"/>
      <c r="M128" s="125"/>
      <c r="N128" s="124"/>
      <c r="O128" s="123"/>
      <c r="Q128" s="125"/>
      <c r="S128" s="125"/>
      <c r="U128" s="125"/>
      <c r="W128" s="125"/>
      <c r="Y128" s="125"/>
      <c r="AA128" s="125"/>
    </row>
    <row r="129" spans="5:27" s="56" customFormat="1" ht="13.5">
      <c r="E129" s="123"/>
      <c r="G129" s="125"/>
      <c r="I129" s="125"/>
      <c r="K129" s="125"/>
      <c r="M129" s="125"/>
      <c r="N129" s="124"/>
      <c r="O129" s="123"/>
      <c r="Q129" s="125"/>
      <c r="S129" s="125"/>
      <c r="U129" s="125"/>
      <c r="W129" s="125"/>
      <c r="Y129" s="125"/>
      <c r="AA129" s="125"/>
    </row>
    <row r="130" spans="5:27" s="56" customFormat="1" ht="13.5">
      <c r="E130" s="123"/>
      <c r="G130" s="125"/>
      <c r="I130" s="125"/>
      <c r="K130" s="125"/>
      <c r="M130" s="125"/>
      <c r="N130" s="124"/>
      <c r="O130" s="123"/>
      <c r="Q130" s="125"/>
      <c r="S130" s="125"/>
      <c r="U130" s="125"/>
      <c r="W130" s="125"/>
      <c r="Y130" s="125"/>
      <c r="AA130" s="125"/>
    </row>
    <row r="131" spans="5:27" s="56" customFormat="1" ht="13.5">
      <c r="E131" s="123"/>
      <c r="G131" s="125"/>
      <c r="I131" s="125"/>
      <c r="K131" s="125"/>
      <c r="M131" s="125"/>
      <c r="N131" s="124"/>
      <c r="O131" s="123"/>
      <c r="Q131" s="125"/>
      <c r="S131" s="125"/>
      <c r="U131" s="125"/>
      <c r="W131" s="125"/>
      <c r="Y131" s="125"/>
      <c r="AA131" s="125"/>
    </row>
    <row r="132" spans="5:27" s="56" customFormat="1" ht="13.5">
      <c r="E132" s="123"/>
      <c r="G132" s="125"/>
      <c r="I132" s="125"/>
      <c r="K132" s="125"/>
      <c r="M132" s="125"/>
      <c r="N132" s="124"/>
      <c r="O132" s="123"/>
      <c r="Q132" s="125"/>
      <c r="S132" s="125"/>
      <c r="U132" s="125"/>
      <c r="W132" s="125"/>
      <c r="Y132" s="125"/>
      <c r="AA132" s="125"/>
    </row>
    <row r="133" spans="5:27" s="56" customFormat="1" ht="13.5">
      <c r="E133" s="123"/>
      <c r="G133" s="125"/>
      <c r="I133" s="125"/>
      <c r="K133" s="125"/>
      <c r="M133" s="125"/>
      <c r="N133" s="124"/>
      <c r="O133" s="123"/>
      <c r="Q133" s="125"/>
      <c r="S133" s="125"/>
      <c r="U133" s="125"/>
      <c r="W133" s="125"/>
      <c r="Y133" s="125"/>
      <c r="AA133" s="125"/>
    </row>
    <row r="134" spans="5:27" s="56" customFormat="1" ht="13.5">
      <c r="E134" s="123"/>
      <c r="G134" s="125"/>
      <c r="I134" s="125"/>
      <c r="K134" s="125"/>
      <c r="M134" s="125"/>
      <c r="N134" s="124"/>
      <c r="O134" s="123"/>
      <c r="Q134" s="125"/>
      <c r="S134" s="125"/>
      <c r="U134" s="125"/>
      <c r="W134" s="125"/>
      <c r="Y134" s="125"/>
      <c r="AA134" s="125"/>
    </row>
    <row r="135" spans="5:27" s="56" customFormat="1" ht="13.5">
      <c r="E135" s="123"/>
      <c r="G135" s="125"/>
      <c r="I135" s="125"/>
      <c r="K135" s="125"/>
      <c r="M135" s="125"/>
      <c r="N135" s="124"/>
      <c r="O135" s="123"/>
      <c r="Q135" s="125"/>
      <c r="S135" s="125"/>
      <c r="U135" s="125"/>
      <c r="W135" s="125"/>
      <c r="Y135" s="125"/>
      <c r="AA135" s="125"/>
    </row>
    <row r="136" spans="5:27" s="56" customFormat="1" ht="13.5">
      <c r="E136" s="123"/>
      <c r="G136" s="125"/>
      <c r="I136" s="125"/>
      <c r="K136" s="125"/>
      <c r="M136" s="125"/>
      <c r="N136" s="124"/>
      <c r="O136" s="123"/>
      <c r="Q136" s="125"/>
      <c r="S136" s="125"/>
      <c r="U136" s="125"/>
      <c r="W136" s="125"/>
      <c r="Y136" s="125"/>
      <c r="AA136" s="125"/>
    </row>
    <row r="137" spans="5:27" s="56" customFormat="1" ht="13.5">
      <c r="E137" s="123"/>
      <c r="G137" s="125"/>
      <c r="I137" s="125"/>
      <c r="K137" s="125"/>
      <c r="M137" s="125"/>
      <c r="N137" s="124"/>
      <c r="O137" s="123"/>
      <c r="Q137" s="125"/>
      <c r="S137" s="125"/>
      <c r="U137" s="125"/>
      <c r="W137" s="125"/>
      <c r="Y137" s="125"/>
      <c r="AA137" s="125"/>
    </row>
    <row r="138" spans="5:27" s="56" customFormat="1" ht="13.5">
      <c r="E138" s="123"/>
      <c r="G138" s="125"/>
      <c r="I138" s="125"/>
      <c r="K138" s="125"/>
      <c r="M138" s="125"/>
      <c r="N138" s="124"/>
      <c r="O138" s="123"/>
      <c r="Q138" s="125"/>
      <c r="S138" s="125"/>
      <c r="U138" s="125"/>
      <c r="W138" s="125"/>
      <c r="Y138" s="125"/>
      <c r="AA138" s="125"/>
    </row>
    <row r="139" spans="5:27" s="56" customFormat="1" ht="13.5">
      <c r="E139" s="123"/>
      <c r="G139" s="125"/>
      <c r="I139" s="125"/>
      <c r="K139" s="125"/>
      <c r="M139" s="125"/>
      <c r="N139" s="124"/>
      <c r="O139" s="123"/>
      <c r="Q139" s="125"/>
      <c r="S139" s="125"/>
      <c r="U139" s="125"/>
      <c r="W139" s="125"/>
      <c r="Y139" s="125"/>
      <c r="AA139" s="125"/>
    </row>
    <row r="140" spans="5:27" s="56" customFormat="1" ht="13.5">
      <c r="E140" s="123"/>
      <c r="G140" s="125"/>
      <c r="I140" s="125"/>
      <c r="K140" s="125"/>
      <c r="M140" s="125"/>
      <c r="N140" s="124"/>
      <c r="O140" s="123"/>
      <c r="Q140" s="125"/>
      <c r="S140" s="125"/>
      <c r="U140" s="125"/>
      <c r="W140" s="125"/>
      <c r="Y140" s="125"/>
      <c r="AA140" s="125"/>
    </row>
    <row r="141" spans="5:27" s="56" customFormat="1" ht="13.5">
      <c r="E141" s="123"/>
      <c r="G141" s="125"/>
      <c r="I141" s="125"/>
      <c r="K141" s="125"/>
      <c r="M141" s="125"/>
      <c r="N141" s="124"/>
      <c r="O141" s="123"/>
      <c r="Q141" s="125"/>
      <c r="S141" s="125"/>
      <c r="U141" s="125"/>
      <c r="W141" s="125"/>
      <c r="Y141" s="125"/>
      <c r="AA141" s="125"/>
    </row>
    <row r="142" spans="5:27" s="56" customFormat="1" ht="13.5">
      <c r="E142" s="123"/>
      <c r="G142" s="125"/>
      <c r="I142" s="125"/>
      <c r="K142" s="125"/>
      <c r="M142" s="125"/>
      <c r="N142" s="124"/>
      <c r="O142" s="123"/>
      <c r="Q142" s="125"/>
      <c r="S142" s="125"/>
      <c r="U142" s="125"/>
      <c r="W142" s="125"/>
      <c r="Y142" s="125"/>
      <c r="AA142" s="125"/>
    </row>
    <row r="143" spans="5:27" s="56" customFormat="1" ht="13.5">
      <c r="E143" s="123"/>
      <c r="G143" s="125"/>
      <c r="I143" s="125"/>
      <c r="K143" s="125"/>
      <c r="M143" s="125"/>
      <c r="N143" s="124"/>
      <c r="O143" s="123"/>
      <c r="Q143" s="125"/>
      <c r="S143" s="125"/>
      <c r="U143" s="125"/>
      <c r="W143" s="125"/>
      <c r="Y143" s="125"/>
      <c r="AA143" s="125"/>
    </row>
    <row r="144" spans="5:27" s="56" customFormat="1" ht="13.5">
      <c r="E144" s="123"/>
      <c r="G144" s="125"/>
      <c r="I144" s="125"/>
      <c r="K144" s="125"/>
      <c r="M144" s="125"/>
      <c r="N144" s="124"/>
      <c r="O144" s="123"/>
      <c r="Q144" s="125"/>
      <c r="S144" s="125"/>
      <c r="U144" s="125"/>
      <c r="W144" s="125"/>
      <c r="Y144" s="125"/>
      <c r="AA144" s="125"/>
    </row>
    <row r="145" spans="5:27" s="56" customFormat="1" ht="13.5">
      <c r="E145" s="123"/>
      <c r="G145" s="125"/>
      <c r="I145" s="125"/>
      <c r="K145" s="125"/>
      <c r="M145" s="125"/>
      <c r="N145" s="124"/>
      <c r="O145" s="123"/>
      <c r="Q145" s="125"/>
      <c r="S145" s="125"/>
      <c r="U145" s="125"/>
      <c r="W145" s="125"/>
      <c r="Y145" s="125"/>
      <c r="AA145" s="125"/>
    </row>
    <row r="146" spans="5:27" s="56" customFormat="1" ht="13.5">
      <c r="E146" s="123"/>
      <c r="G146" s="125"/>
      <c r="I146" s="125"/>
      <c r="K146" s="125"/>
      <c r="M146" s="125"/>
      <c r="N146" s="124"/>
      <c r="O146" s="123"/>
      <c r="Q146" s="125"/>
      <c r="S146" s="125"/>
      <c r="U146" s="125"/>
      <c r="W146" s="125"/>
      <c r="Y146" s="125"/>
      <c r="AA146" s="125"/>
    </row>
    <row r="147" spans="5:27" s="56" customFormat="1" ht="13.5">
      <c r="E147" s="123"/>
      <c r="G147" s="125"/>
      <c r="I147" s="125"/>
      <c r="K147" s="125"/>
      <c r="M147" s="125"/>
      <c r="N147" s="124"/>
      <c r="O147" s="123"/>
      <c r="Q147" s="125"/>
      <c r="S147" s="125"/>
      <c r="U147" s="125"/>
      <c r="W147" s="125"/>
      <c r="Y147" s="125"/>
      <c r="AA147" s="125"/>
    </row>
    <row r="148" spans="5:27" s="56" customFormat="1" ht="13.5">
      <c r="E148" s="123"/>
      <c r="G148" s="125"/>
      <c r="I148" s="125"/>
      <c r="K148" s="125"/>
      <c r="M148" s="125"/>
      <c r="N148" s="124"/>
      <c r="O148" s="123"/>
      <c r="Q148" s="125"/>
      <c r="S148" s="125"/>
      <c r="U148" s="125"/>
      <c r="W148" s="125"/>
      <c r="Y148" s="125"/>
      <c r="AA148" s="125"/>
    </row>
    <row r="149" spans="5:27" s="56" customFormat="1" ht="13.5">
      <c r="E149" s="123"/>
      <c r="G149" s="125"/>
      <c r="I149" s="125"/>
      <c r="K149" s="125"/>
      <c r="M149" s="125"/>
      <c r="N149" s="124"/>
      <c r="O149" s="123"/>
      <c r="Q149" s="125"/>
      <c r="S149" s="125"/>
      <c r="U149" s="125"/>
      <c r="W149" s="125"/>
      <c r="Y149" s="125"/>
      <c r="AA149" s="125"/>
    </row>
    <row r="150" spans="5:27" s="56" customFormat="1" ht="13.5">
      <c r="E150" s="123"/>
      <c r="G150" s="125"/>
      <c r="I150" s="125"/>
      <c r="K150" s="125"/>
      <c r="M150" s="125"/>
      <c r="O150" s="125"/>
      <c r="Q150" s="125"/>
      <c r="S150" s="125"/>
      <c r="U150" s="125"/>
      <c r="W150" s="125"/>
      <c r="Y150" s="125"/>
      <c r="AA150" s="125"/>
    </row>
    <row r="151" spans="5:27" s="56" customFormat="1" ht="13.5">
      <c r="E151" s="123"/>
      <c r="G151" s="125"/>
      <c r="I151" s="125"/>
      <c r="K151" s="125"/>
      <c r="M151" s="125"/>
      <c r="O151" s="125"/>
      <c r="Q151" s="125"/>
      <c r="S151" s="125"/>
      <c r="U151" s="125"/>
      <c r="W151" s="125"/>
      <c r="Y151" s="125"/>
      <c r="AA151" s="125"/>
    </row>
    <row r="152" spans="5:27" s="56" customFormat="1" ht="13.5">
      <c r="E152" s="123"/>
      <c r="G152" s="125"/>
      <c r="I152" s="125"/>
      <c r="K152" s="125"/>
      <c r="M152" s="125"/>
      <c r="O152" s="125"/>
      <c r="Q152" s="125"/>
      <c r="S152" s="125"/>
      <c r="U152" s="125"/>
      <c r="W152" s="125"/>
      <c r="Y152" s="125"/>
      <c r="AA152" s="125"/>
    </row>
    <row r="153" spans="5:27" s="56" customFormat="1" ht="13.5">
      <c r="E153" s="123"/>
      <c r="G153" s="125"/>
      <c r="I153" s="125"/>
      <c r="K153" s="125"/>
      <c r="M153" s="125"/>
      <c r="O153" s="125"/>
      <c r="Q153" s="125"/>
      <c r="S153" s="125"/>
      <c r="U153" s="125"/>
      <c r="W153" s="125"/>
      <c r="Y153" s="125"/>
      <c r="AA153" s="125"/>
    </row>
    <row r="154" spans="5:27" s="56" customFormat="1" ht="13.5">
      <c r="E154" s="123"/>
      <c r="G154" s="125"/>
      <c r="I154" s="125"/>
      <c r="K154" s="125"/>
      <c r="M154" s="125"/>
      <c r="O154" s="125"/>
      <c r="Q154" s="125"/>
      <c r="S154" s="125"/>
      <c r="U154" s="125"/>
      <c r="W154" s="125"/>
      <c r="Y154" s="125"/>
      <c r="AA154" s="125"/>
    </row>
    <row r="155" spans="5:27" s="56" customFormat="1" ht="13.5">
      <c r="E155" s="123"/>
      <c r="G155" s="125"/>
      <c r="I155" s="125"/>
      <c r="K155" s="125"/>
      <c r="M155" s="125"/>
      <c r="O155" s="125"/>
      <c r="Q155" s="125"/>
      <c r="S155" s="125"/>
      <c r="U155" s="125"/>
      <c r="W155" s="125"/>
      <c r="Y155" s="125"/>
      <c r="AA155" s="125"/>
    </row>
    <row r="156" spans="5:27" s="56" customFormat="1" ht="13.5">
      <c r="E156" s="123"/>
      <c r="G156" s="125"/>
      <c r="I156" s="125"/>
      <c r="K156" s="125"/>
      <c r="M156" s="125"/>
      <c r="O156" s="125"/>
      <c r="Q156" s="125"/>
      <c r="S156" s="125"/>
      <c r="U156" s="125"/>
      <c r="W156" s="125"/>
      <c r="Y156" s="125"/>
      <c r="AA156" s="125"/>
    </row>
    <row r="157" spans="5:27" s="56" customFormat="1" ht="13.5">
      <c r="E157" s="123"/>
      <c r="G157" s="125"/>
      <c r="I157" s="125"/>
      <c r="K157" s="125"/>
      <c r="M157" s="125"/>
      <c r="O157" s="125"/>
      <c r="Q157" s="125"/>
      <c r="S157" s="125"/>
      <c r="U157" s="125"/>
      <c r="W157" s="125"/>
      <c r="Y157" s="125"/>
      <c r="AA157" s="125"/>
    </row>
    <row r="158" spans="5:27" s="56" customFormat="1" ht="13.5">
      <c r="E158" s="123"/>
      <c r="G158" s="125"/>
      <c r="I158" s="125"/>
      <c r="K158" s="125"/>
      <c r="M158" s="125"/>
      <c r="O158" s="125"/>
      <c r="Q158" s="125"/>
      <c r="S158" s="125"/>
      <c r="U158" s="125"/>
      <c r="W158" s="125"/>
      <c r="Y158" s="125"/>
      <c r="AA158" s="125"/>
    </row>
    <row r="159" spans="5:27" s="56" customFormat="1" ht="13.5">
      <c r="E159" s="123"/>
      <c r="G159" s="125"/>
      <c r="I159" s="125"/>
      <c r="K159" s="125"/>
      <c r="M159" s="125"/>
      <c r="O159" s="125"/>
      <c r="Q159" s="125"/>
      <c r="S159" s="125"/>
      <c r="U159" s="125"/>
      <c r="W159" s="125"/>
      <c r="Y159" s="125"/>
      <c r="AA159" s="125"/>
    </row>
    <row r="160" spans="5:27" s="56" customFormat="1" ht="13.5">
      <c r="E160" s="123"/>
      <c r="G160" s="125"/>
      <c r="I160" s="125"/>
      <c r="K160" s="125"/>
      <c r="M160" s="125"/>
      <c r="O160" s="125"/>
      <c r="Q160" s="125"/>
      <c r="S160" s="125"/>
      <c r="U160" s="125"/>
      <c r="W160" s="125"/>
      <c r="Y160" s="125"/>
      <c r="AA160" s="125"/>
    </row>
    <row r="161" spans="5:27" s="56" customFormat="1" ht="13.5">
      <c r="E161" s="123"/>
      <c r="G161" s="125"/>
      <c r="I161" s="125"/>
      <c r="K161" s="125"/>
      <c r="M161" s="125"/>
      <c r="O161" s="125"/>
      <c r="Q161" s="125"/>
      <c r="S161" s="125"/>
      <c r="U161" s="125"/>
      <c r="W161" s="125"/>
      <c r="Y161" s="125"/>
      <c r="AA161" s="125"/>
    </row>
    <row r="162" spans="5:27" s="56" customFormat="1" ht="13.5">
      <c r="E162" s="123"/>
      <c r="G162" s="125"/>
      <c r="I162" s="125"/>
      <c r="K162" s="125"/>
      <c r="M162" s="125"/>
      <c r="O162" s="125"/>
      <c r="Q162" s="125"/>
      <c r="S162" s="125"/>
      <c r="U162" s="125"/>
      <c r="W162" s="125"/>
      <c r="Y162" s="125"/>
      <c r="AA162" s="125"/>
    </row>
    <row r="163" spans="5:27" s="56" customFormat="1" ht="13.5">
      <c r="E163" s="123"/>
      <c r="G163" s="125"/>
      <c r="I163" s="125"/>
      <c r="K163" s="125"/>
      <c r="M163" s="125"/>
      <c r="O163" s="125"/>
      <c r="Q163" s="125"/>
      <c r="S163" s="125"/>
      <c r="U163" s="125"/>
      <c r="W163" s="125"/>
      <c r="Y163" s="125"/>
      <c r="AA163" s="125"/>
    </row>
    <row r="164" spans="5:27" s="56" customFormat="1" ht="13.5">
      <c r="E164" s="123"/>
      <c r="G164" s="125"/>
      <c r="I164" s="125"/>
      <c r="K164" s="125"/>
      <c r="M164" s="125"/>
      <c r="O164" s="125"/>
      <c r="Q164" s="125"/>
      <c r="S164" s="125"/>
      <c r="U164" s="125"/>
      <c r="W164" s="125"/>
      <c r="Y164" s="125"/>
      <c r="AA164" s="125"/>
    </row>
    <row r="165" spans="5:27" s="56" customFormat="1" ht="13.5">
      <c r="E165" s="123"/>
      <c r="G165" s="125"/>
      <c r="I165" s="125"/>
      <c r="K165" s="125"/>
      <c r="M165" s="125"/>
      <c r="O165" s="125"/>
      <c r="Q165" s="125"/>
      <c r="S165" s="125"/>
      <c r="U165" s="125"/>
      <c r="W165" s="125"/>
      <c r="Y165" s="125"/>
      <c r="AA165" s="125"/>
    </row>
    <row r="166" spans="5:27" s="56" customFormat="1" ht="13.5">
      <c r="E166" s="123"/>
      <c r="G166" s="125"/>
      <c r="I166" s="125"/>
      <c r="K166" s="125"/>
      <c r="M166" s="125"/>
      <c r="O166" s="125"/>
      <c r="Q166" s="125"/>
      <c r="S166" s="125"/>
      <c r="U166" s="125"/>
      <c r="W166" s="125"/>
      <c r="Y166" s="125"/>
      <c r="AA166" s="125"/>
    </row>
    <row r="167" spans="5:27" s="56" customFormat="1" ht="13.5">
      <c r="E167" s="123"/>
      <c r="G167" s="125"/>
      <c r="I167" s="125"/>
      <c r="K167" s="125"/>
      <c r="M167" s="125"/>
      <c r="O167" s="125"/>
      <c r="Q167" s="125"/>
      <c r="S167" s="125"/>
      <c r="U167" s="125"/>
      <c r="W167" s="125"/>
      <c r="Y167" s="125"/>
      <c r="AA167" s="125"/>
    </row>
    <row r="168" spans="5:27" s="56" customFormat="1" ht="13.5">
      <c r="E168" s="123"/>
      <c r="G168" s="125"/>
      <c r="I168" s="125"/>
      <c r="K168" s="125"/>
      <c r="M168" s="125"/>
      <c r="O168" s="125"/>
      <c r="Q168" s="125"/>
      <c r="S168" s="125"/>
      <c r="U168" s="125"/>
      <c r="W168" s="125"/>
      <c r="Y168" s="125"/>
      <c r="AA168" s="125"/>
    </row>
    <row r="169" spans="5:27" s="56" customFormat="1" ht="13.5">
      <c r="E169" s="123"/>
      <c r="G169" s="125"/>
      <c r="I169" s="125"/>
      <c r="K169" s="125"/>
      <c r="M169" s="125"/>
      <c r="O169" s="125"/>
      <c r="Q169" s="125"/>
      <c r="S169" s="125"/>
      <c r="U169" s="125"/>
      <c r="W169" s="125"/>
      <c r="Y169" s="125"/>
      <c r="AA169" s="125"/>
    </row>
    <row r="170" spans="5:27" s="56" customFormat="1" ht="13.5">
      <c r="E170" s="123"/>
      <c r="G170" s="125"/>
      <c r="I170" s="125"/>
      <c r="K170" s="125"/>
      <c r="M170" s="125"/>
      <c r="O170" s="125"/>
      <c r="Q170" s="125"/>
      <c r="S170" s="125"/>
      <c r="U170" s="125"/>
      <c r="W170" s="125"/>
      <c r="Y170" s="125"/>
      <c r="AA170" s="125"/>
    </row>
    <row r="171" spans="5:27" s="56" customFormat="1" ht="13.5">
      <c r="E171" s="123"/>
      <c r="G171" s="125"/>
      <c r="I171" s="125"/>
      <c r="K171" s="125"/>
      <c r="M171" s="125"/>
      <c r="O171" s="125"/>
      <c r="Q171" s="125"/>
      <c r="S171" s="125"/>
      <c r="U171" s="125"/>
      <c r="W171" s="125"/>
      <c r="Y171" s="125"/>
      <c r="AA171" s="125"/>
    </row>
    <row r="172" spans="5:27" s="56" customFormat="1" ht="13.5">
      <c r="E172" s="123"/>
      <c r="G172" s="125"/>
      <c r="I172" s="125"/>
      <c r="K172" s="125"/>
      <c r="M172" s="125"/>
      <c r="O172" s="125"/>
      <c r="Q172" s="125"/>
      <c r="S172" s="125"/>
      <c r="U172" s="125"/>
      <c r="W172" s="125"/>
      <c r="Y172" s="125"/>
      <c r="AA172" s="125"/>
    </row>
    <row r="173" spans="5:27" s="56" customFormat="1" ht="13.5">
      <c r="E173" s="123"/>
      <c r="G173" s="125"/>
      <c r="I173" s="125"/>
      <c r="K173" s="125"/>
      <c r="M173" s="125"/>
      <c r="O173" s="125"/>
      <c r="Q173" s="125"/>
      <c r="S173" s="125"/>
      <c r="U173" s="125"/>
      <c r="W173" s="125"/>
      <c r="Y173" s="125"/>
      <c r="AA173" s="125"/>
    </row>
    <row r="174" spans="5:27" s="56" customFormat="1" ht="13.5">
      <c r="E174" s="123"/>
      <c r="G174" s="125"/>
      <c r="I174" s="125"/>
      <c r="K174" s="125"/>
      <c r="M174" s="125"/>
      <c r="O174" s="125"/>
      <c r="Q174" s="125"/>
      <c r="S174" s="125"/>
      <c r="U174" s="125"/>
      <c r="W174" s="125"/>
      <c r="Y174" s="125"/>
      <c r="AA174" s="125"/>
    </row>
    <row r="175" spans="5:27" s="56" customFormat="1" ht="13.5">
      <c r="E175" s="123"/>
      <c r="G175" s="125"/>
      <c r="I175" s="125"/>
      <c r="K175" s="125"/>
      <c r="M175" s="125"/>
      <c r="O175" s="125"/>
      <c r="Q175" s="125"/>
      <c r="S175" s="125"/>
      <c r="U175" s="125"/>
      <c r="W175" s="125"/>
      <c r="Y175" s="125"/>
      <c r="AA175" s="125"/>
    </row>
    <row r="176" spans="5:27" s="56" customFormat="1" ht="13.5">
      <c r="E176" s="123"/>
      <c r="G176" s="125"/>
      <c r="I176" s="125"/>
      <c r="K176" s="125"/>
      <c r="M176" s="125"/>
      <c r="O176" s="125"/>
      <c r="Q176" s="125"/>
      <c r="S176" s="125"/>
      <c r="U176" s="125"/>
      <c r="W176" s="125"/>
      <c r="Y176" s="125"/>
      <c r="AA176" s="125"/>
    </row>
    <row r="177" spans="5:27" s="56" customFormat="1" ht="13.5">
      <c r="E177" s="123"/>
      <c r="G177" s="125"/>
      <c r="I177" s="125"/>
      <c r="K177" s="125"/>
      <c r="M177" s="125"/>
      <c r="O177" s="125"/>
      <c r="Q177" s="125"/>
      <c r="S177" s="125"/>
      <c r="U177" s="125"/>
      <c r="W177" s="125"/>
      <c r="Y177" s="125"/>
      <c r="AA177" s="125"/>
    </row>
    <row r="178" spans="5:27" s="56" customFormat="1" ht="13.5">
      <c r="E178" s="123"/>
      <c r="G178" s="125"/>
      <c r="I178" s="125"/>
      <c r="K178" s="125"/>
      <c r="M178" s="125"/>
      <c r="O178" s="125"/>
      <c r="Q178" s="125"/>
      <c r="S178" s="125"/>
      <c r="U178" s="125"/>
      <c r="W178" s="125"/>
      <c r="Y178" s="125"/>
      <c r="AA178" s="125"/>
    </row>
    <row r="179" spans="5:27" s="56" customFormat="1" ht="13.5">
      <c r="E179" s="123"/>
      <c r="G179" s="125"/>
      <c r="I179" s="125"/>
      <c r="K179" s="125"/>
      <c r="M179" s="125"/>
      <c r="O179" s="125"/>
      <c r="Q179" s="125"/>
      <c r="S179" s="125"/>
      <c r="U179" s="125"/>
      <c r="W179" s="125"/>
      <c r="Y179" s="125"/>
      <c r="AA179" s="125"/>
    </row>
    <row r="180" spans="5:27" s="56" customFormat="1" ht="13.5">
      <c r="E180" s="123"/>
      <c r="G180" s="125"/>
      <c r="I180" s="125"/>
      <c r="K180" s="125"/>
      <c r="M180" s="125"/>
      <c r="O180" s="125"/>
      <c r="Q180" s="125"/>
      <c r="S180" s="125"/>
      <c r="U180" s="125"/>
      <c r="W180" s="125"/>
      <c r="Y180" s="125"/>
      <c r="AA180" s="125"/>
    </row>
    <row r="181" spans="5:27" s="56" customFormat="1" ht="13.5">
      <c r="E181" s="123"/>
      <c r="G181" s="125"/>
      <c r="I181" s="125"/>
      <c r="K181" s="125"/>
      <c r="M181" s="125"/>
      <c r="O181" s="125"/>
      <c r="Q181" s="125"/>
      <c r="S181" s="125"/>
      <c r="U181" s="125"/>
      <c r="W181" s="125"/>
      <c r="Y181" s="125"/>
      <c r="AA181" s="125"/>
    </row>
    <row r="182" spans="5:27" s="56" customFormat="1" ht="13.5">
      <c r="E182" s="123"/>
      <c r="G182" s="125"/>
      <c r="I182" s="125"/>
      <c r="K182" s="125"/>
      <c r="M182" s="125"/>
      <c r="O182" s="125"/>
      <c r="Q182" s="125"/>
      <c r="S182" s="125"/>
      <c r="U182" s="125"/>
      <c r="W182" s="125"/>
      <c r="Y182" s="125"/>
      <c r="AA182" s="125"/>
    </row>
    <row r="183" spans="5:27" s="56" customFormat="1" ht="13.5">
      <c r="E183" s="123"/>
      <c r="G183" s="125"/>
      <c r="I183" s="125"/>
      <c r="K183" s="125"/>
      <c r="M183" s="125"/>
      <c r="O183" s="125"/>
      <c r="Q183" s="125"/>
      <c r="S183" s="125"/>
      <c r="U183" s="125"/>
      <c r="W183" s="125"/>
      <c r="Y183" s="125"/>
      <c r="AA183" s="125"/>
    </row>
    <row r="184" spans="5:27" s="56" customFormat="1" ht="13.5">
      <c r="E184" s="123"/>
      <c r="G184" s="125"/>
      <c r="I184" s="125"/>
      <c r="K184" s="125"/>
      <c r="M184" s="125"/>
      <c r="O184" s="125"/>
      <c r="Q184" s="125"/>
      <c r="S184" s="125"/>
      <c r="U184" s="125"/>
      <c r="W184" s="125"/>
      <c r="Y184" s="125"/>
      <c r="AA184" s="125"/>
    </row>
    <row r="185" spans="5:27" s="56" customFormat="1" ht="13.5">
      <c r="E185" s="123"/>
      <c r="G185" s="125"/>
      <c r="I185" s="125"/>
      <c r="K185" s="125"/>
      <c r="M185" s="125"/>
      <c r="O185" s="125"/>
      <c r="Q185" s="125"/>
      <c r="S185" s="125"/>
      <c r="U185" s="125"/>
      <c r="W185" s="125"/>
      <c r="Y185" s="125"/>
      <c r="AA185" s="125"/>
    </row>
    <row r="186" spans="5:27" s="56" customFormat="1" ht="13.5">
      <c r="E186" s="123"/>
      <c r="G186" s="125"/>
      <c r="I186" s="125"/>
      <c r="K186" s="125"/>
      <c r="M186" s="125"/>
      <c r="O186" s="125"/>
      <c r="Q186" s="125"/>
      <c r="S186" s="125"/>
      <c r="U186" s="125"/>
      <c r="W186" s="125"/>
      <c r="Y186" s="125"/>
      <c r="AA186" s="125"/>
    </row>
    <row r="187" spans="5:27" s="56" customFormat="1" ht="13.5">
      <c r="E187" s="123"/>
      <c r="G187" s="125"/>
      <c r="I187" s="125"/>
      <c r="K187" s="125"/>
      <c r="M187" s="125"/>
      <c r="O187" s="125"/>
      <c r="Q187" s="125"/>
      <c r="S187" s="125"/>
      <c r="U187" s="125"/>
      <c r="W187" s="125"/>
      <c r="Y187" s="125"/>
      <c r="AA187" s="125"/>
    </row>
    <row r="188" spans="5:27" s="56" customFormat="1" ht="13.5">
      <c r="E188" s="123"/>
      <c r="G188" s="125"/>
      <c r="I188" s="125"/>
      <c r="K188" s="125"/>
      <c r="M188" s="125"/>
      <c r="O188" s="125"/>
      <c r="Q188" s="125"/>
      <c r="S188" s="125"/>
      <c r="U188" s="125"/>
      <c r="W188" s="125"/>
      <c r="Y188" s="125"/>
      <c r="AA188" s="125"/>
    </row>
    <row r="189" spans="5:27" s="56" customFormat="1" ht="13.5">
      <c r="E189" s="123"/>
      <c r="G189" s="125"/>
      <c r="I189" s="125"/>
      <c r="K189" s="125"/>
      <c r="M189" s="125"/>
      <c r="O189" s="125"/>
      <c r="Q189" s="125"/>
      <c r="S189" s="125"/>
      <c r="U189" s="125"/>
      <c r="W189" s="125"/>
      <c r="Y189" s="125"/>
      <c r="AA189" s="125"/>
    </row>
    <row r="190" spans="5:27" s="56" customFormat="1" ht="13.5">
      <c r="E190" s="123"/>
      <c r="G190" s="125"/>
      <c r="I190" s="125"/>
      <c r="K190" s="125"/>
      <c r="M190" s="125"/>
      <c r="O190" s="125"/>
      <c r="Q190" s="125"/>
      <c r="S190" s="125"/>
      <c r="U190" s="125"/>
      <c r="W190" s="125"/>
      <c r="Y190" s="125"/>
      <c r="AA190" s="125"/>
    </row>
    <row r="191" spans="5:27" s="56" customFormat="1" ht="13.5">
      <c r="E191" s="123"/>
      <c r="G191" s="125"/>
      <c r="I191" s="125"/>
      <c r="K191" s="125"/>
      <c r="M191" s="125"/>
      <c r="O191" s="125"/>
      <c r="Q191" s="125"/>
      <c r="S191" s="125"/>
      <c r="U191" s="125"/>
      <c r="W191" s="125"/>
      <c r="Y191" s="125"/>
      <c r="AA191" s="125"/>
    </row>
    <row r="192" spans="5:27" s="56" customFormat="1" ht="13.5">
      <c r="E192" s="123"/>
      <c r="G192" s="125"/>
      <c r="I192" s="125"/>
      <c r="K192" s="125"/>
      <c r="M192" s="125"/>
      <c r="O192" s="125"/>
      <c r="Q192" s="125"/>
      <c r="S192" s="125"/>
      <c r="U192" s="125"/>
      <c r="W192" s="125"/>
      <c r="Y192" s="125"/>
      <c r="AA192" s="125"/>
    </row>
    <row r="193" spans="5:27" s="56" customFormat="1" ht="13.5">
      <c r="E193" s="123"/>
      <c r="G193" s="125"/>
      <c r="I193" s="125"/>
      <c r="K193" s="125"/>
      <c r="M193" s="125"/>
      <c r="O193" s="125"/>
      <c r="Q193" s="125"/>
      <c r="S193" s="125"/>
      <c r="U193" s="125"/>
      <c r="W193" s="125"/>
      <c r="Y193" s="125"/>
      <c r="AA193" s="125"/>
    </row>
    <row r="194" spans="5:27" s="56" customFormat="1" ht="13.5">
      <c r="E194" s="123"/>
      <c r="G194" s="125"/>
      <c r="I194" s="125"/>
      <c r="K194" s="125"/>
      <c r="M194" s="125"/>
      <c r="O194" s="125"/>
      <c r="Q194" s="125"/>
      <c r="S194" s="125"/>
      <c r="U194" s="125"/>
      <c r="W194" s="125"/>
      <c r="Y194" s="125"/>
      <c r="AA194" s="125"/>
    </row>
    <row r="195" spans="5:27" s="56" customFormat="1" ht="13.5">
      <c r="E195" s="123"/>
      <c r="G195" s="125"/>
      <c r="I195" s="125"/>
      <c r="K195" s="125"/>
      <c r="M195" s="125"/>
      <c r="O195" s="125"/>
      <c r="Q195" s="125"/>
      <c r="S195" s="125"/>
      <c r="U195" s="125"/>
      <c r="W195" s="125"/>
      <c r="Y195" s="125"/>
      <c r="AA195" s="125"/>
    </row>
    <row r="196" spans="5:27" s="56" customFormat="1" ht="13.5">
      <c r="E196" s="123"/>
      <c r="G196" s="125"/>
      <c r="I196" s="125"/>
      <c r="K196" s="125"/>
      <c r="M196" s="125"/>
      <c r="O196" s="125"/>
      <c r="Q196" s="125"/>
      <c r="S196" s="125"/>
      <c r="U196" s="125"/>
      <c r="W196" s="125"/>
      <c r="Y196" s="125"/>
      <c r="AA196" s="125"/>
    </row>
    <row r="197" spans="5:27" s="56" customFormat="1" ht="13.5">
      <c r="E197" s="123"/>
      <c r="G197" s="125"/>
      <c r="I197" s="125"/>
      <c r="K197" s="125"/>
      <c r="M197" s="125"/>
      <c r="O197" s="125"/>
      <c r="Q197" s="125"/>
      <c r="S197" s="125"/>
      <c r="U197" s="125"/>
      <c r="W197" s="125"/>
      <c r="Y197" s="125"/>
      <c r="AA197" s="125"/>
    </row>
    <row r="198" spans="5:27" s="56" customFormat="1" ht="13.5">
      <c r="E198" s="123"/>
      <c r="G198" s="125"/>
      <c r="I198" s="125"/>
      <c r="K198" s="125"/>
      <c r="M198" s="125"/>
      <c r="O198" s="125"/>
      <c r="Q198" s="125"/>
      <c r="S198" s="125"/>
      <c r="U198" s="125"/>
      <c r="W198" s="125"/>
      <c r="Y198" s="125"/>
      <c r="AA198" s="125"/>
    </row>
    <row r="199" spans="5:27" s="56" customFormat="1" ht="13.5">
      <c r="E199" s="123"/>
      <c r="G199" s="125"/>
      <c r="I199" s="125"/>
      <c r="K199" s="125"/>
      <c r="M199" s="125"/>
      <c r="O199" s="125"/>
      <c r="Q199" s="125"/>
      <c r="S199" s="125"/>
      <c r="U199" s="125"/>
      <c r="W199" s="125"/>
      <c r="Y199" s="125"/>
      <c r="AA199" s="125"/>
    </row>
    <row r="200" spans="5:27" s="56" customFormat="1" ht="13.5">
      <c r="E200" s="123"/>
      <c r="G200" s="125"/>
      <c r="I200" s="125"/>
      <c r="K200" s="125"/>
      <c r="M200" s="125"/>
      <c r="O200" s="125"/>
      <c r="Q200" s="125"/>
      <c r="S200" s="125"/>
      <c r="U200" s="125"/>
      <c r="W200" s="125"/>
      <c r="Y200" s="125"/>
      <c r="AA200" s="125"/>
    </row>
    <row r="201" spans="5:27" s="56" customFormat="1" ht="13.5">
      <c r="E201" s="123"/>
      <c r="G201" s="125"/>
      <c r="I201" s="125"/>
      <c r="K201" s="125"/>
      <c r="M201" s="125"/>
      <c r="O201" s="125"/>
      <c r="Q201" s="125"/>
      <c r="S201" s="125"/>
      <c r="U201" s="125"/>
      <c r="W201" s="125"/>
      <c r="Y201" s="125"/>
      <c r="AA201" s="125"/>
    </row>
    <row r="202" spans="5:27" s="56" customFormat="1" ht="13.5">
      <c r="E202" s="123"/>
      <c r="G202" s="125"/>
      <c r="I202" s="125"/>
      <c r="K202" s="125"/>
      <c r="M202" s="125"/>
      <c r="O202" s="125"/>
      <c r="Q202" s="125"/>
      <c r="S202" s="125"/>
      <c r="U202" s="125"/>
      <c r="W202" s="125"/>
      <c r="Y202" s="125"/>
      <c r="AA202" s="125"/>
    </row>
    <row r="203" spans="5:27" s="56" customFormat="1" ht="13.5">
      <c r="E203" s="123"/>
      <c r="G203" s="125"/>
      <c r="I203" s="125"/>
      <c r="K203" s="125"/>
      <c r="M203" s="125"/>
      <c r="O203" s="125"/>
      <c r="Q203" s="125"/>
      <c r="S203" s="125"/>
      <c r="U203" s="125"/>
      <c r="W203" s="125"/>
      <c r="Y203" s="125"/>
      <c r="AA203" s="125"/>
    </row>
    <row r="204" spans="5:27" s="56" customFormat="1" ht="13.5">
      <c r="E204" s="123"/>
      <c r="G204" s="125"/>
      <c r="I204" s="125"/>
      <c r="K204" s="125"/>
      <c r="M204" s="125"/>
      <c r="O204" s="125"/>
      <c r="Q204" s="125"/>
      <c r="S204" s="125"/>
      <c r="U204" s="125"/>
      <c r="W204" s="125"/>
      <c r="Y204" s="125"/>
      <c r="AA204" s="125"/>
    </row>
    <row r="205" spans="5:27" s="56" customFormat="1" ht="13.5">
      <c r="E205" s="123"/>
      <c r="G205" s="125"/>
      <c r="I205" s="125"/>
      <c r="K205" s="125"/>
      <c r="M205" s="125"/>
      <c r="O205" s="125"/>
      <c r="Q205" s="125"/>
      <c r="S205" s="125"/>
      <c r="U205" s="125"/>
      <c r="W205" s="125"/>
      <c r="Y205" s="125"/>
      <c r="AA205" s="125"/>
    </row>
    <row r="206" spans="5:27" s="56" customFormat="1" ht="13.5">
      <c r="E206" s="123"/>
      <c r="G206" s="125"/>
      <c r="I206" s="125"/>
      <c r="K206" s="125"/>
      <c r="M206" s="125"/>
      <c r="O206" s="125"/>
      <c r="Q206" s="125"/>
      <c r="S206" s="125"/>
      <c r="U206" s="125"/>
      <c r="W206" s="125"/>
      <c r="Y206" s="125"/>
      <c r="AA206" s="125"/>
    </row>
    <row r="207" spans="5:27" s="56" customFormat="1" ht="13.5">
      <c r="E207" s="123"/>
      <c r="G207" s="125"/>
      <c r="I207" s="125"/>
      <c r="K207" s="125"/>
      <c r="M207" s="125"/>
      <c r="O207" s="125"/>
      <c r="Q207" s="125"/>
      <c r="S207" s="125"/>
      <c r="U207" s="125"/>
      <c r="W207" s="125"/>
      <c r="Y207" s="125"/>
      <c r="AA207" s="125"/>
    </row>
    <row r="208" spans="5:27" s="56" customFormat="1" ht="13.5">
      <c r="E208" s="123"/>
      <c r="G208" s="125"/>
      <c r="I208" s="125"/>
      <c r="K208" s="125"/>
      <c r="M208" s="125"/>
      <c r="O208" s="125"/>
      <c r="Q208" s="125"/>
      <c r="S208" s="125"/>
      <c r="U208" s="125"/>
      <c r="W208" s="125"/>
      <c r="Y208" s="125"/>
      <c r="AA208" s="125"/>
    </row>
    <row r="209" spans="5:27" s="56" customFormat="1" ht="13.5">
      <c r="E209" s="123"/>
      <c r="G209" s="125"/>
      <c r="I209" s="125"/>
      <c r="K209" s="125"/>
      <c r="M209" s="125"/>
      <c r="O209" s="125"/>
      <c r="Q209" s="125"/>
      <c r="S209" s="125"/>
      <c r="U209" s="125"/>
      <c r="W209" s="125"/>
      <c r="Y209" s="125"/>
      <c r="AA209" s="125"/>
    </row>
    <row r="210" spans="5:27" s="56" customFormat="1" ht="13.5">
      <c r="E210" s="123"/>
      <c r="G210" s="125"/>
      <c r="I210" s="125"/>
      <c r="K210" s="125"/>
      <c r="M210" s="125"/>
      <c r="O210" s="125"/>
      <c r="Q210" s="125"/>
      <c r="S210" s="125"/>
      <c r="U210" s="125"/>
      <c r="W210" s="125"/>
      <c r="Y210" s="125"/>
      <c r="AA210" s="125"/>
    </row>
    <row r="211" spans="5:27" s="56" customFormat="1" ht="13.5">
      <c r="E211" s="123"/>
      <c r="G211" s="125"/>
      <c r="I211" s="125"/>
      <c r="K211" s="125"/>
      <c r="M211" s="125"/>
      <c r="O211" s="125"/>
      <c r="Q211" s="125"/>
      <c r="S211" s="125"/>
      <c r="U211" s="125"/>
      <c r="W211" s="125"/>
      <c r="Y211" s="125"/>
      <c r="AA211" s="125"/>
    </row>
    <row r="212" spans="5:27" s="56" customFormat="1" ht="13.5">
      <c r="E212" s="123"/>
      <c r="G212" s="125"/>
      <c r="I212" s="125"/>
      <c r="K212" s="125"/>
      <c r="M212" s="125"/>
      <c r="O212" s="125"/>
      <c r="Q212" s="125"/>
      <c r="S212" s="125"/>
      <c r="U212" s="125"/>
      <c r="W212" s="125"/>
      <c r="Y212" s="125"/>
      <c r="AA212" s="125"/>
    </row>
    <row r="213" spans="5:27" s="56" customFormat="1" ht="13.5">
      <c r="E213" s="123"/>
      <c r="G213" s="125"/>
      <c r="I213" s="125"/>
      <c r="K213" s="125"/>
      <c r="M213" s="125"/>
      <c r="O213" s="125"/>
      <c r="Q213" s="125"/>
      <c r="S213" s="125"/>
      <c r="U213" s="125"/>
      <c r="W213" s="125"/>
      <c r="Y213" s="125"/>
      <c r="AA213" s="125"/>
    </row>
    <row r="214" spans="5:27" s="56" customFormat="1" ht="13.5">
      <c r="E214" s="123"/>
      <c r="G214" s="125"/>
      <c r="I214" s="125"/>
      <c r="K214" s="125"/>
      <c r="M214" s="125"/>
      <c r="O214" s="125"/>
      <c r="Q214" s="125"/>
      <c r="S214" s="125"/>
      <c r="U214" s="125"/>
      <c r="W214" s="125"/>
      <c r="Y214" s="125"/>
      <c r="AA214" s="125"/>
    </row>
    <row r="215" spans="5:27" s="56" customFormat="1" ht="13.5">
      <c r="E215" s="123"/>
      <c r="G215" s="125"/>
      <c r="I215" s="125"/>
      <c r="K215" s="125"/>
      <c r="M215" s="125"/>
      <c r="O215" s="125"/>
      <c r="Q215" s="125"/>
      <c r="S215" s="125"/>
      <c r="U215" s="125"/>
      <c r="W215" s="125"/>
      <c r="Y215" s="125"/>
      <c r="AA215" s="125"/>
    </row>
    <row r="216" spans="5:27" s="56" customFormat="1" ht="13.5">
      <c r="E216" s="123"/>
      <c r="G216" s="125"/>
      <c r="I216" s="125"/>
      <c r="K216" s="125"/>
      <c r="M216" s="125"/>
      <c r="O216" s="125"/>
      <c r="Q216" s="125"/>
      <c r="S216" s="125"/>
      <c r="U216" s="125"/>
      <c r="W216" s="125"/>
      <c r="Y216" s="125"/>
      <c r="AA216" s="125"/>
    </row>
    <row r="217" spans="5:27" s="56" customFormat="1" ht="13.5">
      <c r="E217" s="123"/>
      <c r="G217" s="125"/>
      <c r="I217" s="125"/>
      <c r="K217" s="125"/>
      <c r="M217" s="125"/>
      <c r="O217" s="125"/>
      <c r="Q217" s="125"/>
      <c r="S217" s="125"/>
      <c r="U217" s="125"/>
      <c r="W217" s="125"/>
      <c r="Y217" s="125"/>
      <c r="AA217" s="125"/>
    </row>
    <row r="218" spans="5:27" s="56" customFormat="1" ht="13.5">
      <c r="E218" s="123"/>
      <c r="G218" s="125"/>
      <c r="I218" s="125"/>
      <c r="K218" s="125"/>
      <c r="M218" s="125"/>
      <c r="O218" s="125"/>
      <c r="Q218" s="125"/>
      <c r="S218" s="125"/>
      <c r="U218" s="125"/>
      <c r="W218" s="125"/>
      <c r="Y218" s="125"/>
      <c r="AA218" s="125"/>
    </row>
    <row r="219" spans="5:27" s="56" customFormat="1" ht="13.5">
      <c r="E219" s="123"/>
      <c r="G219" s="125"/>
      <c r="I219" s="125"/>
      <c r="K219" s="125"/>
      <c r="M219" s="125"/>
      <c r="O219" s="125"/>
      <c r="Q219" s="125"/>
      <c r="S219" s="125"/>
      <c r="U219" s="125"/>
      <c r="W219" s="125"/>
      <c r="Y219" s="125"/>
      <c r="AA219" s="125"/>
    </row>
    <row r="220" spans="5:27" s="56" customFormat="1" ht="13.5">
      <c r="E220" s="123"/>
      <c r="G220" s="125"/>
      <c r="I220" s="125"/>
      <c r="K220" s="125"/>
      <c r="M220" s="125"/>
      <c r="O220" s="125"/>
      <c r="Q220" s="125"/>
      <c r="S220" s="125"/>
      <c r="U220" s="125"/>
      <c r="W220" s="125"/>
      <c r="Y220" s="125"/>
      <c r="AA220" s="125"/>
    </row>
    <row r="221" spans="5:27" s="56" customFormat="1" ht="13.5">
      <c r="E221" s="123"/>
      <c r="G221" s="125"/>
      <c r="I221" s="125"/>
      <c r="K221" s="125"/>
      <c r="M221" s="125"/>
      <c r="O221" s="125"/>
      <c r="Q221" s="125"/>
      <c r="S221" s="125"/>
      <c r="U221" s="125"/>
      <c r="W221" s="125"/>
      <c r="Y221" s="125"/>
      <c r="AA221" s="125"/>
    </row>
    <row r="222" spans="5:27" s="56" customFormat="1" ht="13.5">
      <c r="E222" s="123"/>
      <c r="G222" s="125"/>
      <c r="I222" s="125"/>
      <c r="K222" s="125"/>
      <c r="M222" s="125"/>
      <c r="O222" s="125"/>
      <c r="Q222" s="125"/>
      <c r="S222" s="125"/>
      <c r="U222" s="125"/>
      <c r="W222" s="125"/>
      <c r="Y222" s="125"/>
      <c r="AA222" s="125"/>
    </row>
    <row r="223" spans="5:27" s="56" customFormat="1" ht="13.5">
      <c r="E223" s="123"/>
      <c r="G223" s="125"/>
      <c r="I223" s="125"/>
      <c r="K223" s="125"/>
      <c r="M223" s="125"/>
      <c r="O223" s="125"/>
      <c r="Q223" s="125"/>
      <c r="S223" s="125"/>
      <c r="U223" s="125"/>
      <c r="W223" s="125"/>
      <c r="Y223" s="125"/>
      <c r="AA223" s="125"/>
    </row>
    <row r="224" spans="5:27" s="56" customFormat="1" ht="13.5">
      <c r="E224" s="123"/>
      <c r="G224" s="125"/>
      <c r="I224" s="125"/>
      <c r="K224" s="125"/>
      <c r="M224" s="125"/>
      <c r="O224" s="125"/>
      <c r="Q224" s="125"/>
      <c r="S224" s="125"/>
      <c r="U224" s="125"/>
      <c r="W224" s="125"/>
      <c r="Y224" s="125"/>
      <c r="AA224" s="125"/>
    </row>
    <row r="225" spans="5:27" s="56" customFormat="1" ht="13.5">
      <c r="E225" s="123"/>
      <c r="G225" s="125"/>
      <c r="I225" s="125"/>
      <c r="K225" s="125"/>
      <c r="M225" s="125"/>
      <c r="O225" s="125"/>
      <c r="Q225" s="125"/>
      <c r="S225" s="125"/>
      <c r="U225" s="125"/>
      <c r="W225" s="125"/>
      <c r="Y225" s="125"/>
      <c r="AA225" s="125"/>
    </row>
    <row r="226" spans="5:27" s="56" customFormat="1" ht="13.5">
      <c r="E226" s="123"/>
      <c r="G226" s="125"/>
      <c r="I226" s="125"/>
      <c r="K226" s="125"/>
      <c r="M226" s="125"/>
      <c r="O226" s="125"/>
      <c r="Q226" s="125"/>
      <c r="S226" s="125"/>
      <c r="U226" s="125"/>
      <c r="W226" s="125"/>
      <c r="Y226" s="125"/>
      <c r="AA226" s="125"/>
    </row>
    <row r="227" spans="5:27" s="56" customFormat="1" ht="13.5">
      <c r="E227" s="123"/>
      <c r="G227" s="125"/>
      <c r="I227" s="125"/>
      <c r="K227" s="125"/>
      <c r="M227" s="125"/>
      <c r="O227" s="125"/>
      <c r="Q227" s="125"/>
      <c r="S227" s="125"/>
      <c r="U227" s="125"/>
      <c r="W227" s="125"/>
      <c r="Y227" s="125"/>
      <c r="AA227" s="125"/>
    </row>
    <row r="228" spans="5:27" s="56" customFormat="1" ht="13.5">
      <c r="E228" s="123"/>
      <c r="G228" s="125"/>
      <c r="I228" s="125"/>
      <c r="K228" s="125"/>
      <c r="M228" s="125"/>
      <c r="O228" s="125"/>
      <c r="Q228" s="125"/>
      <c r="S228" s="125"/>
      <c r="U228" s="125"/>
      <c r="W228" s="125"/>
      <c r="Y228" s="125"/>
      <c r="AA228" s="125"/>
    </row>
    <row r="229" spans="5:27" s="56" customFormat="1" ht="13.5">
      <c r="E229" s="123"/>
      <c r="G229" s="125"/>
      <c r="I229" s="125"/>
      <c r="K229" s="125"/>
      <c r="M229" s="125"/>
      <c r="O229" s="125"/>
      <c r="Q229" s="125"/>
      <c r="S229" s="125"/>
      <c r="U229" s="125"/>
      <c r="W229" s="125"/>
      <c r="Y229" s="125"/>
      <c r="AA229" s="125"/>
    </row>
    <row r="230" spans="5:27" s="56" customFormat="1" ht="13.5">
      <c r="E230" s="123"/>
      <c r="G230" s="125"/>
      <c r="I230" s="125"/>
      <c r="K230" s="125"/>
      <c r="M230" s="125"/>
      <c r="O230" s="125"/>
      <c r="Q230" s="125"/>
      <c r="S230" s="125"/>
      <c r="U230" s="125"/>
      <c r="W230" s="125"/>
      <c r="Y230" s="125"/>
      <c r="AA230" s="125"/>
    </row>
    <row r="231" spans="5:27" s="56" customFormat="1" ht="13.5">
      <c r="E231" s="123"/>
      <c r="G231" s="125"/>
      <c r="I231" s="125"/>
      <c r="K231" s="125"/>
      <c r="M231" s="125"/>
      <c r="O231" s="125"/>
      <c r="Q231" s="125"/>
      <c r="S231" s="125"/>
      <c r="U231" s="125"/>
      <c r="W231" s="125"/>
      <c r="Y231" s="125"/>
      <c r="AA231" s="125"/>
    </row>
    <row r="232" spans="5:27" s="56" customFormat="1" ht="13.5">
      <c r="E232" s="123"/>
      <c r="G232" s="125"/>
      <c r="I232" s="125"/>
      <c r="K232" s="125"/>
      <c r="M232" s="125"/>
      <c r="O232" s="125"/>
      <c r="Q232" s="125"/>
      <c r="S232" s="125"/>
      <c r="U232" s="125"/>
      <c r="W232" s="125"/>
      <c r="Y232" s="125"/>
      <c r="AA232" s="125"/>
    </row>
    <row r="233" spans="5:27" s="56" customFormat="1" ht="13.5">
      <c r="E233" s="123"/>
      <c r="G233" s="125"/>
      <c r="I233" s="125"/>
      <c r="K233" s="125"/>
      <c r="M233" s="125"/>
      <c r="O233" s="125"/>
      <c r="Q233" s="125"/>
      <c r="S233" s="125"/>
      <c r="U233" s="125"/>
      <c r="W233" s="125"/>
      <c r="Y233" s="125"/>
      <c r="AA233" s="125"/>
    </row>
    <row r="234" spans="5:27" s="56" customFormat="1" ht="13.5">
      <c r="E234" s="123"/>
      <c r="G234" s="125"/>
      <c r="I234" s="125"/>
      <c r="K234" s="125"/>
      <c r="M234" s="125"/>
      <c r="O234" s="125"/>
      <c r="Q234" s="125"/>
      <c r="S234" s="125"/>
      <c r="U234" s="125"/>
      <c r="W234" s="125"/>
      <c r="Y234" s="125"/>
      <c r="AA234" s="125"/>
    </row>
    <row r="235" spans="5:27" s="56" customFormat="1" ht="13.5">
      <c r="E235" s="123"/>
      <c r="G235" s="125"/>
      <c r="I235" s="125"/>
      <c r="K235" s="125"/>
      <c r="M235" s="125"/>
      <c r="O235" s="125"/>
      <c r="Q235" s="125"/>
      <c r="S235" s="125"/>
      <c r="U235" s="125"/>
      <c r="W235" s="125"/>
      <c r="Y235" s="125"/>
      <c r="AA235" s="125"/>
    </row>
    <row r="236" spans="5:27" s="56" customFormat="1" ht="13.5">
      <c r="E236" s="123"/>
      <c r="G236" s="125"/>
      <c r="I236" s="125"/>
      <c r="K236" s="125"/>
      <c r="M236" s="125"/>
      <c r="O236" s="125"/>
      <c r="Q236" s="125"/>
      <c r="S236" s="125"/>
      <c r="U236" s="125"/>
      <c r="W236" s="125"/>
      <c r="Y236" s="125"/>
      <c r="AA236" s="125"/>
    </row>
    <row r="237" spans="5:27" s="56" customFormat="1" ht="13.5">
      <c r="E237" s="123"/>
      <c r="G237" s="125"/>
      <c r="I237" s="125"/>
      <c r="K237" s="125"/>
      <c r="M237" s="125"/>
      <c r="O237" s="125"/>
      <c r="Q237" s="125"/>
      <c r="S237" s="125"/>
      <c r="U237" s="125"/>
      <c r="W237" s="125"/>
      <c r="Y237" s="125"/>
      <c r="AA237" s="125"/>
    </row>
    <row r="238" spans="5:27" s="56" customFormat="1" ht="13.5">
      <c r="E238" s="123"/>
      <c r="G238" s="125"/>
      <c r="I238" s="125"/>
      <c r="K238" s="125"/>
      <c r="M238" s="125"/>
      <c r="O238" s="125"/>
      <c r="Q238" s="125"/>
      <c r="S238" s="125"/>
      <c r="U238" s="125"/>
      <c r="W238" s="125"/>
      <c r="Y238" s="125"/>
      <c r="AA238" s="125"/>
    </row>
    <row r="239" spans="5:27" s="56" customFormat="1" ht="13.5">
      <c r="E239" s="123"/>
      <c r="G239" s="125"/>
      <c r="I239" s="125"/>
      <c r="K239" s="125"/>
      <c r="M239" s="125"/>
      <c r="O239" s="125"/>
      <c r="Q239" s="125"/>
      <c r="S239" s="125"/>
      <c r="U239" s="125"/>
      <c r="W239" s="125"/>
      <c r="Y239" s="125"/>
      <c r="AA239" s="125"/>
    </row>
    <row r="240" spans="5:27" s="56" customFormat="1" ht="13.5">
      <c r="E240" s="123"/>
      <c r="G240" s="125"/>
      <c r="I240" s="125"/>
      <c r="K240" s="125"/>
      <c r="M240" s="125"/>
      <c r="O240" s="125"/>
      <c r="Q240" s="125"/>
      <c r="S240" s="125"/>
      <c r="U240" s="125"/>
      <c r="W240" s="125"/>
      <c r="Y240" s="125"/>
      <c r="AA240" s="125"/>
    </row>
    <row r="241" spans="5:27" s="56" customFormat="1" ht="13.5">
      <c r="E241" s="123"/>
      <c r="G241" s="125"/>
      <c r="I241" s="125"/>
      <c r="K241" s="125"/>
      <c r="M241" s="125"/>
      <c r="O241" s="125"/>
      <c r="Q241" s="125"/>
      <c r="S241" s="125"/>
      <c r="U241" s="125"/>
      <c r="W241" s="125"/>
      <c r="Y241" s="125"/>
      <c r="AA241" s="125"/>
    </row>
    <row r="242" spans="5:27" s="56" customFormat="1" ht="13.5">
      <c r="E242" s="123"/>
      <c r="G242" s="125"/>
      <c r="I242" s="125"/>
      <c r="K242" s="125"/>
      <c r="M242" s="125"/>
      <c r="O242" s="125"/>
      <c r="Q242" s="125"/>
      <c r="S242" s="125"/>
      <c r="U242" s="125"/>
      <c r="W242" s="125"/>
      <c r="Y242" s="125"/>
      <c r="AA242" s="125"/>
    </row>
    <row r="243" spans="5:27" s="56" customFormat="1" ht="13.5">
      <c r="E243" s="123"/>
      <c r="G243" s="125"/>
      <c r="I243" s="125"/>
      <c r="K243" s="125"/>
      <c r="M243" s="125"/>
      <c r="O243" s="125"/>
      <c r="Q243" s="125"/>
      <c r="S243" s="125"/>
      <c r="U243" s="125"/>
      <c r="W243" s="125"/>
      <c r="Y243" s="125"/>
      <c r="AA243" s="125"/>
    </row>
    <row r="244" spans="5:27" s="56" customFormat="1" ht="13.5">
      <c r="E244" s="123"/>
      <c r="G244" s="125"/>
      <c r="I244" s="125"/>
      <c r="K244" s="125"/>
      <c r="M244" s="125"/>
      <c r="O244" s="125"/>
      <c r="Q244" s="125"/>
      <c r="S244" s="125"/>
      <c r="U244" s="125"/>
      <c r="W244" s="125"/>
      <c r="Y244" s="125"/>
      <c r="AA244" s="125"/>
    </row>
    <row r="245" spans="5:27" s="56" customFormat="1" ht="13.5">
      <c r="E245" s="123"/>
      <c r="G245" s="125"/>
      <c r="I245" s="125"/>
      <c r="K245" s="125"/>
      <c r="M245" s="125"/>
      <c r="O245" s="125"/>
      <c r="Q245" s="125"/>
      <c r="S245" s="125"/>
      <c r="U245" s="125"/>
      <c r="W245" s="125"/>
      <c r="Y245" s="125"/>
      <c r="AA245" s="125"/>
    </row>
    <row r="246" spans="5:27" s="56" customFormat="1" ht="13.5">
      <c r="E246" s="123"/>
      <c r="G246" s="125"/>
      <c r="I246" s="125"/>
      <c r="K246" s="125"/>
      <c r="M246" s="125"/>
      <c r="O246" s="125"/>
      <c r="Q246" s="125"/>
      <c r="S246" s="125"/>
      <c r="U246" s="125"/>
      <c r="W246" s="125"/>
      <c r="Y246" s="125"/>
      <c r="AA246" s="125"/>
    </row>
    <row r="247" spans="5:27" s="56" customFormat="1" ht="13.5">
      <c r="E247" s="123"/>
      <c r="G247" s="125"/>
      <c r="I247" s="125"/>
      <c r="K247" s="125"/>
      <c r="M247" s="125"/>
      <c r="O247" s="125"/>
      <c r="Q247" s="125"/>
      <c r="S247" s="125"/>
      <c r="U247" s="125"/>
      <c r="W247" s="125"/>
      <c r="Y247" s="125"/>
      <c r="AA247" s="125"/>
    </row>
    <row r="248" spans="5:27" s="56" customFormat="1" ht="13.5">
      <c r="E248" s="123"/>
      <c r="G248" s="125"/>
      <c r="I248" s="125"/>
      <c r="K248" s="125"/>
      <c r="M248" s="125"/>
      <c r="O248" s="125"/>
      <c r="Q248" s="125"/>
      <c r="S248" s="125"/>
      <c r="U248" s="125"/>
      <c r="W248" s="125"/>
      <c r="Y248" s="125"/>
      <c r="AA248" s="125"/>
    </row>
    <row r="249" spans="5:27" s="56" customFormat="1" ht="13.5">
      <c r="E249" s="123"/>
      <c r="G249" s="125"/>
      <c r="I249" s="125"/>
      <c r="K249" s="125"/>
      <c r="M249" s="125"/>
      <c r="O249" s="125"/>
      <c r="Q249" s="125"/>
      <c r="S249" s="125"/>
      <c r="U249" s="125"/>
      <c r="W249" s="125"/>
      <c r="Y249" s="125"/>
      <c r="AA249" s="125"/>
    </row>
    <row r="250" spans="5:27" s="56" customFormat="1" ht="13.5">
      <c r="E250" s="123"/>
      <c r="G250" s="125"/>
      <c r="I250" s="125"/>
      <c r="K250" s="125"/>
      <c r="M250" s="125"/>
      <c r="O250" s="125"/>
      <c r="Q250" s="125"/>
      <c r="S250" s="125"/>
      <c r="U250" s="125"/>
      <c r="W250" s="125"/>
      <c r="Y250" s="125"/>
      <c r="AA250" s="125"/>
    </row>
    <row r="251" spans="5:27" s="56" customFormat="1" ht="13.5">
      <c r="E251" s="123"/>
      <c r="G251" s="125"/>
      <c r="I251" s="125"/>
      <c r="K251" s="125"/>
      <c r="M251" s="125"/>
      <c r="O251" s="125"/>
      <c r="Q251" s="125"/>
      <c r="S251" s="125"/>
      <c r="U251" s="125"/>
      <c r="W251" s="125"/>
      <c r="Y251" s="125"/>
      <c r="AA251" s="125"/>
    </row>
    <row r="252" spans="5:27" s="56" customFormat="1" ht="13.5">
      <c r="E252" s="123"/>
      <c r="G252" s="125"/>
      <c r="I252" s="125"/>
      <c r="K252" s="125"/>
      <c r="M252" s="125"/>
      <c r="O252" s="125"/>
      <c r="Q252" s="125"/>
      <c r="S252" s="125"/>
      <c r="U252" s="125"/>
      <c r="W252" s="125"/>
      <c r="Y252" s="125"/>
      <c r="AA252" s="125"/>
    </row>
    <row r="253" spans="5:27" s="56" customFormat="1" ht="13.5">
      <c r="E253" s="123"/>
      <c r="G253" s="125"/>
      <c r="I253" s="125"/>
      <c r="K253" s="125"/>
      <c r="M253" s="125"/>
      <c r="O253" s="125"/>
      <c r="Q253" s="125"/>
      <c r="S253" s="125"/>
      <c r="U253" s="125"/>
      <c r="W253" s="125"/>
      <c r="Y253" s="125"/>
      <c r="AA253" s="125"/>
    </row>
    <row r="254" spans="5:27" s="56" customFormat="1" ht="13.5">
      <c r="E254" s="123"/>
      <c r="G254" s="125"/>
      <c r="I254" s="125"/>
      <c r="K254" s="125"/>
      <c r="M254" s="125"/>
      <c r="O254" s="125"/>
      <c r="Q254" s="125"/>
      <c r="S254" s="125"/>
      <c r="U254" s="125"/>
      <c r="W254" s="125"/>
      <c r="Y254" s="125"/>
      <c r="AA254" s="125"/>
    </row>
    <row r="255" spans="5:27" s="56" customFormat="1" ht="13.5">
      <c r="E255" s="123"/>
      <c r="G255" s="125"/>
      <c r="I255" s="125"/>
      <c r="K255" s="125"/>
      <c r="M255" s="125"/>
      <c r="O255" s="125"/>
      <c r="Q255" s="125"/>
      <c r="S255" s="125"/>
      <c r="U255" s="125"/>
      <c r="W255" s="125"/>
      <c r="Y255" s="125"/>
      <c r="AA255" s="125"/>
    </row>
    <row r="256" spans="5:27" s="56" customFormat="1" ht="13.5">
      <c r="E256" s="123"/>
      <c r="G256" s="125"/>
      <c r="I256" s="125"/>
      <c r="K256" s="125"/>
      <c r="M256" s="125"/>
      <c r="O256" s="125"/>
      <c r="Q256" s="125"/>
      <c r="S256" s="125"/>
      <c r="U256" s="125"/>
      <c r="W256" s="125"/>
      <c r="Y256" s="125"/>
      <c r="AA256" s="125"/>
    </row>
    <row r="257" spans="5:27" s="56" customFormat="1" ht="13.5">
      <c r="E257" s="123"/>
      <c r="G257" s="125"/>
      <c r="I257" s="125"/>
      <c r="K257" s="125"/>
      <c r="M257" s="125"/>
      <c r="O257" s="125"/>
      <c r="Q257" s="125"/>
      <c r="S257" s="125"/>
      <c r="U257" s="125"/>
      <c r="W257" s="125"/>
      <c r="Y257" s="125"/>
      <c r="AA257" s="125"/>
    </row>
    <row r="258" spans="5:27" s="56" customFormat="1" ht="13.5">
      <c r="E258" s="123"/>
      <c r="G258" s="125"/>
      <c r="I258" s="125"/>
      <c r="K258" s="125"/>
      <c r="M258" s="125"/>
      <c r="O258" s="125"/>
      <c r="Q258" s="125"/>
      <c r="S258" s="125"/>
      <c r="U258" s="125"/>
      <c r="W258" s="125"/>
      <c r="Y258" s="125"/>
      <c r="AA258" s="125"/>
    </row>
    <row r="259" spans="5:27" s="56" customFormat="1" ht="13.5">
      <c r="E259" s="123"/>
      <c r="G259" s="125"/>
      <c r="I259" s="125"/>
      <c r="K259" s="125"/>
      <c r="M259" s="125"/>
      <c r="O259" s="125"/>
      <c r="Q259" s="125"/>
      <c r="S259" s="125"/>
      <c r="U259" s="125"/>
      <c r="W259" s="125"/>
      <c r="Y259" s="125"/>
      <c r="AA259" s="125"/>
    </row>
    <row r="260" spans="5:27" s="56" customFormat="1" ht="13.5">
      <c r="E260" s="123"/>
      <c r="G260" s="125"/>
      <c r="I260" s="125"/>
      <c r="K260" s="125"/>
      <c r="M260" s="125"/>
      <c r="O260" s="125"/>
      <c r="Q260" s="125"/>
      <c r="S260" s="125"/>
      <c r="U260" s="125"/>
      <c r="W260" s="125"/>
      <c r="Y260" s="125"/>
      <c r="AA260" s="125"/>
    </row>
    <row r="261" spans="5:27" s="56" customFormat="1" ht="13.5">
      <c r="E261" s="123"/>
      <c r="G261" s="125"/>
      <c r="I261" s="125"/>
      <c r="K261" s="125"/>
      <c r="M261" s="125"/>
      <c r="O261" s="125"/>
      <c r="Q261" s="125"/>
      <c r="S261" s="125"/>
      <c r="U261" s="125"/>
      <c r="W261" s="125"/>
      <c r="Y261" s="125"/>
      <c r="AA261" s="125"/>
    </row>
    <row r="262" spans="5:27" s="56" customFormat="1" ht="13.5">
      <c r="E262" s="123"/>
      <c r="G262" s="125"/>
      <c r="I262" s="125"/>
      <c r="K262" s="125"/>
      <c r="M262" s="125"/>
      <c r="O262" s="125"/>
      <c r="Q262" s="125"/>
      <c r="S262" s="125"/>
      <c r="U262" s="125"/>
      <c r="W262" s="125"/>
      <c r="Y262" s="125"/>
      <c r="AA262" s="125"/>
    </row>
    <row r="263" spans="5:27" s="56" customFormat="1" ht="13.5">
      <c r="E263" s="123"/>
      <c r="G263" s="125"/>
      <c r="I263" s="125"/>
      <c r="K263" s="125"/>
      <c r="M263" s="125"/>
      <c r="O263" s="125"/>
      <c r="Q263" s="125"/>
      <c r="S263" s="125"/>
      <c r="U263" s="125"/>
      <c r="W263" s="125"/>
      <c r="Y263" s="125"/>
      <c r="AA263" s="125"/>
    </row>
    <row r="264" spans="5:27" s="56" customFormat="1" ht="13.5">
      <c r="E264" s="123"/>
      <c r="G264" s="125"/>
      <c r="I264" s="125"/>
      <c r="K264" s="125"/>
      <c r="M264" s="125"/>
      <c r="O264" s="125"/>
      <c r="Q264" s="125"/>
      <c r="S264" s="125"/>
      <c r="U264" s="125"/>
      <c r="W264" s="125"/>
      <c r="Y264" s="125"/>
      <c r="AA264" s="125"/>
    </row>
    <row r="265" spans="5:27" s="56" customFormat="1" ht="13.5">
      <c r="E265" s="123"/>
      <c r="G265" s="125"/>
      <c r="I265" s="125"/>
      <c r="K265" s="125"/>
      <c r="M265" s="125"/>
      <c r="O265" s="125"/>
      <c r="Q265" s="125"/>
      <c r="S265" s="125"/>
      <c r="U265" s="125"/>
      <c r="W265" s="125"/>
      <c r="Y265" s="125"/>
      <c r="AA265" s="125"/>
    </row>
    <row r="266" spans="5:27" s="56" customFormat="1" ht="13.5">
      <c r="E266" s="123"/>
      <c r="G266" s="125"/>
      <c r="I266" s="125"/>
      <c r="K266" s="125"/>
      <c r="M266" s="125"/>
      <c r="O266" s="125"/>
      <c r="Q266" s="125"/>
      <c r="S266" s="125"/>
      <c r="U266" s="125"/>
      <c r="W266" s="125"/>
      <c r="Y266" s="125"/>
      <c r="AA266" s="125"/>
    </row>
    <row r="267" spans="5:27" s="56" customFormat="1" ht="13.5">
      <c r="E267" s="123"/>
      <c r="G267" s="125"/>
      <c r="I267" s="125"/>
      <c r="K267" s="125"/>
      <c r="M267" s="125"/>
      <c r="O267" s="125"/>
      <c r="Q267" s="125"/>
      <c r="S267" s="125"/>
      <c r="U267" s="125"/>
      <c r="W267" s="125"/>
      <c r="Y267" s="125"/>
      <c r="AA267" s="125"/>
    </row>
    <row r="268" spans="5:27" s="56" customFormat="1" ht="13.5">
      <c r="E268" s="123"/>
      <c r="G268" s="125"/>
      <c r="I268" s="125"/>
      <c r="K268" s="125"/>
      <c r="M268" s="125"/>
      <c r="O268" s="125"/>
      <c r="Q268" s="125"/>
      <c r="S268" s="125"/>
      <c r="U268" s="125"/>
      <c r="W268" s="125"/>
      <c r="Y268" s="125"/>
      <c r="AA268" s="125"/>
    </row>
    <row r="269" spans="5:27" s="56" customFormat="1" ht="13.5">
      <c r="E269" s="123"/>
      <c r="G269" s="125"/>
      <c r="I269" s="125"/>
      <c r="K269" s="125"/>
      <c r="M269" s="125"/>
      <c r="O269" s="125"/>
      <c r="Q269" s="125"/>
      <c r="S269" s="125"/>
      <c r="U269" s="125"/>
      <c r="W269" s="125"/>
      <c r="Y269" s="125"/>
      <c r="AA269" s="125"/>
    </row>
    <row r="270" spans="5:27" s="56" customFormat="1" ht="13.5">
      <c r="E270" s="123"/>
      <c r="G270" s="125"/>
      <c r="I270" s="125"/>
      <c r="K270" s="125"/>
      <c r="M270" s="125"/>
      <c r="O270" s="125"/>
      <c r="Q270" s="125"/>
      <c r="S270" s="125"/>
      <c r="U270" s="125"/>
      <c r="W270" s="125"/>
      <c r="Y270" s="125"/>
      <c r="AA270" s="125"/>
    </row>
    <row r="271" spans="5:27" s="56" customFormat="1" ht="13.5">
      <c r="E271" s="123"/>
      <c r="G271" s="125"/>
      <c r="I271" s="125"/>
      <c r="K271" s="125"/>
      <c r="M271" s="125"/>
      <c r="O271" s="125"/>
      <c r="Q271" s="125"/>
      <c r="S271" s="125"/>
      <c r="U271" s="125"/>
      <c r="W271" s="125"/>
      <c r="Y271" s="125"/>
      <c r="AA271" s="125"/>
    </row>
    <row r="272" spans="5:27" s="56" customFormat="1" ht="13.5">
      <c r="E272" s="123"/>
      <c r="G272" s="125"/>
      <c r="I272" s="125"/>
      <c r="K272" s="125"/>
      <c r="M272" s="125"/>
      <c r="O272" s="125"/>
      <c r="Q272" s="125"/>
      <c r="S272" s="125"/>
      <c r="U272" s="125"/>
      <c r="W272" s="125"/>
      <c r="Y272" s="125"/>
      <c r="AA272" s="125"/>
    </row>
    <row r="273" spans="5:27" s="56" customFormat="1" ht="13.5">
      <c r="E273" s="123"/>
      <c r="G273" s="125"/>
      <c r="I273" s="125"/>
      <c r="K273" s="125"/>
      <c r="M273" s="125"/>
      <c r="O273" s="125"/>
      <c r="Q273" s="125"/>
      <c r="S273" s="125"/>
      <c r="U273" s="125"/>
      <c r="W273" s="125"/>
      <c r="Y273" s="125"/>
      <c r="AA273" s="125"/>
    </row>
    <row r="274" spans="5:27" s="56" customFormat="1" ht="13.5">
      <c r="E274" s="123"/>
      <c r="G274" s="125"/>
      <c r="I274" s="125"/>
      <c r="K274" s="125"/>
      <c r="M274" s="125"/>
      <c r="O274" s="125"/>
      <c r="Q274" s="125"/>
      <c r="S274" s="125"/>
      <c r="U274" s="125"/>
      <c r="W274" s="125"/>
      <c r="Y274" s="125"/>
      <c r="AA274" s="125"/>
    </row>
    <row r="275" spans="5:27" s="56" customFormat="1" ht="13.5">
      <c r="E275" s="123"/>
      <c r="G275" s="125"/>
      <c r="I275" s="125"/>
      <c r="K275" s="125"/>
      <c r="M275" s="125"/>
      <c r="O275" s="125"/>
      <c r="Q275" s="125"/>
      <c r="S275" s="125"/>
      <c r="U275" s="125"/>
      <c r="W275" s="125"/>
      <c r="Y275" s="125"/>
      <c r="AA275" s="125"/>
    </row>
    <row r="276" spans="5:27" s="56" customFormat="1" ht="13.5">
      <c r="E276" s="123"/>
      <c r="G276" s="125"/>
      <c r="I276" s="125"/>
      <c r="K276" s="125"/>
      <c r="M276" s="125"/>
      <c r="O276" s="125"/>
      <c r="Q276" s="125"/>
      <c r="S276" s="125"/>
      <c r="U276" s="125"/>
      <c r="W276" s="125"/>
      <c r="Y276" s="125"/>
      <c r="AA276" s="125"/>
    </row>
    <row r="277" spans="5:27" s="56" customFormat="1" ht="13.5">
      <c r="E277" s="123"/>
      <c r="G277" s="125"/>
      <c r="I277" s="125"/>
      <c r="K277" s="125"/>
      <c r="M277" s="125"/>
      <c r="O277" s="125"/>
      <c r="Q277" s="125"/>
      <c r="S277" s="125"/>
      <c r="U277" s="125"/>
      <c r="W277" s="125"/>
      <c r="Y277" s="125"/>
      <c r="AA277" s="125"/>
    </row>
    <row r="278" spans="5:27" s="56" customFormat="1" ht="13.5">
      <c r="E278" s="123"/>
      <c r="G278" s="125"/>
      <c r="I278" s="125"/>
      <c r="K278" s="125"/>
      <c r="M278" s="125"/>
      <c r="O278" s="125"/>
      <c r="Q278" s="125"/>
      <c r="S278" s="125"/>
      <c r="U278" s="125"/>
      <c r="W278" s="125"/>
      <c r="Y278" s="125"/>
      <c r="AA278" s="125"/>
    </row>
    <row r="279" spans="5:27" s="56" customFormat="1" ht="13.5">
      <c r="E279" s="123"/>
      <c r="G279" s="125"/>
      <c r="I279" s="125"/>
      <c r="K279" s="125"/>
      <c r="M279" s="125"/>
      <c r="O279" s="125"/>
      <c r="Q279" s="125"/>
      <c r="S279" s="125"/>
      <c r="U279" s="125"/>
      <c r="W279" s="125"/>
      <c r="Y279" s="125"/>
      <c r="AA279" s="125"/>
    </row>
    <row r="280" spans="5:27" s="56" customFormat="1" ht="13.5">
      <c r="E280" s="123"/>
      <c r="G280" s="125"/>
      <c r="I280" s="125"/>
      <c r="K280" s="125"/>
      <c r="M280" s="125"/>
      <c r="O280" s="125"/>
      <c r="Q280" s="125"/>
      <c r="S280" s="125"/>
      <c r="U280" s="125"/>
      <c r="W280" s="125"/>
      <c r="Y280" s="125"/>
      <c r="AA280" s="125"/>
    </row>
    <row r="281" spans="5:27" s="56" customFormat="1" ht="13.5">
      <c r="E281" s="123"/>
      <c r="G281" s="125"/>
      <c r="I281" s="125"/>
      <c r="K281" s="125"/>
      <c r="M281" s="125"/>
      <c r="O281" s="125"/>
      <c r="Q281" s="125"/>
      <c r="S281" s="125"/>
      <c r="U281" s="125"/>
      <c r="W281" s="125"/>
      <c r="Y281" s="125"/>
      <c r="AA281" s="125"/>
    </row>
    <row r="282" spans="5:27" s="56" customFormat="1" ht="13.5">
      <c r="E282" s="123"/>
      <c r="G282" s="125"/>
      <c r="I282" s="125"/>
      <c r="K282" s="125"/>
      <c r="M282" s="125"/>
      <c r="O282" s="125"/>
      <c r="Q282" s="125"/>
      <c r="S282" s="125"/>
      <c r="U282" s="125"/>
      <c r="W282" s="125"/>
      <c r="Y282" s="125"/>
      <c r="AA282" s="125"/>
    </row>
    <row r="283" spans="5:27" s="56" customFormat="1" ht="13.5">
      <c r="E283" s="123"/>
      <c r="G283" s="125"/>
      <c r="I283" s="125"/>
      <c r="K283" s="125"/>
      <c r="M283" s="125"/>
      <c r="O283" s="125"/>
      <c r="Q283" s="125"/>
      <c r="S283" s="125"/>
      <c r="U283" s="125"/>
      <c r="W283" s="125"/>
      <c r="Y283" s="125"/>
      <c r="AA283" s="125"/>
    </row>
    <row r="284" spans="5:27" s="56" customFormat="1" ht="13.5">
      <c r="E284" s="123"/>
      <c r="G284" s="125"/>
      <c r="I284" s="125"/>
      <c r="K284" s="125"/>
      <c r="M284" s="125"/>
      <c r="O284" s="125"/>
      <c r="Q284" s="125"/>
      <c r="S284" s="125"/>
      <c r="U284" s="125"/>
      <c r="W284" s="125"/>
      <c r="Y284" s="125"/>
      <c r="AA284" s="125"/>
    </row>
    <row r="285" spans="5:27" s="56" customFormat="1" ht="13.5">
      <c r="E285" s="123"/>
      <c r="G285" s="125"/>
      <c r="I285" s="125"/>
      <c r="K285" s="125"/>
      <c r="M285" s="125"/>
      <c r="O285" s="125"/>
      <c r="Q285" s="125"/>
      <c r="S285" s="125"/>
      <c r="U285" s="125"/>
      <c r="W285" s="125"/>
      <c r="Y285" s="125"/>
      <c r="AA285" s="125"/>
    </row>
    <row r="286" spans="5:27" s="56" customFormat="1" ht="13.5">
      <c r="E286" s="123"/>
      <c r="G286" s="125"/>
      <c r="I286" s="125"/>
      <c r="K286" s="125"/>
      <c r="M286" s="125"/>
      <c r="O286" s="125"/>
      <c r="Q286" s="125"/>
      <c r="S286" s="125"/>
      <c r="U286" s="125"/>
      <c r="W286" s="125"/>
      <c r="Y286" s="125"/>
      <c r="AA286" s="125"/>
    </row>
    <row r="287" spans="5:27" s="56" customFormat="1" ht="13.5">
      <c r="E287" s="123"/>
      <c r="G287" s="125"/>
      <c r="I287" s="125"/>
      <c r="K287" s="125"/>
      <c r="M287" s="125"/>
      <c r="O287" s="125"/>
      <c r="Q287" s="125"/>
      <c r="S287" s="125"/>
      <c r="U287" s="125"/>
      <c r="W287" s="125"/>
      <c r="Y287" s="125"/>
      <c r="AA287" s="125"/>
    </row>
    <row r="288" spans="5:27" s="56" customFormat="1" ht="13.5">
      <c r="E288" s="123"/>
      <c r="G288" s="125"/>
      <c r="I288" s="125"/>
      <c r="K288" s="125"/>
      <c r="M288" s="125"/>
      <c r="O288" s="125"/>
      <c r="Q288" s="125"/>
      <c r="S288" s="125"/>
      <c r="U288" s="125"/>
      <c r="W288" s="125"/>
      <c r="Y288" s="125"/>
      <c r="AA288" s="125"/>
    </row>
    <row r="289" spans="5:27" s="56" customFormat="1" ht="13.5">
      <c r="E289" s="123"/>
      <c r="G289" s="125"/>
      <c r="I289" s="125"/>
      <c r="K289" s="125"/>
      <c r="M289" s="125"/>
      <c r="O289" s="125"/>
      <c r="Q289" s="125"/>
      <c r="S289" s="125"/>
      <c r="U289" s="125"/>
      <c r="W289" s="125"/>
      <c r="Y289" s="125"/>
      <c r="AA289" s="125"/>
    </row>
    <row r="290" spans="5:27" s="56" customFormat="1" ht="13.5">
      <c r="E290" s="123"/>
      <c r="G290" s="125"/>
      <c r="I290" s="125"/>
      <c r="K290" s="125"/>
      <c r="M290" s="125"/>
      <c r="O290" s="125"/>
      <c r="Q290" s="125"/>
      <c r="S290" s="125"/>
      <c r="U290" s="125"/>
      <c r="W290" s="125"/>
      <c r="Y290" s="125"/>
      <c r="AA290" s="125"/>
    </row>
    <row r="291" spans="5:27" s="56" customFormat="1" ht="13.5">
      <c r="E291" s="123"/>
      <c r="G291" s="125"/>
      <c r="I291" s="125"/>
      <c r="K291" s="125"/>
      <c r="M291" s="125"/>
      <c r="O291" s="125"/>
      <c r="Q291" s="125"/>
      <c r="S291" s="125"/>
      <c r="U291" s="125"/>
      <c r="W291" s="125"/>
      <c r="Y291" s="125"/>
      <c r="AA291" s="125"/>
    </row>
    <row r="292" spans="5:27" s="56" customFormat="1" ht="13.5">
      <c r="E292" s="123"/>
      <c r="G292" s="125"/>
      <c r="I292" s="125"/>
      <c r="K292" s="125"/>
      <c r="M292" s="125"/>
      <c r="O292" s="125"/>
      <c r="Q292" s="125"/>
      <c r="S292" s="125"/>
      <c r="U292" s="125"/>
      <c r="W292" s="125"/>
      <c r="Y292" s="125"/>
      <c r="AA292" s="125"/>
    </row>
    <row r="293" spans="5:27" s="56" customFormat="1" ht="13.5">
      <c r="E293" s="123"/>
      <c r="G293" s="125"/>
      <c r="I293" s="125"/>
      <c r="K293" s="125"/>
      <c r="M293" s="125"/>
      <c r="O293" s="125"/>
      <c r="Q293" s="125"/>
      <c r="S293" s="125"/>
      <c r="U293" s="125"/>
      <c r="W293" s="125"/>
      <c r="Y293" s="125"/>
      <c r="AA293" s="125"/>
    </row>
    <row r="294" spans="5:27" s="56" customFormat="1" ht="13.5">
      <c r="E294" s="123"/>
      <c r="G294" s="125"/>
      <c r="I294" s="125"/>
      <c r="K294" s="125"/>
      <c r="M294" s="125"/>
      <c r="O294" s="125"/>
      <c r="Q294" s="125"/>
      <c r="S294" s="125"/>
      <c r="U294" s="125"/>
      <c r="W294" s="125"/>
      <c r="Y294" s="125"/>
      <c r="AA294" s="125"/>
    </row>
    <row r="295" spans="5:27" s="56" customFormat="1" ht="13.5">
      <c r="E295" s="123"/>
      <c r="G295" s="125"/>
      <c r="I295" s="125"/>
      <c r="K295" s="125"/>
      <c r="M295" s="125"/>
      <c r="O295" s="125"/>
      <c r="Q295" s="125"/>
      <c r="S295" s="125"/>
      <c r="U295" s="125"/>
      <c r="W295" s="125"/>
      <c r="Y295" s="125"/>
      <c r="AA295" s="125"/>
    </row>
    <row r="296" spans="5:27" s="56" customFormat="1" ht="13.5">
      <c r="E296" s="123"/>
      <c r="G296" s="125"/>
      <c r="I296" s="125"/>
      <c r="K296" s="125"/>
      <c r="M296" s="125"/>
      <c r="O296" s="125"/>
      <c r="Q296" s="125"/>
      <c r="S296" s="125"/>
      <c r="U296" s="125"/>
      <c r="W296" s="125"/>
      <c r="Y296" s="125"/>
      <c r="AA296" s="125"/>
    </row>
    <row r="297" spans="5:27" s="56" customFormat="1" ht="13.5">
      <c r="E297" s="123"/>
      <c r="G297" s="125"/>
      <c r="I297" s="125"/>
      <c r="K297" s="125"/>
      <c r="M297" s="125"/>
      <c r="O297" s="125"/>
      <c r="Q297" s="125"/>
      <c r="S297" s="125"/>
      <c r="U297" s="125"/>
      <c r="W297" s="125"/>
      <c r="Y297" s="125"/>
      <c r="AA297" s="125"/>
    </row>
    <row r="298" spans="5:27" s="56" customFormat="1" ht="13.5">
      <c r="E298" s="123"/>
      <c r="G298" s="125"/>
      <c r="I298" s="125"/>
      <c r="K298" s="125"/>
      <c r="M298" s="125"/>
      <c r="O298" s="125"/>
      <c r="Q298" s="125"/>
      <c r="S298" s="125"/>
      <c r="U298" s="125"/>
      <c r="W298" s="125"/>
      <c r="Y298" s="125"/>
      <c r="AA298" s="125"/>
    </row>
    <row r="299" spans="5:27" s="56" customFormat="1" ht="13.5">
      <c r="E299" s="123"/>
      <c r="G299" s="125"/>
      <c r="I299" s="125"/>
      <c r="K299" s="125"/>
      <c r="M299" s="125"/>
      <c r="O299" s="125"/>
      <c r="Q299" s="125"/>
      <c r="S299" s="125"/>
      <c r="U299" s="125"/>
      <c r="W299" s="125"/>
      <c r="Y299" s="125"/>
      <c r="AA299" s="125"/>
    </row>
    <row r="300" spans="5:27" s="56" customFormat="1" ht="13.5">
      <c r="E300" s="123"/>
      <c r="G300" s="125"/>
      <c r="I300" s="125"/>
      <c r="K300" s="125"/>
      <c r="M300" s="125"/>
      <c r="O300" s="125"/>
      <c r="Q300" s="125"/>
      <c r="S300" s="125"/>
      <c r="U300" s="125"/>
      <c r="W300" s="125"/>
      <c r="Y300" s="125"/>
      <c r="AA300" s="125"/>
    </row>
    <row r="301" spans="5:27" s="56" customFormat="1" ht="13.5">
      <c r="E301" s="123"/>
      <c r="G301" s="125"/>
      <c r="I301" s="125"/>
      <c r="K301" s="125"/>
      <c r="M301" s="125"/>
      <c r="O301" s="125"/>
      <c r="Q301" s="125"/>
      <c r="S301" s="125"/>
      <c r="U301" s="125"/>
      <c r="W301" s="125"/>
      <c r="Y301" s="125"/>
      <c r="AA301" s="125"/>
    </row>
    <row r="302" spans="5:27" s="56" customFormat="1" ht="13.5">
      <c r="E302" s="123"/>
      <c r="G302" s="125"/>
      <c r="I302" s="125"/>
      <c r="K302" s="125"/>
      <c r="M302" s="125"/>
      <c r="O302" s="125"/>
      <c r="Q302" s="125"/>
      <c r="S302" s="125"/>
      <c r="U302" s="125"/>
      <c r="W302" s="125"/>
      <c r="Y302" s="125"/>
      <c r="AA302" s="125"/>
    </row>
    <row r="303" spans="5:27" s="56" customFormat="1" ht="13.5">
      <c r="E303" s="123"/>
      <c r="G303" s="125"/>
      <c r="I303" s="125"/>
      <c r="K303" s="125"/>
      <c r="M303" s="125"/>
      <c r="O303" s="125"/>
      <c r="Q303" s="125"/>
      <c r="S303" s="125"/>
      <c r="U303" s="125"/>
      <c r="W303" s="125"/>
      <c r="Y303" s="125"/>
      <c r="AA303" s="125"/>
    </row>
    <row r="304" spans="5:27" s="56" customFormat="1" ht="13.5">
      <c r="E304" s="123"/>
      <c r="G304" s="125"/>
      <c r="I304" s="125"/>
      <c r="K304" s="125"/>
      <c r="M304" s="125"/>
      <c r="O304" s="125"/>
      <c r="Q304" s="125"/>
      <c r="S304" s="125"/>
      <c r="U304" s="125"/>
      <c r="W304" s="125"/>
      <c r="Y304" s="125"/>
      <c r="AA304" s="125"/>
    </row>
    <row r="305" spans="5:27" s="56" customFormat="1" ht="13.5">
      <c r="E305" s="123"/>
      <c r="G305" s="125"/>
      <c r="I305" s="125"/>
      <c r="K305" s="125"/>
      <c r="M305" s="125"/>
      <c r="O305" s="125"/>
      <c r="Q305" s="125"/>
      <c r="S305" s="125"/>
      <c r="U305" s="125"/>
      <c r="W305" s="125"/>
      <c r="Y305" s="125"/>
      <c r="AA305" s="125"/>
    </row>
    <row r="306" spans="5:27" s="56" customFormat="1" ht="13.5">
      <c r="E306" s="123"/>
      <c r="G306" s="125"/>
      <c r="I306" s="125"/>
      <c r="K306" s="125"/>
      <c r="M306" s="125"/>
      <c r="O306" s="125"/>
      <c r="Q306" s="125"/>
      <c r="S306" s="125"/>
      <c r="U306" s="125"/>
      <c r="W306" s="125"/>
      <c r="Y306" s="125"/>
      <c r="AA306" s="125"/>
    </row>
    <row r="307" spans="5:27" s="56" customFormat="1" ht="13.5">
      <c r="E307" s="123"/>
      <c r="G307" s="125"/>
      <c r="I307" s="125"/>
      <c r="K307" s="125"/>
      <c r="M307" s="125"/>
      <c r="O307" s="125"/>
      <c r="Q307" s="125"/>
      <c r="S307" s="125"/>
      <c r="U307" s="125"/>
      <c r="W307" s="125"/>
      <c r="Y307" s="125"/>
      <c r="AA307" s="125"/>
    </row>
    <row r="308" spans="5:27" s="56" customFormat="1" ht="13.5">
      <c r="E308" s="123"/>
      <c r="G308" s="125"/>
      <c r="I308" s="125"/>
      <c r="K308" s="125"/>
      <c r="M308" s="125"/>
      <c r="O308" s="125"/>
      <c r="Q308" s="125"/>
      <c r="S308" s="125"/>
      <c r="U308" s="125"/>
      <c r="W308" s="125"/>
      <c r="Y308" s="125"/>
      <c r="AA308" s="125"/>
    </row>
    <row r="309" spans="5:27" s="56" customFormat="1" ht="13.5">
      <c r="E309" s="123"/>
      <c r="G309" s="125"/>
      <c r="I309" s="125"/>
      <c r="K309" s="125"/>
      <c r="M309" s="125"/>
      <c r="O309" s="125"/>
      <c r="Q309" s="125"/>
      <c r="S309" s="125"/>
      <c r="U309" s="125"/>
      <c r="W309" s="125"/>
      <c r="Y309" s="125"/>
      <c r="AA309" s="125"/>
    </row>
    <row r="310" spans="5:27" s="56" customFormat="1" ht="13.5">
      <c r="E310" s="123"/>
      <c r="G310" s="125"/>
      <c r="I310" s="125"/>
      <c r="K310" s="125"/>
      <c r="M310" s="125"/>
      <c r="O310" s="125"/>
      <c r="Q310" s="125"/>
      <c r="S310" s="125"/>
      <c r="U310" s="125"/>
      <c r="W310" s="125"/>
      <c r="Y310" s="125"/>
      <c r="AA310" s="125"/>
    </row>
    <row r="311" spans="5:27" s="56" customFormat="1" ht="13.5">
      <c r="E311" s="123"/>
      <c r="G311" s="125"/>
      <c r="I311" s="125"/>
      <c r="K311" s="125"/>
      <c r="M311" s="125"/>
      <c r="O311" s="125"/>
      <c r="Q311" s="125"/>
      <c r="S311" s="125"/>
      <c r="U311" s="125"/>
      <c r="W311" s="125"/>
      <c r="Y311" s="125"/>
      <c r="AA311" s="125"/>
    </row>
    <row r="312" spans="5:27" s="56" customFormat="1" ht="13.5">
      <c r="E312" s="123"/>
      <c r="G312" s="125"/>
      <c r="I312" s="125"/>
      <c r="K312" s="125"/>
      <c r="M312" s="125"/>
      <c r="O312" s="125"/>
      <c r="Q312" s="125"/>
      <c r="S312" s="125"/>
      <c r="U312" s="125"/>
      <c r="W312" s="125"/>
      <c r="Y312" s="125"/>
      <c r="AA312" s="125"/>
    </row>
    <row r="313" spans="5:27" s="56" customFormat="1" ht="13.5">
      <c r="E313" s="123"/>
      <c r="G313" s="125"/>
      <c r="I313" s="125"/>
      <c r="K313" s="125"/>
      <c r="M313" s="125"/>
      <c r="O313" s="125"/>
      <c r="Q313" s="125"/>
      <c r="S313" s="125"/>
      <c r="U313" s="125"/>
      <c r="W313" s="125"/>
      <c r="Y313" s="125"/>
      <c r="AA313" s="125"/>
    </row>
    <row r="314" spans="5:27" s="56" customFormat="1" ht="13.5">
      <c r="E314" s="123"/>
      <c r="G314" s="125"/>
      <c r="I314" s="125"/>
      <c r="K314" s="125"/>
      <c r="M314" s="125"/>
      <c r="O314" s="125"/>
      <c r="Q314" s="125"/>
      <c r="S314" s="125"/>
      <c r="U314" s="125"/>
      <c r="W314" s="125"/>
      <c r="Y314" s="125"/>
      <c r="AA314" s="125"/>
    </row>
    <row r="315" spans="5:27" s="56" customFormat="1" ht="13.5">
      <c r="E315" s="123"/>
      <c r="G315" s="125"/>
      <c r="I315" s="125"/>
      <c r="K315" s="125"/>
      <c r="M315" s="125"/>
      <c r="O315" s="125"/>
      <c r="Q315" s="125"/>
      <c r="S315" s="125"/>
      <c r="U315" s="125"/>
      <c r="W315" s="125"/>
      <c r="Y315" s="125"/>
      <c r="AA315" s="125"/>
    </row>
    <row r="316" spans="5:27" s="56" customFormat="1" ht="13.5">
      <c r="E316" s="123"/>
      <c r="G316" s="125"/>
      <c r="I316" s="125"/>
      <c r="K316" s="125"/>
      <c r="M316" s="125"/>
      <c r="O316" s="125"/>
      <c r="Q316" s="125"/>
      <c r="S316" s="125"/>
      <c r="U316" s="125"/>
      <c r="W316" s="125"/>
      <c r="Y316" s="125"/>
      <c r="AA316" s="125"/>
    </row>
    <row r="317" spans="5:27" s="56" customFormat="1" ht="13.5">
      <c r="E317" s="123"/>
      <c r="G317" s="125"/>
      <c r="I317" s="125"/>
      <c r="K317" s="125"/>
      <c r="M317" s="125"/>
      <c r="O317" s="125"/>
      <c r="Q317" s="125"/>
      <c r="S317" s="125"/>
      <c r="U317" s="125"/>
      <c r="W317" s="125"/>
      <c r="Y317" s="125"/>
      <c r="AA317" s="125"/>
    </row>
    <row r="318" spans="5:27" s="56" customFormat="1" ht="13.5">
      <c r="E318" s="123"/>
      <c r="G318" s="125"/>
      <c r="I318" s="125"/>
      <c r="K318" s="125"/>
      <c r="M318" s="125"/>
      <c r="O318" s="125"/>
      <c r="Q318" s="125"/>
      <c r="S318" s="125"/>
      <c r="U318" s="125"/>
      <c r="W318" s="125"/>
      <c r="Y318" s="125"/>
      <c r="AA318" s="125"/>
    </row>
    <row r="319" spans="5:27" s="56" customFormat="1" ht="13.5">
      <c r="E319" s="123"/>
      <c r="G319" s="125"/>
      <c r="I319" s="125"/>
      <c r="K319" s="125"/>
      <c r="M319" s="125"/>
      <c r="O319" s="125"/>
      <c r="Q319" s="125"/>
      <c r="S319" s="125"/>
      <c r="U319" s="125"/>
      <c r="W319" s="125"/>
      <c r="Y319" s="125"/>
      <c r="AA319" s="125"/>
    </row>
    <row r="320" spans="5:27" s="56" customFormat="1" ht="13.5">
      <c r="E320" s="123"/>
      <c r="G320" s="125"/>
      <c r="I320" s="125"/>
      <c r="K320" s="125"/>
      <c r="M320" s="125"/>
      <c r="O320" s="125"/>
      <c r="Q320" s="125"/>
      <c r="S320" s="125"/>
      <c r="U320" s="125"/>
      <c r="W320" s="125"/>
      <c r="Y320" s="125"/>
      <c r="AA320" s="125"/>
    </row>
    <row r="321" spans="5:27" s="56" customFormat="1" ht="13.5">
      <c r="E321" s="123"/>
      <c r="G321" s="125"/>
      <c r="I321" s="125"/>
      <c r="K321" s="125"/>
      <c r="M321" s="125"/>
      <c r="O321" s="125"/>
      <c r="Q321" s="125"/>
      <c r="S321" s="125"/>
      <c r="U321" s="125"/>
      <c r="W321" s="125"/>
      <c r="Y321" s="125"/>
      <c r="AA321" s="125"/>
    </row>
    <row r="322" spans="5:27" s="56" customFormat="1" ht="13.5">
      <c r="E322" s="123"/>
      <c r="G322" s="125"/>
      <c r="I322" s="125"/>
      <c r="K322" s="125"/>
      <c r="M322" s="125"/>
      <c r="O322" s="125"/>
      <c r="Q322" s="125"/>
      <c r="S322" s="125"/>
      <c r="U322" s="125"/>
      <c r="W322" s="125"/>
      <c r="Y322" s="125"/>
      <c r="AA322" s="125"/>
    </row>
  </sheetData>
  <mergeCells count="54">
    <mergeCell ref="P3:Q4"/>
    <mergeCell ref="D3:E4"/>
    <mergeCell ref="F3:O3"/>
    <mergeCell ref="F4:G4"/>
    <mergeCell ref="H4:I4"/>
    <mergeCell ref="J4:K4"/>
    <mergeCell ref="L4:M4"/>
    <mergeCell ref="N4:O4"/>
    <mergeCell ref="B5:C5"/>
    <mergeCell ref="A97:A107"/>
    <mergeCell ref="B97:C97"/>
    <mergeCell ref="B98:C98"/>
    <mergeCell ref="B99:B107"/>
    <mergeCell ref="B25:C25"/>
    <mergeCell ref="B26:C26"/>
    <mergeCell ref="B35:C35"/>
    <mergeCell ref="B15:C15"/>
    <mergeCell ref="B16:C16"/>
    <mergeCell ref="A86:A96"/>
    <mergeCell ref="B86:C86"/>
    <mergeCell ref="B87:C87"/>
    <mergeCell ref="B88:B96"/>
    <mergeCell ref="Z3:AA4"/>
    <mergeCell ref="X3:Y4"/>
    <mergeCell ref="V3:W4"/>
    <mergeCell ref="T3:U4"/>
    <mergeCell ref="R3:S4"/>
    <mergeCell ref="A3:C4"/>
    <mergeCell ref="A55:A64"/>
    <mergeCell ref="B55:C55"/>
    <mergeCell ref="B56:C56"/>
    <mergeCell ref="B57:B64"/>
    <mergeCell ref="B47:B54"/>
    <mergeCell ref="A45:A54"/>
    <mergeCell ref="B46:C46"/>
    <mergeCell ref="B45:C45"/>
    <mergeCell ref="A65:A74"/>
    <mergeCell ref="B65:C65"/>
    <mergeCell ref="B66:C66"/>
    <mergeCell ref="B67:B74"/>
    <mergeCell ref="A75:A85"/>
    <mergeCell ref="B75:C75"/>
    <mergeCell ref="B76:C76"/>
    <mergeCell ref="B77:B85"/>
    <mergeCell ref="A35:A44"/>
    <mergeCell ref="B37:B44"/>
    <mergeCell ref="B36:C36"/>
    <mergeCell ref="A5:A14"/>
    <mergeCell ref="B7:B14"/>
    <mergeCell ref="A15:A24"/>
    <mergeCell ref="B17:B24"/>
    <mergeCell ref="B6:C6"/>
    <mergeCell ref="A25:A34"/>
    <mergeCell ref="B27:B34"/>
  </mergeCells>
  <printOptions/>
  <pageMargins left="0.66" right="0.31" top="0.66" bottom="0.7874015748031497" header="0.5118110236220472" footer="0.5118110236220472"/>
  <pageSetup fitToHeight="2" horizontalDpi="300" verticalDpi="300" orientation="portrait" paperSize="9" scale="65" r:id="rId1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2007-02-26T07:17:22Z</dcterms:created>
  <dcterms:modified xsi:type="dcterms:W3CDTF">2007-02-27T07:06:32Z</dcterms:modified>
  <cp:category/>
  <cp:version/>
  <cp:contentType/>
  <cp:contentStatus/>
</cp:coreProperties>
</file>