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二酸化窒素" sheetId="1" r:id="rId1"/>
    <sheet name="高速道路" sheetId="2" r:id="rId2"/>
    <sheet name="降下ばいじん" sheetId="3" r:id="rId3"/>
    <sheet name="フロン" sheetId="4" r:id="rId4"/>
    <sheet name="酸性雨" sheetId="5" r:id="rId5"/>
    <sheet name="湿性降下物量調査結果" sheetId="6" r:id="rId6"/>
  </sheets>
  <definedNames/>
  <calcPr fullCalcOnLoad="1"/>
</workbook>
</file>

<file path=xl/sharedStrings.xml><?xml version="1.0" encoding="utf-8"?>
<sst xmlns="http://schemas.openxmlformats.org/spreadsheetml/2006/main" count="279" uniqueCount="187">
  <si>
    <t>　（１）二酸化窒素</t>
  </si>
  <si>
    <t>№</t>
  </si>
  <si>
    <t>管轄保健所</t>
  </si>
  <si>
    <t>測 定 地 点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</si>
  <si>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</si>
  <si>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</si>
  <si>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</si>
  <si>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</si>
  <si>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</si>
  <si>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</si>
  <si>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</si>
  <si>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</si>
  <si>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</si>
  <si>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</si>
  <si>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平均値</t>
  </si>
  <si>
    <t>最高値</t>
  </si>
  <si>
    <t>最低値</t>
  </si>
  <si>
    <t>大胡町役場</t>
  </si>
  <si>
    <t>富士見村立赤城山分校</t>
  </si>
  <si>
    <t>前橋測定局（一般局）</t>
  </si>
  <si>
    <t>宗伝寺</t>
  </si>
  <si>
    <t>榛名町簡易水道配水池</t>
  </si>
  <si>
    <t>高崎測定局（自排局）</t>
  </si>
  <si>
    <t>桐生市一本木会館</t>
  </si>
  <si>
    <t>赤堀町環境センター</t>
  </si>
  <si>
    <t>玉村町役場</t>
  </si>
  <si>
    <t>尾島町愛育会第一保育園</t>
  </si>
  <si>
    <t>龍王</t>
  </si>
  <si>
    <t>旧鬼石中学校跡</t>
  </si>
  <si>
    <t>甘楽町福祉作業所</t>
  </si>
  <si>
    <t>妙義神社</t>
  </si>
  <si>
    <t>昭和村公民館</t>
  </si>
  <si>
    <t>明和村保健センター</t>
  </si>
  <si>
    <t>　　　平　  　均　　  値</t>
  </si>
  <si>
    <t>－</t>
  </si>
  <si>
    <t>　　　最　　  高　　  値</t>
  </si>
  <si>
    <t>　　　最　　  低　　  値</t>
  </si>
  <si>
    <t>前橋</t>
  </si>
  <si>
    <t>太田</t>
  </si>
  <si>
    <t>中之条</t>
  </si>
  <si>
    <t>高崎市日高町795</t>
  </si>
  <si>
    <t>藤岡市篠塚32</t>
  </si>
  <si>
    <t>測  定  月</t>
  </si>
  <si>
    <t>(年/月)</t>
  </si>
  <si>
    <t>測定日数</t>
  </si>
  <si>
    <t>(日)</t>
  </si>
  <si>
    <t>測定時間数</t>
  </si>
  <si>
    <t>(時間)</t>
  </si>
  <si>
    <t>期間平均値</t>
  </si>
  <si>
    <t>(ppm)</t>
  </si>
  <si>
    <t>1時間値の最高値</t>
  </si>
  <si>
    <t>(ppm)</t>
  </si>
  <si>
    <t>日平均値の最高値</t>
  </si>
  <si>
    <t>日平均値が0.06ppmを超えた日数</t>
  </si>
  <si>
    <t xml:space="preserve">(日) </t>
  </si>
  <si>
    <t>ア　一酸化窒素</t>
  </si>
  <si>
    <t>イ　二酸化窒素</t>
  </si>
  <si>
    <t>ウ　窒素酸化物</t>
  </si>
  <si>
    <t>（デポジットゲージ法）</t>
  </si>
  <si>
    <t xml:space="preserve">  　　単位：t/k㎡/月</t>
  </si>
  <si>
    <t xml:space="preserve"> 測  定  地  点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</si>
  <si>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</si>
  <si>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</si>
  <si>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</si>
  <si>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</si>
  <si>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</si>
  <si>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</si>
  <si>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</si>
  <si>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</si>
  <si>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</si>
  <si>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</si>
  <si>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</si>
  <si>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</si>
  <si>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最大値</t>
  </si>
  <si>
    <t>最小値</t>
  </si>
  <si>
    <t>安中市  碓東小学校</t>
  </si>
  <si>
    <t>高崎市  高崎弁当</t>
  </si>
  <si>
    <t>高崎市  高崎市農協</t>
  </si>
  <si>
    <t>高崎市  大木理工</t>
  </si>
  <si>
    <t>高崎市  高崎保健所</t>
  </si>
  <si>
    <t>渋川市  渋川消防署</t>
  </si>
  <si>
    <t>渋川市  渋川市役所</t>
  </si>
  <si>
    <t>渋川市  木村ストアー</t>
  </si>
  <si>
    <t>大間々町  桑原栄助宅</t>
  </si>
  <si>
    <t>前橋市  曲輪橋ビル</t>
  </si>
  <si>
    <t>前橋市  元総社南小</t>
  </si>
  <si>
    <t>前橋市  県央流域下水</t>
  </si>
  <si>
    <t>伊勢崎市  伊勢崎北小</t>
  </si>
  <si>
    <t>伊勢崎市  伊勢崎保健所</t>
  </si>
  <si>
    <t>太田市  太田市役所</t>
  </si>
  <si>
    <t>太田市  太田中央第２</t>
  </si>
  <si>
    <t>新田町  綿打中学校</t>
  </si>
  <si>
    <t>館林市  館林市役所</t>
  </si>
  <si>
    <t>館林市  館林財務事務所</t>
  </si>
  <si>
    <t>大泉町  群銀大泉支店</t>
  </si>
  <si>
    <t>大泉町  大泉南中学校</t>
  </si>
  <si>
    <t>　 平    均    値</t>
  </si>
  <si>
    <t xml:space="preserve">  -</t>
  </si>
  <si>
    <t>伊勢崎</t>
  </si>
  <si>
    <t>沼田</t>
  </si>
  <si>
    <t>富岡</t>
  </si>
  <si>
    <t>藤岡</t>
  </si>
  <si>
    <t>館林</t>
  </si>
  <si>
    <t>安中</t>
  </si>
  <si>
    <t>降水量</t>
  </si>
  <si>
    <t>　（３）降下ばいじん</t>
  </si>
  <si>
    <t>　　　　　　　　測        定        濃        度   (ppb)</t>
  </si>
  <si>
    <t xml:space="preserve">  フロン11</t>
  </si>
  <si>
    <t xml:space="preserve">  フロン12</t>
  </si>
  <si>
    <t xml:space="preserve">  フロン113</t>
  </si>
  <si>
    <t>111-ﾄﾘｸﾛﾛｴﾀﾝ</t>
  </si>
  <si>
    <t xml:space="preserve"> 四塩化炭素</t>
  </si>
  <si>
    <t>前橋市広瀬町</t>
  </si>
  <si>
    <t>飯玉神社</t>
  </si>
  <si>
    <t>高崎市新町</t>
  </si>
  <si>
    <t>ねむのき児童公園</t>
  </si>
  <si>
    <t>伊勢崎市長沼町</t>
  </si>
  <si>
    <t>坂東公園</t>
  </si>
  <si>
    <t>太田市下浜田</t>
  </si>
  <si>
    <t>新浜公園</t>
  </si>
  <si>
    <t>上野村白井</t>
  </si>
  <si>
    <t>白井集会場</t>
  </si>
  <si>
    <t>大泉町坂田</t>
  </si>
  <si>
    <t>水の広場</t>
  </si>
  <si>
    <t xml:space="preserve"> 採  取  地  点</t>
  </si>
  <si>
    <t>欠測</t>
  </si>
  <si>
    <t>pH</t>
  </si>
  <si>
    <t>渋川保健所</t>
  </si>
  <si>
    <t>中之条保健所</t>
  </si>
  <si>
    <t>太陽理美容室</t>
  </si>
  <si>
    <t>鹿駐在所</t>
  </si>
  <si>
    <t>(単位：㎎/日/100㎠)</t>
  </si>
  <si>
    <t>雨水採取開始月日</t>
  </si>
  <si>
    <t>月</t>
  </si>
  <si>
    <t>日</t>
  </si>
  <si>
    <t>(降水量の単位：mm)</t>
  </si>
  <si>
    <r>
      <t>平成９年　　　　</t>
    </r>
    <r>
      <rPr>
        <sz val="10"/>
        <color indexed="8"/>
        <rFont val="ＭＳ 明朝"/>
        <family val="1"/>
      </rPr>
      <t>4月</t>
    </r>
  </si>
  <si>
    <r>
      <t>平成１０年　　　　　　　　　　　</t>
    </r>
    <r>
      <rPr>
        <sz val="10"/>
        <color indexed="8"/>
        <rFont val="ＭＳ 明朝"/>
        <family val="1"/>
      </rPr>
      <t>　1月</t>
    </r>
  </si>
  <si>
    <t>9/12～10/1</t>
  </si>
  <si>
    <t>10/1～10/2</t>
  </si>
  <si>
    <t xml:space="preserve">                              　           （上段：平成9年7月  下段：平成10年2月）</t>
  </si>
  <si>
    <t xml:space="preserve"> （5） 酸性雨調査</t>
  </si>
  <si>
    <t>　ア　通年観測調査結果(１降水のｐＨ)　</t>
  </si>
  <si>
    <t>２　常時測定以外の各種大気環境調査測定結果</t>
  </si>
  <si>
    <t>中　部</t>
  </si>
  <si>
    <t>西　部</t>
  </si>
  <si>
    <t>桐生地域</t>
  </si>
  <si>
    <t>伊勢崎地域</t>
  </si>
  <si>
    <t>東　部</t>
  </si>
  <si>
    <t>渋川地域</t>
  </si>
  <si>
    <t>藤岡地域</t>
  </si>
  <si>
    <t>富岡地域</t>
  </si>
  <si>
    <t>安中地域</t>
  </si>
  <si>
    <t>吾　妻</t>
  </si>
  <si>
    <t>利　根</t>
  </si>
  <si>
    <t>館林地域</t>
  </si>
  <si>
    <t>　（２）高速道路調査結果概要　（平成９年度）</t>
  </si>
  <si>
    <t>平成9年度</t>
  </si>
  <si>
    <t>　表2-6　大気環境フロン調査の調査結果</t>
  </si>
  <si>
    <t>平成９年度</t>
  </si>
  <si>
    <t>　イ　湿性降下物量調査結果　</t>
  </si>
  <si>
    <t>2-</t>
  </si>
  <si>
    <t>-</t>
  </si>
  <si>
    <t>+</t>
  </si>
  <si>
    <t>2+</t>
  </si>
  <si>
    <t>ｐＨ</t>
  </si>
  <si>
    <t>導電率</t>
  </si>
  <si>
    <t>ＳＯ４</t>
  </si>
  <si>
    <t>ＮＯ３</t>
  </si>
  <si>
    <t>Ｃ１</t>
  </si>
  <si>
    <t>ＮＨ４</t>
  </si>
  <si>
    <t>Ｃａ</t>
  </si>
  <si>
    <t>Ｍｇ</t>
  </si>
  <si>
    <t>Ｋ</t>
  </si>
  <si>
    <t>Ｎａ</t>
  </si>
  <si>
    <t>備考</t>
  </si>
  <si>
    <t>平均濃度
(㎎/ℓ）</t>
  </si>
  <si>
    <t>前橋</t>
  </si>
  <si>
    <t>総降水量(ｍｌ）</t>
  </si>
  <si>
    <t>太田</t>
  </si>
  <si>
    <t>中之条</t>
  </si>
  <si>
    <t>降下量
(ｇ/㎡）</t>
  </si>
  <si>
    <t>注）　平均濃度の導電率の単位はμＳ／cm</t>
  </si>
  <si>
    <t>(平成9年度）</t>
  </si>
  <si>
    <t>太田：      34135</t>
  </si>
  <si>
    <t>前橋：  　　35400</t>
  </si>
  <si>
    <t>中之条：    32360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</si>
</sst>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#,##0_ "/>
    <numFmt numFmtId="179" formatCode="0.0_ "/>
    <numFmt numFmtId="180" formatCode="0.00_);[Red]\(0.00\)"/>
    <numFmt numFmtId="181" formatCode="0.00_ "/>
    <numFmt numFmtId="182" formatCode="0.0000"/>
    <numFmt numFmtId="183" formatCode="mmm\-yyyy"/>
  </numFmts>
  <fonts count="9">
    <font>
      <sz val="11"/>
      <name val="ＭＳ Ｐゴシック"/>
      <family val="0"/>
    </font>
    <font>
      <sz val="10.05"/>
      <color indexed="8"/>
      <name val="ＭＳ 明朝"/>
      <family val="1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177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177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0" xfId="0" applyFont="1" applyAlignment="1">
      <alignment horizontal="left"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" borderId="11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7" fillId="0" borderId="3" xfId="0" applyFont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7" fillId="3" borderId="16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7" fillId="3" borderId="1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176" fontId="1" fillId="0" borderId="18" xfId="0" applyNumberFormat="1" applyFont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3" fontId="1" fillId="3" borderId="21" xfId="0" applyNumberFormat="1" applyFont="1" applyFill="1" applyBorder="1" applyAlignment="1">
      <alignment/>
    </xf>
    <xf numFmtId="3" fontId="1" fillId="0" borderId="22" xfId="0" applyNumberFormat="1" applyFont="1" applyBorder="1" applyAlignment="1">
      <alignment/>
    </xf>
    <xf numFmtId="176" fontId="1" fillId="0" borderId="22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/>
    </xf>
    <xf numFmtId="3" fontId="1" fillId="0" borderId="23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/>
    </xf>
    <xf numFmtId="3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right"/>
    </xf>
    <xf numFmtId="176" fontId="1" fillId="0" borderId="24" xfId="0" applyNumberFormat="1" applyFont="1" applyBorder="1" applyAlignment="1">
      <alignment horizontal="right"/>
    </xf>
    <xf numFmtId="3" fontId="1" fillId="2" borderId="21" xfId="0" applyNumberFormat="1" applyFont="1" applyFill="1" applyBorder="1" applyAlignment="1">
      <alignment horizontal="center"/>
    </xf>
    <xf numFmtId="3" fontId="1" fillId="2" borderId="23" xfId="0" applyNumberFormat="1" applyFont="1" applyFill="1" applyBorder="1" applyAlignment="1">
      <alignment horizontal="center"/>
    </xf>
    <xf numFmtId="3" fontId="1" fillId="2" borderId="22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3" fontId="1" fillId="2" borderId="22" xfId="0" applyNumberFormat="1" applyFont="1" applyFill="1" applyBorder="1" applyAlignment="1">
      <alignment/>
    </xf>
    <xf numFmtId="3" fontId="1" fillId="3" borderId="23" xfId="0" applyNumberFormat="1" applyFont="1" applyFill="1" applyBorder="1" applyAlignment="1">
      <alignment horizontal="center"/>
    </xf>
    <xf numFmtId="3" fontId="1" fillId="3" borderId="22" xfId="0" applyNumberFormat="1" applyFont="1" applyFill="1" applyBorder="1" applyAlignment="1">
      <alignment/>
    </xf>
    <xf numFmtId="3" fontId="1" fillId="3" borderId="23" xfId="0" applyNumberFormat="1" applyFont="1" applyFill="1" applyBorder="1" applyAlignment="1">
      <alignment/>
    </xf>
    <xf numFmtId="2" fontId="7" fillId="4" borderId="3" xfId="0" applyNumberFormat="1" applyFont="1" applyFill="1" applyBorder="1" applyAlignment="1">
      <alignment/>
    </xf>
    <xf numFmtId="2" fontId="7" fillId="0" borderId="3" xfId="0" applyNumberFormat="1" applyFont="1" applyBorder="1" applyAlignment="1">
      <alignment/>
    </xf>
    <xf numFmtId="2" fontId="7" fillId="4" borderId="3" xfId="0" applyNumberFormat="1" applyFont="1" applyFill="1" applyBorder="1" applyAlignment="1">
      <alignment horizontal="right"/>
    </xf>
    <xf numFmtId="4" fontId="7" fillId="3" borderId="25" xfId="0" applyNumberFormat="1" applyFont="1" applyFill="1" applyBorder="1" applyAlignment="1">
      <alignment/>
    </xf>
    <xf numFmtId="4" fontId="7" fillId="3" borderId="17" xfId="0" applyNumberFormat="1" applyFont="1" applyFill="1" applyBorder="1" applyAlignment="1">
      <alignment/>
    </xf>
    <xf numFmtId="4" fontId="7" fillId="3" borderId="14" xfId="0" applyNumberFormat="1" applyFont="1" applyFill="1" applyBorder="1" applyAlignment="1" applyProtection="1">
      <alignment horizontal="center" vertical="center"/>
      <protection/>
    </xf>
    <xf numFmtId="0" fontId="7" fillId="3" borderId="14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/>
    </xf>
    <xf numFmtId="4" fontId="7" fillId="0" borderId="0" xfId="0" applyNumberFormat="1" applyFont="1" applyBorder="1" applyAlignment="1">
      <alignment/>
    </xf>
    <xf numFmtId="2" fontId="7" fillId="4" borderId="3" xfId="0" applyNumberFormat="1" applyFont="1" applyFill="1" applyBorder="1" applyAlignment="1">
      <alignment horizontal="center"/>
    </xf>
    <xf numFmtId="2" fontId="7" fillId="0" borderId="2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177" fontId="7" fillId="0" borderId="14" xfId="0" applyNumberFormat="1" applyFont="1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7" fillId="3" borderId="2" xfId="0" applyFont="1" applyFill="1" applyBorder="1" applyAlignment="1">
      <alignment horizontal="right"/>
    </xf>
    <xf numFmtId="0" fontId="7" fillId="3" borderId="26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7" fillId="3" borderId="3" xfId="0" applyFont="1" applyFill="1" applyBorder="1" applyAlignment="1">
      <alignment horizontal="center"/>
    </xf>
    <xf numFmtId="2" fontId="7" fillId="0" borderId="14" xfId="0" applyNumberFormat="1" applyFont="1" applyBorder="1" applyAlignment="1">
      <alignment/>
    </xf>
    <xf numFmtId="3" fontId="1" fillId="0" borderId="21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3" fontId="3" fillId="3" borderId="21" xfId="0" applyNumberFormat="1" applyFont="1" applyFill="1" applyBorder="1" applyAlignment="1">
      <alignment horizontal="center" vertical="center" wrapText="1"/>
    </xf>
    <xf numFmtId="0" fontId="0" fillId="3" borderId="23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3" fontId="5" fillId="0" borderId="0" xfId="0" applyFont="1" applyAlignment="1">
      <alignment horizontal="distributed"/>
    </xf>
    <xf numFmtId="0" fontId="7" fillId="3" borderId="25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distributed" vertical="center" wrapText="1"/>
    </xf>
    <xf numFmtId="0" fontId="7" fillId="2" borderId="14" xfId="0" applyFont="1" applyFill="1" applyBorder="1" applyAlignment="1">
      <alignment horizontal="distributed" vertical="center"/>
    </xf>
    <xf numFmtId="0" fontId="1" fillId="3" borderId="28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3" width="9.875" style="0" customWidth="1"/>
    <col min="4" max="4" width="18.375" style="0" customWidth="1"/>
  </cols>
  <sheetData>
    <row r="1" ht="14.25" customHeight="1">
      <c r="B1" s="1" t="s">
        <v>143</v>
      </c>
    </row>
    <row r="2" ht="12" customHeight="1"/>
    <row r="3" s="2" customFormat="1" ht="14.25" customHeight="1">
      <c r="B3" s="3" t="s">
        <v>0</v>
      </c>
    </row>
    <row r="4" ht="12" customHeight="1">
      <c r="Q4" s="26" t="s">
        <v>131</v>
      </c>
    </row>
    <row r="5" spans="2:19" ht="12" customHeight="1">
      <c r="B5" s="57"/>
      <c r="C5" s="57"/>
      <c r="D5" s="57"/>
      <c r="E5" s="98" t="s">
        <v>136</v>
      </c>
      <c r="F5" s="57"/>
      <c r="G5" s="57"/>
      <c r="H5" s="57"/>
      <c r="I5" s="57"/>
      <c r="J5" s="57"/>
      <c r="K5" s="57"/>
      <c r="L5" s="57"/>
      <c r="M5" s="57"/>
      <c r="N5" s="101" t="s">
        <v>137</v>
      </c>
      <c r="O5" s="57"/>
      <c r="P5" s="57"/>
      <c r="Q5" s="57"/>
      <c r="R5" s="57"/>
      <c r="S5" s="57"/>
    </row>
    <row r="6" spans="2:19" ht="12" customHeight="1">
      <c r="B6" s="74" t="s">
        <v>1</v>
      </c>
      <c r="C6" s="76" t="s">
        <v>2</v>
      </c>
      <c r="D6" s="74" t="s">
        <v>3</v>
      </c>
      <c r="E6" s="99"/>
      <c r="F6" s="74" t="s">
        <v>4</v>
      </c>
      <c r="G6" s="74" t="s">
        <v>5</v>
      </c>
      <c r="H6" s="74" t="s">
        <v>6</v>
      </c>
      <c r="I6" s="74" t="s">
        <v>7</v>
      </c>
      <c r="J6" s="74" t="s">
        <v>8</v>
      </c>
      <c r="K6" s="74" t="s">
        <v>9</v>
      </c>
      <c r="L6" s="74" t="s">
        <v>10</v>
      </c>
      <c r="M6" s="74" t="s">
        <v>11</v>
      </c>
      <c r="N6" s="102"/>
      <c r="O6" s="74" t="s">
        <v>12</v>
      </c>
      <c r="P6" s="74" t="s">
        <v>13</v>
      </c>
      <c r="Q6" s="74" t="s">
        <v>14</v>
      </c>
      <c r="R6" s="74" t="s">
        <v>15</v>
      </c>
      <c r="S6" s="74" t="s">
        <v>16</v>
      </c>
    </row>
    <row r="7" spans="2:19" ht="12" customHeight="1">
      <c r="B7" s="75"/>
      <c r="C7" s="75"/>
      <c r="D7" s="75"/>
      <c r="E7" s="100"/>
      <c r="F7" s="75"/>
      <c r="G7" s="75"/>
      <c r="H7" s="75"/>
      <c r="I7" s="75"/>
      <c r="J7" s="75"/>
      <c r="K7" s="75"/>
      <c r="L7" s="75"/>
      <c r="M7" s="75"/>
      <c r="N7" s="103"/>
      <c r="O7" s="75"/>
      <c r="P7" s="75"/>
      <c r="Q7" s="75"/>
      <c r="R7" s="75"/>
      <c r="S7" s="75"/>
    </row>
    <row r="8" spans="2:19" ht="12" customHeight="1">
      <c r="B8" s="68">
        <v>1</v>
      </c>
      <c r="C8" s="61"/>
      <c r="D8" s="62" t="s">
        <v>17</v>
      </c>
      <c r="E8" s="60">
        <v>0.007</v>
      </c>
      <c r="F8" s="60">
        <v>0</v>
      </c>
      <c r="G8" s="54">
        <v>0.006</v>
      </c>
      <c r="H8" s="54">
        <v>0.006</v>
      </c>
      <c r="I8" s="54">
        <v>0.005</v>
      </c>
      <c r="J8" s="54">
        <v>0.006</v>
      </c>
      <c r="K8" s="54">
        <v>0.007</v>
      </c>
      <c r="L8" s="54">
        <v>0.006</v>
      </c>
      <c r="M8" s="60" t="s">
        <v>125</v>
      </c>
      <c r="N8" s="54">
        <v>0.004</v>
      </c>
      <c r="O8" s="54">
        <v>0.008</v>
      </c>
      <c r="P8" s="54">
        <v>0.005</v>
      </c>
      <c r="Q8" s="54">
        <f aca="true" t="shared" si="0" ref="Q8:Q13">AVERAGE(E8:P8)</f>
        <v>0.005454545454545454</v>
      </c>
      <c r="R8" s="60">
        <f aca="true" t="shared" si="1" ref="R8:R13">MAX(E8:P8)</f>
        <v>0.008</v>
      </c>
      <c r="S8" s="60">
        <f aca="true" t="shared" si="2" ref="S8:S13">MIN(E8:P8)</f>
        <v>0</v>
      </c>
    </row>
    <row r="9" spans="2:19" ht="12" customHeight="1">
      <c r="B9" s="69">
        <v>2</v>
      </c>
      <c r="C9" s="63" t="s">
        <v>144</v>
      </c>
      <c r="D9" s="64" t="s">
        <v>18</v>
      </c>
      <c r="E9" s="66">
        <v>0.001</v>
      </c>
      <c r="F9" s="66">
        <v>0.001</v>
      </c>
      <c r="G9" s="53">
        <v>0.001</v>
      </c>
      <c r="H9" s="53">
        <v>0.001</v>
      </c>
      <c r="I9" s="53">
        <v>0.001</v>
      </c>
      <c r="J9" s="53">
        <v>0.001</v>
      </c>
      <c r="K9" s="53">
        <v>0</v>
      </c>
      <c r="L9" s="53">
        <v>0</v>
      </c>
      <c r="M9" s="53">
        <v>0.001</v>
      </c>
      <c r="N9" s="53">
        <v>0.001</v>
      </c>
      <c r="O9" s="53">
        <v>0.001</v>
      </c>
      <c r="P9" s="53">
        <v>0.001</v>
      </c>
      <c r="Q9" s="53">
        <f t="shared" si="0"/>
        <v>0.0008333333333333335</v>
      </c>
      <c r="R9" s="53">
        <f t="shared" si="1"/>
        <v>0.001</v>
      </c>
      <c r="S9" s="66">
        <f t="shared" si="2"/>
        <v>0</v>
      </c>
    </row>
    <row r="10" spans="2:19" ht="12" customHeight="1">
      <c r="B10" s="70">
        <v>3</v>
      </c>
      <c r="C10" s="65"/>
      <c r="D10" s="58" t="s">
        <v>19</v>
      </c>
      <c r="E10" s="59">
        <v>0.012</v>
      </c>
      <c r="F10" s="59">
        <v>0.011</v>
      </c>
      <c r="G10" s="53">
        <v>0.01</v>
      </c>
      <c r="H10" s="53">
        <v>0.013</v>
      </c>
      <c r="I10" s="53">
        <v>0.011</v>
      </c>
      <c r="J10" s="53">
        <v>0.011</v>
      </c>
      <c r="K10" s="53">
        <v>0.011</v>
      </c>
      <c r="L10" s="53">
        <v>0.012</v>
      </c>
      <c r="M10" s="53">
        <v>0.011</v>
      </c>
      <c r="N10" s="53">
        <v>0.005</v>
      </c>
      <c r="O10" s="53">
        <v>0.005</v>
      </c>
      <c r="P10" s="53">
        <v>0.01</v>
      </c>
      <c r="Q10" s="53">
        <f t="shared" si="0"/>
        <v>0.010166666666666666</v>
      </c>
      <c r="R10" s="53">
        <f t="shared" si="1"/>
        <v>0.013</v>
      </c>
      <c r="S10" s="59">
        <f t="shared" si="2"/>
        <v>0.005</v>
      </c>
    </row>
    <row r="11" spans="2:19" ht="12" customHeight="1">
      <c r="B11" s="68">
        <v>4</v>
      </c>
      <c r="C11" s="61"/>
      <c r="D11" s="62" t="s">
        <v>20</v>
      </c>
      <c r="E11" s="60">
        <v>0.013</v>
      </c>
      <c r="F11" s="54">
        <v>0.011</v>
      </c>
      <c r="G11" s="54">
        <v>0.011</v>
      </c>
      <c r="H11" s="54">
        <v>0.01</v>
      </c>
      <c r="I11" s="60">
        <v>0.008</v>
      </c>
      <c r="J11" s="54">
        <v>0.011</v>
      </c>
      <c r="K11" s="54">
        <v>0.013</v>
      </c>
      <c r="L11" s="54">
        <v>0.014</v>
      </c>
      <c r="M11" s="54">
        <v>0.012</v>
      </c>
      <c r="N11" s="54">
        <v>0.009</v>
      </c>
      <c r="O11" s="54">
        <v>0.009</v>
      </c>
      <c r="P11" s="54">
        <v>0.009</v>
      </c>
      <c r="Q11" s="54">
        <f t="shared" si="0"/>
        <v>0.010833333333333332</v>
      </c>
      <c r="R11" s="54">
        <f t="shared" si="1"/>
        <v>0.014</v>
      </c>
      <c r="S11" s="60">
        <f t="shared" si="2"/>
        <v>0.008</v>
      </c>
    </row>
    <row r="12" spans="2:19" ht="12" customHeight="1">
      <c r="B12" s="69">
        <v>5</v>
      </c>
      <c r="C12" s="63" t="s">
        <v>145</v>
      </c>
      <c r="D12" s="64" t="s">
        <v>21</v>
      </c>
      <c r="E12" s="66">
        <v>0.002</v>
      </c>
      <c r="F12" s="55">
        <v>0.001</v>
      </c>
      <c r="G12" s="55">
        <v>0.002</v>
      </c>
      <c r="H12" s="55">
        <v>0.002</v>
      </c>
      <c r="I12" s="55">
        <v>0.001</v>
      </c>
      <c r="J12" s="55">
        <v>0.002</v>
      </c>
      <c r="K12" s="55">
        <v>0.002</v>
      </c>
      <c r="L12" s="55">
        <v>0</v>
      </c>
      <c r="M12" s="55">
        <v>0.001</v>
      </c>
      <c r="N12" s="55">
        <v>0.001</v>
      </c>
      <c r="O12" s="55">
        <v>0</v>
      </c>
      <c r="P12" s="55">
        <v>0</v>
      </c>
      <c r="Q12" s="55">
        <f t="shared" si="0"/>
        <v>0.0011666666666666668</v>
      </c>
      <c r="R12" s="55">
        <f t="shared" si="1"/>
        <v>0.002</v>
      </c>
      <c r="S12" s="66">
        <f t="shared" si="2"/>
        <v>0</v>
      </c>
    </row>
    <row r="13" spans="2:19" ht="12" customHeight="1">
      <c r="B13" s="69">
        <v>6</v>
      </c>
      <c r="C13" s="63"/>
      <c r="D13" s="64" t="s">
        <v>22</v>
      </c>
      <c r="E13" s="66">
        <v>0.012</v>
      </c>
      <c r="F13" s="6" t="s">
        <v>125</v>
      </c>
      <c r="G13" s="55">
        <v>0.011</v>
      </c>
      <c r="H13" s="55">
        <v>0.012</v>
      </c>
      <c r="I13" s="55">
        <v>0.009</v>
      </c>
      <c r="J13" s="55">
        <v>0.01</v>
      </c>
      <c r="K13" s="55">
        <v>0.014</v>
      </c>
      <c r="L13" s="55">
        <v>0.013</v>
      </c>
      <c r="M13" s="55">
        <v>0.012</v>
      </c>
      <c r="N13" s="55">
        <v>0.011</v>
      </c>
      <c r="O13" s="55">
        <v>0.005</v>
      </c>
      <c r="P13" s="55">
        <v>0.011</v>
      </c>
      <c r="Q13" s="55">
        <f t="shared" si="0"/>
        <v>0.010909090909090908</v>
      </c>
      <c r="R13" s="55">
        <f t="shared" si="1"/>
        <v>0.014</v>
      </c>
      <c r="S13" s="66">
        <f t="shared" si="2"/>
        <v>0.005</v>
      </c>
    </row>
    <row r="14" spans="2:19" ht="12" customHeight="1">
      <c r="B14" s="68">
        <v>7</v>
      </c>
      <c r="C14" s="96" t="s">
        <v>146</v>
      </c>
      <c r="D14" s="62" t="s">
        <v>23</v>
      </c>
      <c r="E14" s="60">
        <v>0.017</v>
      </c>
      <c r="F14" s="54">
        <v>0.014</v>
      </c>
      <c r="G14" s="54">
        <v>0.015</v>
      </c>
      <c r="H14" s="54">
        <v>0.019</v>
      </c>
      <c r="I14" s="54">
        <v>0.003</v>
      </c>
      <c r="J14" s="54">
        <v>0.013</v>
      </c>
      <c r="K14" s="54">
        <v>0.017</v>
      </c>
      <c r="L14" s="54">
        <v>0.015</v>
      </c>
      <c r="M14" s="54">
        <v>0.014</v>
      </c>
      <c r="N14" s="54">
        <v>0.023</v>
      </c>
      <c r="O14" s="60">
        <v>0.009</v>
      </c>
      <c r="P14" s="54">
        <v>0.011</v>
      </c>
      <c r="Q14" s="54">
        <f>AVERAGE(E14:P14)</f>
        <v>0.014166666666666668</v>
      </c>
      <c r="R14" s="54">
        <f>MAX(E14:P14)</f>
        <v>0.023</v>
      </c>
      <c r="S14" s="59">
        <f>MIN(E14:P14)</f>
        <v>0.003</v>
      </c>
    </row>
    <row r="15" spans="2:19" ht="12" customHeight="1">
      <c r="B15" s="69">
        <v>8</v>
      </c>
      <c r="C15" s="97"/>
      <c r="D15" s="64" t="s">
        <v>130</v>
      </c>
      <c r="E15" s="59" t="s">
        <v>125</v>
      </c>
      <c r="F15" s="59" t="s">
        <v>125</v>
      </c>
      <c r="G15" s="59" t="s">
        <v>125</v>
      </c>
      <c r="H15" s="59" t="s">
        <v>125</v>
      </c>
      <c r="I15" s="59" t="s">
        <v>125</v>
      </c>
      <c r="J15" s="59" t="s">
        <v>125</v>
      </c>
      <c r="K15" s="59" t="s">
        <v>125</v>
      </c>
      <c r="L15" s="59" t="s">
        <v>125</v>
      </c>
      <c r="M15" s="59" t="s">
        <v>125</v>
      </c>
      <c r="N15" s="59" t="s">
        <v>125</v>
      </c>
      <c r="O15" s="59" t="s">
        <v>125</v>
      </c>
      <c r="P15" s="6" t="s">
        <v>125</v>
      </c>
      <c r="Q15" s="7" t="s">
        <v>34</v>
      </c>
      <c r="R15" s="7" t="s">
        <v>34</v>
      </c>
      <c r="S15" s="7" t="s">
        <v>34</v>
      </c>
    </row>
    <row r="16" spans="2:19" ht="12" customHeight="1">
      <c r="B16" s="68">
        <v>9</v>
      </c>
      <c r="C16" s="96" t="s">
        <v>147</v>
      </c>
      <c r="D16" s="62" t="s">
        <v>24</v>
      </c>
      <c r="E16" s="66">
        <v>0.009</v>
      </c>
      <c r="F16" s="55">
        <v>0.006</v>
      </c>
      <c r="G16" s="55">
        <v>0.006</v>
      </c>
      <c r="H16" s="66">
        <v>0.009</v>
      </c>
      <c r="I16" s="55">
        <v>0.013</v>
      </c>
      <c r="J16" s="55">
        <v>0.006</v>
      </c>
      <c r="K16" s="55">
        <v>0.009</v>
      </c>
      <c r="L16" s="55">
        <v>0.009</v>
      </c>
      <c r="M16" s="60" t="s">
        <v>125</v>
      </c>
      <c r="N16" s="66">
        <v>0.011</v>
      </c>
      <c r="O16" s="55">
        <v>0.006</v>
      </c>
      <c r="P16" s="54">
        <v>0.008</v>
      </c>
      <c r="Q16" s="54">
        <f aca="true" t="shared" si="3" ref="Q16:Q28">AVERAGE(E16:P16)</f>
        <v>0.008363636363636363</v>
      </c>
      <c r="R16" s="54">
        <f aca="true" t="shared" si="4" ref="R16:R27">MAX(E16:P16)</f>
        <v>0.013</v>
      </c>
      <c r="S16" s="60">
        <f aca="true" t="shared" si="5" ref="S16:S27">MIN(E16:P16)</f>
        <v>0.006</v>
      </c>
    </row>
    <row r="17" spans="2:19" ht="12" customHeight="1">
      <c r="B17" s="70">
        <v>10</v>
      </c>
      <c r="C17" s="97"/>
      <c r="D17" s="58" t="s">
        <v>25</v>
      </c>
      <c r="E17" s="59">
        <v>0.01</v>
      </c>
      <c r="F17" s="67">
        <v>0.008</v>
      </c>
      <c r="G17" s="59" t="s">
        <v>125</v>
      </c>
      <c r="H17" s="59" t="s">
        <v>125</v>
      </c>
      <c r="I17" s="67">
        <v>0.007</v>
      </c>
      <c r="J17" s="67">
        <v>0.008</v>
      </c>
      <c r="K17" s="67">
        <v>0.011</v>
      </c>
      <c r="L17" s="67">
        <v>0.01</v>
      </c>
      <c r="M17" s="67">
        <v>0.013</v>
      </c>
      <c r="N17" s="59" t="s">
        <v>125</v>
      </c>
      <c r="O17" s="67">
        <v>0.006</v>
      </c>
      <c r="P17" s="67">
        <v>0.008</v>
      </c>
      <c r="Q17" s="67">
        <f t="shared" si="3"/>
        <v>0.009000000000000001</v>
      </c>
      <c r="R17" s="67">
        <f t="shared" si="4"/>
        <v>0.013</v>
      </c>
      <c r="S17" s="59">
        <f t="shared" si="5"/>
        <v>0.006</v>
      </c>
    </row>
    <row r="18" spans="2:19" ht="12" customHeight="1">
      <c r="B18" s="8">
        <v>11</v>
      </c>
      <c r="C18" s="5" t="s">
        <v>148</v>
      </c>
      <c r="D18" s="4" t="s">
        <v>26</v>
      </c>
      <c r="E18" s="6">
        <v>0.009</v>
      </c>
      <c r="F18" s="56">
        <v>0.007</v>
      </c>
      <c r="G18" s="56">
        <v>0.007</v>
      </c>
      <c r="H18" s="56">
        <v>0.008</v>
      </c>
      <c r="I18" s="56">
        <v>0.007</v>
      </c>
      <c r="J18" s="56">
        <v>0.007</v>
      </c>
      <c r="K18" s="56">
        <v>0.011</v>
      </c>
      <c r="L18" s="56">
        <v>0.009</v>
      </c>
      <c r="M18" s="56">
        <v>0.009</v>
      </c>
      <c r="N18" s="56">
        <v>0.008</v>
      </c>
      <c r="O18" s="56">
        <v>0.012</v>
      </c>
      <c r="P18" s="56">
        <v>0.008</v>
      </c>
      <c r="Q18" s="56">
        <f t="shared" si="3"/>
        <v>0.008499999999999999</v>
      </c>
      <c r="R18" s="56">
        <f t="shared" si="4"/>
        <v>0.012</v>
      </c>
      <c r="S18" s="6">
        <f t="shared" si="5"/>
        <v>0.007</v>
      </c>
    </row>
    <row r="19" spans="2:19" ht="12" customHeight="1">
      <c r="B19" s="68">
        <v>12</v>
      </c>
      <c r="C19" s="96" t="s">
        <v>149</v>
      </c>
      <c r="D19" s="62" t="s">
        <v>127</v>
      </c>
      <c r="E19" s="60">
        <v>0.011</v>
      </c>
      <c r="F19" s="54">
        <v>0.009</v>
      </c>
      <c r="G19" s="54">
        <v>0.009</v>
      </c>
      <c r="H19" s="54">
        <v>0.01</v>
      </c>
      <c r="I19" s="54">
        <v>0.009</v>
      </c>
      <c r="J19" s="54">
        <v>0.01</v>
      </c>
      <c r="K19" s="54">
        <v>0.011</v>
      </c>
      <c r="L19" s="54">
        <v>0.009</v>
      </c>
      <c r="M19" s="54">
        <v>0.01</v>
      </c>
      <c r="N19" s="54">
        <v>0.009</v>
      </c>
      <c r="O19" s="54">
        <v>0.012</v>
      </c>
      <c r="P19" s="54">
        <v>0.013</v>
      </c>
      <c r="Q19" s="54">
        <f t="shared" si="3"/>
        <v>0.010166666666666666</v>
      </c>
      <c r="R19" s="54">
        <f t="shared" si="4"/>
        <v>0.013</v>
      </c>
      <c r="S19" s="60">
        <f t="shared" si="5"/>
        <v>0.009</v>
      </c>
    </row>
    <row r="20" spans="2:19" ht="12" customHeight="1">
      <c r="B20" s="70">
        <v>13</v>
      </c>
      <c r="C20" s="97"/>
      <c r="D20" s="58" t="s">
        <v>27</v>
      </c>
      <c r="E20" s="59">
        <v>0.012</v>
      </c>
      <c r="F20" s="67">
        <v>0.009</v>
      </c>
      <c r="G20" s="67">
        <v>0.01</v>
      </c>
      <c r="H20" s="67">
        <v>0.01</v>
      </c>
      <c r="I20" s="67">
        <v>0.008</v>
      </c>
      <c r="J20" s="67">
        <v>0.008</v>
      </c>
      <c r="K20" s="67">
        <v>0.012</v>
      </c>
      <c r="L20" s="67">
        <v>0.011</v>
      </c>
      <c r="M20" s="67">
        <v>0.011</v>
      </c>
      <c r="N20" s="67">
        <v>0.012</v>
      </c>
      <c r="O20" s="67">
        <v>0.013</v>
      </c>
      <c r="P20" s="67">
        <v>0.011</v>
      </c>
      <c r="Q20" s="54">
        <v>0.01</v>
      </c>
      <c r="R20" s="67">
        <f t="shared" si="4"/>
        <v>0.013</v>
      </c>
      <c r="S20" s="59">
        <f t="shared" si="5"/>
        <v>0.008</v>
      </c>
    </row>
    <row r="21" spans="2:19" ht="12" customHeight="1">
      <c r="B21" s="8">
        <v>14</v>
      </c>
      <c r="C21" s="5" t="s">
        <v>150</v>
      </c>
      <c r="D21" s="4" t="s">
        <v>28</v>
      </c>
      <c r="E21" s="6">
        <v>0.005</v>
      </c>
      <c r="F21" s="54">
        <v>0.004</v>
      </c>
      <c r="G21" s="54">
        <v>0.003</v>
      </c>
      <c r="H21" s="54">
        <v>0.008</v>
      </c>
      <c r="I21" s="54">
        <v>0.003</v>
      </c>
      <c r="J21" s="54">
        <v>0.004</v>
      </c>
      <c r="K21" s="54">
        <v>0.005</v>
      </c>
      <c r="L21" s="54">
        <v>0.005</v>
      </c>
      <c r="M21" s="54">
        <v>0.009</v>
      </c>
      <c r="N21" s="54">
        <v>0.005</v>
      </c>
      <c r="O21" s="54">
        <v>0.007</v>
      </c>
      <c r="P21" s="54">
        <v>0.006</v>
      </c>
      <c r="Q21" s="54">
        <f t="shared" si="3"/>
        <v>0.005333333333333333</v>
      </c>
      <c r="R21" s="54">
        <f t="shared" si="4"/>
        <v>0.009</v>
      </c>
      <c r="S21" s="6">
        <f t="shared" si="5"/>
        <v>0.003</v>
      </c>
    </row>
    <row r="22" spans="2:19" ht="12" customHeight="1">
      <c r="B22" s="68">
        <v>15</v>
      </c>
      <c r="C22" s="96" t="s">
        <v>151</v>
      </c>
      <c r="D22" s="62" t="s">
        <v>29</v>
      </c>
      <c r="E22" s="60">
        <v>0.005</v>
      </c>
      <c r="F22" s="54">
        <v>0.003</v>
      </c>
      <c r="G22" s="54">
        <v>0.003</v>
      </c>
      <c r="H22" s="54">
        <v>0.005</v>
      </c>
      <c r="I22" s="54">
        <v>0.007</v>
      </c>
      <c r="J22" s="54">
        <v>0.003</v>
      </c>
      <c r="K22" s="54">
        <v>0.004</v>
      </c>
      <c r="L22" s="54">
        <v>0.004</v>
      </c>
      <c r="M22" s="54">
        <v>0.003</v>
      </c>
      <c r="N22" s="54">
        <v>0.002</v>
      </c>
      <c r="O22" s="54">
        <v>0.004</v>
      </c>
      <c r="P22" s="54">
        <v>0.004</v>
      </c>
      <c r="Q22" s="54">
        <f t="shared" si="3"/>
        <v>0.003916666666666668</v>
      </c>
      <c r="R22" s="54">
        <f t="shared" si="4"/>
        <v>0.007</v>
      </c>
      <c r="S22" s="60">
        <f t="shared" si="5"/>
        <v>0.002</v>
      </c>
    </row>
    <row r="23" spans="2:19" ht="12" customHeight="1">
      <c r="B23" s="70">
        <v>16</v>
      </c>
      <c r="C23" s="97"/>
      <c r="D23" s="58" t="s">
        <v>30</v>
      </c>
      <c r="E23" s="59">
        <v>0.003</v>
      </c>
      <c r="F23" s="67">
        <v>0.002</v>
      </c>
      <c r="G23" s="67">
        <v>0.001</v>
      </c>
      <c r="H23" s="67">
        <v>0.005</v>
      </c>
      <c r="I23" s="67">
        <v>0.002</v>
      </c>
      <c r="J23" s="67">
        <v>0.002</v>
      </c>
      <c r="K23" s="67">
        <v>0.002</v>
      </c>
      <c r="L23" s="67">
        <v>0.003</v>
      </c>
      <c r="M23" s="67">
        <v>0.002</v>
      </c>
      <c r="N23" s="67">
        <v>0.002</v>
      </c>
      <c r="O23" s="67">
        <v>0.004</v>
      </c>
      <c r="P23" s="67">
        <v>0.002</v>
      </c>
      <c r="Q23" s="67">
        <f t="shared" si="3"/>
        <v>0.0025</v>
      </c>
      <c r="R23" s="67">
        <f t="shared" si="4"/>
        <v>0.005</v>
      </c>
      <c r="S23" s="59">
        <f t="shared" si="5"/>
        <v>0.001</v>
      </c>
    </row>
    <row r="24" spans="2:19" ht="12" customHeight="1">
      <c r="B24" s="70">
        <v>17</v>
      </c>
      <c r="C24" s="65" t="s">
        <v>152</v>
      </c>
      <c r="D24" s="58" t="s">
        <v>129</v>
      </c>
      <c r="E24" s="59">
        <v>0.017</v>
      </c>
      <c r="F24" s="55">
        <v>0.013</v>
      </c>
      <c r="G24" s="55">
        <v>0.015</v>
      </c>
      <c r="H24" s="55">
        <v>0.003</v>
      </c>
      <c r="I24" s="6" t="s">
        <v>125</v>
      </c>
      <c r="J24" s="55">
        <v>0.012</v>
      </c>
      <c r="K24" s="55">
        <v>0.016</v>
      </c>
      <c r="L24" s="55">
        <v>0.016</v>
      </c>
      <c r="M24" s="55">
        <v>0.01</v>
      </c>
      <c r="N24" s="55">
        <v>0.013</v>
      </c>
      <c r="O24" s="55">
        <v>0.018</v>
      </c>
      <c r="P24" s="55">
        <v>0.017</v>
      </c>
      <c r="Q24" s="67">
        <f t="shared" si="3"/>
        <v>0.013636363636363634</v>
      </c>
      <c r="R24" s="67">
        <f t="shared" si="4"/>
        <v>0.018</v>
      </c>
      <c r="S24" s="59">
        <f t="shared" si="5"/>
        <v>0.003</v>
      </c>
    </row>
    <row r="25" spans="2:19" ht="12" customHeight="1">
      <c r="B25" s="8">
        <v>18</v>
      </c>
      <c r="C25" s="5" t="s">
        <v>153</v>
      </c>
      <c r="D25" s="4" t="s">
        <v>128</v>
      </c>
      <c r="E25" s="6">
        <v>0.003</v>
      </c>
      <c r="F25" s="54">
        <v>0.002</v>
      </c>
      <c r="G25" s="54">
        <v>0.003</v>
      </c>
      <c r="H25" s="54">
        <v>0.006</v>
      </c>
      <c r="I25" s="54">
        <v>0.002</v>
      </c>
      <c r="J25" s="54">
        <v>0.002</v>
      </c>
      <c r="K25" s="54">
        <v>0.003</v>
      </c>
      <c r="L25" s="54">
        <v>0.002</v>
      </c>
      <c r="M25" s="54">
        <v>0.003</v>
      </c>
      <c r="N25" s="54">
        <v>0.004</v>
      </c>
      <c r="O25" s="54">
        <v>0.004</v>
      </c>
      <c r="P25" s="54">
        <v>0.003</v>
      </c>
      <c r="Q25" s="54">
        <f t="shared" si="3"/>
        <v>0.0030833333333333338</v>
      </c>
      <c r="R25" s="54">
        <f t="shared" si="4"/>
        <v>0.006</v>
      </c>
      <c r="S25" s="6">
        <f t="shared" si="5"/>
        <v>0.002</v>
      </c>
    </row>
    <row r="26" spans="2:19" ht="12" customHeight="1">
      <c r="B26" s="8">
        <v>19</v>
      </c>
      <c r="C26" s="5" t="s">
        <v>154</v>
      </c>
      <c r="D26" s="4" t="s">
        <v>31</v>
      </c>
      <c r="E26" s="6">
        <v>0.004</v>
      </c>
      <c r="F26" s="54">
        <v>0.004</v>
      </c>
      <c r="G26" s="54">
        <v>0.003</v>
      </c>
      <c r="H26" s="54">
        <v>0.005</v>
      </c>
      <c r="I26" s="54">
        <v>0.003</v>
      </c>
      <c r="J26" s="54">
        <v>0.004</v>
      </c>
      <c r="K26" s="54">
        <v>0.004</v>
      </c>
      <c r="L26" s="54">
        <v>0.003</v>
      </c>
      <c r="M26" s="54">
        <v>0.006</v>
      </c>
      <c r="N26" s="54">
        <v>0.005</v>
      </c>
      <c r="O26" s="54">
        <v>0.002</v>
      </c>
      <c r="P26" s="54">
        <v>0.004</v>
      </c>
      <c r="Q26" s="54">
        <f t="shared" si="3"/>
        <v>0.003916666666666666</v>
      </c>
      <c r="R26" s="54">
        <f t="shared" si="4"/>
        <v>0.006</v>
      </c>
      <c r="S26" s="6">
        <f t="shared" si="5"/>
        <v>0.002</v>
      </c>
    </row>
    <row r="27" spans="2:19" ht="12" customHeight="1">
      <c r="B27" s="8">
        <v>20</v>
      </c>
      <c r="C27" s="5" t="s">
        <v>155</v>
      </c>
      <c r="D27" s="4" t="s">
        <v>32</v>
      </c>
      <c r="E27" s="6">
        <v>0.008</v>
      </c>
      <c r="F27" s="54">
        <v>0.008</v>
      </c>
      <c r="G27" s="54">
        <v>0.006</v>
      </c>
      <c r="H27" s="54">
        <v>0.006</v>
      </c>
      <c r="I27" s="6" t="s">
        <v>125</v>
      </c>
      <c r="J27" s="54">
        <v>0.007</v>
      </c>
      <c r="K27" s="54">
        <v>0.011</v>
      </c>
      <c r="L27" s="54">
        <v>0.011</v>
      </c>
      <c r="M27" s="54">
        <v>0.011</v>
      </c>
      <c r="N27" s="54">
        <v>0.019</v>
      </c>
      <c r="O27" s="54">
        <v>0.008</v>
      </c>
      <c r="P27" s="54">
        <v>0</v>
      </c>
      <c r="Q27" s="54">
        <f t="shared" si="3"/>
        <v>0.008636363636363636</v>
      </c>
      <c r="R27" s="54">
        <f t="shared" si="4"/>
        <v>0.019</v>
      </c>
      <c r="S27" s="6">
        <f t="shared" si="5"/>
        <v>0</v>
      </c>
    </row>
    <row r="28" spans="2:19" ht="12" customHeight="1">
      <c r="B28" s="71"/>
      <c r="C28" s="58" t="s">
        <v>33</v>
      </c>
      <c r="D28" s="58"/>
      <c r="E28" s="59">
        <f aca="true" t="shared" si="6" ref="E28:P28">AVERAGE(E8:E27)</f>
        <v>0.008421052631578945</v>
      </c>
      <c r="F28" s="6">
        <f t="shared" si="6"/>
        <v>0.006277777777777777</v>
      </c>
      <c r="G28" s="6">
        <f t="shared" si="6"/>
        <v>0.0067777777777777775</v>
      </c>
      <c r="H28" s="6">
        <f t="shared" si="6"/>
        <v>0.007666666666666667</v>
      </c>
      <c r="I28" s="6">
        <f t="shared" si="6"/>
        <v>0.0058235294117647066</v>
      </c>
      <c r="J28" s="6">
        <f t="shared" si="6"/>
        <v>0.00668421052631579</v>
      </c>
      <c r="K28" s="6">
        <f t="shared" si="6"/>
        <v>0.008578947368421052</v>
      </c>
      <c r="L28" s="6">
        <f t="shared" si="6"/>
        <v>0.008</v>
      </c>
      <c r="M28" s="6">
        <f t="shared" si="6"/>
        <v>0.008117647058823528</v>
      </c>
      <c r="N28" s="6">
        <f t="shared" si="6"/>
        <v>0.008</v>
      </c>
      <c r="O28" s="6">
        <f t="shared" si="6"/>
        <v>0.007</v>
      </c>
      <c r="P28" s="6">
        <f t="shared" si="6"/>
        <v>0.006894736842105263</v>
      </c>
      <c r="Q28" s="54">
        <f t="shared" si="3"/>
        <v>0.00735352883843596</v>
      </c>
      <c r="R28" s="7" t="s">
        <v>34</v>
      </c>
      <c r="S28" s="7" t="s">
        <v>34</v>
      </c>
    </row>
    <row r="29" spans="2:19" ht="12" customHeight="1">
      <c r="B29" s="72"/>
      <c r="C29" s="4" t="s">
        <v>35</v>
      </c>
      <c r="D29" s="4"/>
      <c r="E29" s="6">
        <f aca="true" t="shared" si="7" ref="E29:P29">MAX(E8:E27)</f>
        <v>0.017</v>
      </c>
      <c r="F29" s="6">
        <f t="shared" si="7"/>
        <v>0.014</v>
      </c>
      <c r="G29" s="6">
        <f t="shared" si="7"/>
        <v>0.015</v>
      </c>
      <c r="H29" s="6">
        <f t="shared" si="7"/>
        <v>0.019</v>
      </c>
      <c r="I29" s="6">
        <f t="shared" si="7"/>
        <v>0.013</v>
      </c>
      <c r="J29" s="6">
        <f t="shared" si="7"/>
        <v>0.013</v>
      </c>
      <c r="K29" s="6">
        <f t="shared" si="7"/>
        <v>0.017</v>
      </c>
      <c r="L29" s="6">
        <f t="shared" si="7"/>
        <v>0.016</v>
      </c>
      <c r="M29" s="6">
        <f t="shared" si="7"/>
        <v>0.014</v>
      </c>
      <c r="N29" s="6">
        <f t="shared" si="7"/>
        <v>0.023</v>
      </c>
      <c r="O29" s="6">
        <f t="shared" si="7"/>
        <v>0.018</v>
      </c>
      <c r="P29" s="6">
        <f t="shared" si="7"/>
        <v>0.017</v>
      </c>
      <c r="Q29" s="7" t="s">
        <v>34</v>
      </c>
      <c r="R29" s="6">
        <f>MAX(R8:R27)</f>
        <v>0.023</v>
      </c>
      <c r="S29" s="7" t="s">
        <v>34</v>
      </c>
    </row>
    <row r="30" spans="2:19" ht="12" customHeight="1">
      <c r="B30" s="73"/>
      <c r="C30" s="4" t="s">
        <v>36</v>
      </c>
      <c r="D30" s="4"/>
      <c r="E30" s="6">
        <f aca="true" t="shared" si="8" ref="E30:P30">MIN(E8:E27)</f>
        <v>0.001</v>
      </c>
      <c r="F30" s="6">
        <f t="shared" si="8"/>
        <v>0</v>
      </c>
      <c r="G30" s="6">
        <f t="shared" si="8"/>
        <v>0.001</v>
      </c>
      <c r="H30" s="6">
        <f t="shared" si="8"/>
        <v>0.001</v>
      </c>
      <c r="I30" s="6">
        <f t="shared" si="8"/>
        <v>0.001</v>
      </c>
      <c r="J30" s="6">
        <f t="shared" si="8"/>
        <v>0.001</v>
      </c>
      <c r="K30" s="6">
        <f t="shared" si="8"/>
        <v>0</v>
      </c>
      <c r="L30" s="6">
        <f t="shared" si="8"/>
        <v>0</v>
      </c>
      <c r="M30" s="6">
        <f t="shared" si="8"/>
        <v>0.001</v>
      </c>
      <c r="N30" s="6">
        <f t="shared" si="8"/>
        <v>0.001</v>
      </c>
      <c r="O30" s="6">
        <f t="shared" si="8"/>
        <v>0</v>
      </c>
      <c r="P30" s="6">
        <f t="shared" si="8"/>
        <v>0</v>
      </c>
      <c r="Q30" s="7" t="s">
        <v>34</v>
      </c>
      <c r="R30" s="7" t="s">
        <v>34</v>
      </c>
      <c r="S30" s="6">
        <f>MIN(S8:S27)</f>
        <v>0</v>
      </c>
    </row>
    <row r="31" ht="12" customHeight="1"/>
    <row r="32" ht="12" customHeight="1">
      <c r="R32" s="9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</sheetData>
  <mergeCells count="6">
    <mergeCell ref="C19:C20"/>
    <mergeCell ref="C22:C23"/>
    <mergeCell ref="E5:E7"/>
    <mergeCell ref="N5:N7"/>
    <mergeCell ref="C14:C15"/>
    <mergeCell ref="C16:C17"/>
  </mergeCells>
  <printOptions/>
  <pageMargins left="0.75" right="0.75" top="1" bottom="1" header="0.512" footer="0.512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B4" sqref="B4"/>
    </sheetView>
  </sheetViews>
  <sheetFormatPr defaultColWidth="9.00390625" defaultRowHeight="13.5"/>
  <cols>
    <col min="1" max="2" width="2.625" style="0" customWidth="1"/>
    <col min="3" max="3" width="14.625" style="0" customWidth="1"/>
    <col min="4" max="4" width="11.50390625" style="0" customWidth="1"/>
    <col min="8" max="8" width="14.875" style="0" customWidth="1"/>
    <col min="9" max="9" width="16.125" style="0" customWidth="1"/>
    <col min="10" max="10" width="27.00390625" style="0" customWidth="1"/>
  </cols>
  <sheetData>
    <row r="1" ht="14.25" customHeight="1">
      <c r="B1" s="1"/>
    </row>
    <row r="2" ht="12" customHeight="1">
      <c r="A2" s="1"/>
    </row>
    <row r="3" ht="14.25" customHeight="1">
      <c r="B3" s="3" t="s">
        <v>156</v>
      </c>
    </row>
    <row r="4" ht="12" customHeight="1">
      <c r="B4" s="3"/>
    </row>
    <row r="5" ht="12" customHeight="1">
      <c r="B5" s="25" t="s">
        <v>55</v>
      </c>
    </row>
    <row r="6" spans="2:9" ht="12" customHeight="1">
      <c r="B6" s="19" t="s">
        <v>1</v>
      </c>
      <c r="C6" s="19" t="s">
        <v>3</v>
      </c>
      <c r="D6" s="19" t="s">
        <v>42</v>
      </c>
      <c r="E6" s="19" t="s">
        <v>44</v>
      </c>
      <c r="F6" s="19" t="s">
        <v>46</v>
      </c>
      <c r="G6" s="19" t="s">
        <v>48</v>
      </c>
      <c r="H6" s="19" t="s">
        <v>50</v>
      </c>
      <c r="I6" s="19" t="s">
        <v>52</v>
      </c>
    </row>
    <row r="7" spans="2:9" ht="12" customHeight="1">
      <c r="B7" s="20"/>
      <c r="C7" s="20"/>
      <c r="D7" s="21" t="s">
        <v>43</v>
      </c>
      <c r="E7" s="21" t="s">
        <v>45</v>
      </c>
      <c r="F7" s="21" t="s">
        <v>47</v>
      </c>
      <c r="G7" s="21" t="s">
        <v>49</v>
      </c>
      <c r="H7" s="21" t="s">
        <v>51</v>
      </c>
      <c r="I7" s="21" t="s">
        <v>49</v>
      </c>
    </row>
    <row r="8" spans="2:9" ht="12" customHeight="1">
      <c r="B8" s="22">
        <v>1</v>
      </c>
      <c r="C8" s="11" t="s">
        <v>40</v>
      </c>
      <c r="D8" s="14" t="s">
        <v>138</v>
      </c>
      <c r="E8" s="15">
        <v>30</v>
      </c>
      <c r="F8" s="15">
        <v>675</v>
      </c>
      <c r="G8" s="15">
        <v>0.034</v>
      </c>
      <c r="H8" s="24">
        <v>0.347</v>
      </c>
      <c r="I8" s="24">
        <v>0.071</v>
      </c>
    </row>
    <row r="9" spans="2:9" ht="12" customHeight="1">
      <c r="B9" s="23">
        <v>2</v>
      </c>
      <c r="C9" s="12" t="s">
        <v>41</v>
      </c>
      <c r="D9" s="16" t="s">
        <v>139</v>
      </c>
      <c r="E9" s="17">
        <v>35</v>
      </c>
      <c r="F9" s="17">
        <v>821</v>
      </c>
      <c r="G9" s="18">
        <v>0.019</v>
      </c>
      <c r="H9" s="17">
        <v>0.118</v>
      </c>
      <c r="I9" s="17">
        <v>0.042</v>
      </c>
    </row>
    <row r="10" ht="12" customHeight="1"/>
    <row r="11" ht="12" customHeight="1">
      <c r="B11" s="26" t="s">
        <v>56</v>
      </c>
    </row>
    <row r="12" spans="2:10" ht="12" customHeight="1">
      <c r="B12" s="19" t="s">
        <v>1</v>
      </c>
      <c r="C12" s="19" t="s">
        <v>3</v>
      </c>
      <c r="D12" s="19" t="s">
        <v>42</v>
      </c>
      <c r="E12" s="19" t="s">
        <v>44</v>
      </c>
      <c r="F12" s="19" t="s">
        <v>46</v>
      </c>
      <c r="G12" s="19" t="s">
        <v>48</v>
      </c>
      <c r="H12" s="19" t="s">
        <v>50</v>
      </c>
      <c r="I12" s="19" t="s">
        <v>52</v>
      </c>
      <c r="J12" s="19" t="s">
        <v>53</v>
      </c>
    </row>
    <row r="13" spans="2:10" ht="12" customHeight="1">
      <c r="B13" s="20"/>
      <c r="C13" s="20"/>
      <c r="D13" s="21" t="s">
        <v>43</v>
      </c>
      <c r="E13" s="21" t="s">
        <v>45</v>
      </c>
      <c r="F13" s="21" t="s">
        <v>47</v>
      </c>
      <c r="G13" s="21" t="s">
        <v>49</v>
      </c>
      <c r="H13" s="21" t="s">
        <v>51</v>
      </c>
      <c r="I13" s="21" t="s">
        <v>49</v>
      </c>
      <c r="J13" s="21" t="s">
        <v>54</v>
      </c>
    </row>
    <row r="14" spans="2:10" ht="12" customHeight="1">
      <c r="B14" s="22">
        <v>1</v>
      </c>
      <c r="C14" s="11" t="s">
        <v>40</v>
      </c>
      <c r="D14" s="14" t="s">
        <v>138</v>
      </c>
      <c r="E14" s="15">
        <v>30</v>
      </c>
      <c r="F14" s="15">
        <v>675</v>
      </c>
      <c r="G14" s="15">
        <v>0.025</v>
      </c>
      <c r="H14" s="15">
        <v>0.064</v>
      </c>
      <c r="I14" s="15">
        <v>0.034</v>
      </c>
      <c r="J14" s="15">
        <v>0</v>
      </c>
    </row>
    <row r="15" spans="2:10" ht="12" customHeight="1">
      <c r="B15" s="23">
        <v>2</v>
      </c>
      <c r="C15" s="12" t="s">
        <v>41</v>
      </c>
      <c r="D15" s="16" t="s">
        <v>139</v>
      </c>
      <c r="E15" s="17">
        <v>35</v>
      </c>
      <c r="F15" s="17">
        <v>821</v>
      </c>
      <c r="G15" s="17">
        <v>0.022</v>
      </c>
      <c r="H15" s="18">
        <v>0.078</v>
      </c>
      <c r="I15" s="18">
        <v>0.04</v>
      </c>
      <c r="J15" s="17">
        <v>0</v>
      </c>
    </row>
    <row r="16" ht="12" customHeight="1"/>
    <row r="17" ht="12" customHeight="1">
      <c r="B17" s="26" t="s">
        <v>57</v>
      </c>
    </row>
    <row r="18" spans="2:9" ht="12" customHeight="1">
      <c r="B18" s="19" t="s">
        <v>1</v>
      </c>
      <c r="C18" s="19" t="s">
        <v>3</v>
      </c>
      <c r="D18" s="19" t="s">
        <v>42</v>
      </c>
      <c r="E18" s="19" t="s">
        <v>44</v>
      </c>
      <c r="F18" s="19" t="s">
        <v>46</v>
      </c>
      <c r="G18" s="19" t="s">
        <v>48</v>
      </c>
      <c r="H18" s="19" t="s">
        <v>50</v>
      </c>
      <c r="I18" s="19" t="s">
        <v>52</v>
      </c>
    </row>
    <row r="19" spans="2:9" ht="12" customHeight="1">
      <c r="B19" s="20"/>
      <c r="C19" s="20"/>
      <c r="D19" s="21" t="s">
        <v>43</v>
      </c>
      <c r="E19" s="21" t="s">
        <v>45</v>
      </c>
      <c r="F19" s="21" t="s">
        <v>47</v>
      </c>
      <c r="G19" s="21" t="s">
        <v>49</v>
      </c>
      <c r="H19" s="21" t="s">
        <v>51</v>
      </c>
      <c r="I19" s="21" t="s">
        <v>49</v>
      </c>
    </row>
    <row r="20" spans="2:9" ht="12" customHeight="1">
      <c r="B20" s="22">
        <v>1</v>
      </c>
      <c r="C20" s="11" t="s">
        <v>40</v>
      </c>
      <c r="D20" s="14" t="s">
        <v>138</v>
      </c>
      <c r="E20" s="15">
        <v>30</v>
      </c>
      <c r="F20" s="15">
        <v>675</v>
      </c>
      <c r="G20" s="15">
        <v>0.059</v>
      </c>
      <c r="H20" s="24">
        <v>0.411</v>
      </c>
      <c r="I20" s="15">
        <v>0.102</v>
      </c>
    </row>
    <row r="21" spans="2:9" ht="12" customHeight="1">
      <c r="B21" s="23">
        <v>2</v>
      </c>
      <c r="C21" s="12" t="s">
        <v>41</v>
      </c>
      <c r="D21" s="16" t="s">
        <v>139</v>
      </c>
      <c r="E21" s="17">
        <v>35</v>
      </c>
      <c r="F21" s="17">
        <v>821</v>
      </c>
      <c r="G21" s="17">
        <v>0.041</v>
      </c>
      <c r="H21" s="18">
        <v>0.171</v>
      </c>
      <c r="I21" s="17">
        <v>0.079</v>
      </c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</sheetData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S30"/>
  <sheetViews>
    <sheetView workbookViewId="0" topLeftCell="A1">
      <selection activeCell="I10" sqref="I10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21.75390625" style="0" customWidth="1"/>
    <col min="4" max="18" width="6.625" style="0" customWidth="1"/>
  </cols>
  <sheetData>
    <row r="3" spans="2:17" ht="14.25">
      <c r="B3" s="31" t="s">
        <v>105</v>
      </c>
      <c r="G3" s="104" t="s">
        <v>157</v>
      </c>
      <c r="H3" s="104"/>
      <c r="I3" s="104"/>
      <c r="J3" s="104"/>
      <c r="K3" s="104"/>
      <c r="Q3" s="27" t="s">
        <v>58</v>
      </c>
    </row>
    <row r="4" spans="3:19" ht="12" customHeight="1" thickBot="1">
      <c r="C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 t="s">
        <v>59</v>
      </c>
      <c r="P4" s="10"/>
      <c r="Q4" s="10"/>
      <c r="R4" s="10"/>
      <c r="S4" s="10"/>
    </row>
    <row r="5" spans="2:18" ht="12" customHeight="1">
      <c r="B5" s="109"/>
      <c r="C5" s="32" t="s">
        <v>60</v>
      </c>
      <c r="D5" s="33" t="s">
        <v>61</v>
      </c>
      <c r="E5" s="33" t="s">
        <v>62</v>
      </c>
      <c r="F5" s="33" t="s">
        <v>63</v>
      </c>
      <c r="G5" s="33" t="s">
        <v>64</v>
      </c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70</v>
      </c>
      <c r="N5" s="33" t="s">
        <v>71</v>
      </c>
      <c r="O5" s="33" t="s">
        <v>72</v>
      </c>
      <c r="P5" s="33" t="s">
        <v>73</v>
      </c>
      <c r="Q5" s="33" t="s">
        <v>74</v>
      </c>
      <c r="R5" s="34" t="s">
        <v>14</v>
      </c>
    </row>
    <row r="6" spans="2:18" ht="12" customHeight="1">
      <c r="B6" s="35">
        <v>1</v>
      </c>
      <c r="C6" s="13" t="s">
        <v>75</v>
      </c>
      <c r="D6" s="77">
        <v>5.43</v>
      </c>
      <c r="E6" s="77">
        <v>6.63</v>
      </c>
      <c r="F6" s="77">
        <v>12.1</v>
      </c>
      <c r="G6" s="77">
        <v>11</v>
      </c>
      <c r="H6" s="77">
        <v>10.6</v>
      </c>
      <c r="I6" s="77">
        <v>4.74</v>
      </c>
      <c r="J6" s="77">
        <v>1</v>
      </c>
      <c r="K6" s="77">
        <v>8.71</v>
      </c>
      <c r="L6" s="77">
        <v>3.25</v>
      </c>
      <c r="M6" s="77">
        <v>2.48</v>
      </c>
      <c r="N6" s="79">
        <v>6.64</v>
      </c>
      <c r="O6" s="79">
        <v>4.99</v>
      </c>
      <c r="P6" s="77">
        <f aca="true" t="shared" si="0" ref="P6:P26">MAX(D6:O6)</f>
        <v>12.1</v>
      </c>
      <c r="Q6" s="77">
        <f aca="true" t="shared" si="1" ref="Q6:Q26">MIN(D6:O6)</f>
        <v>1</v>
      </c>
      <c r="R6" s="77">
        <f aca="true" t="shared" si="2" ref="R6:R26">AVERAGE(D6:O6)</f>
        <v>6.464166666666666</v>
      </c>
    </row>
    <row r="7" spans="2:18" ht="12" customHeight="1">
      <c r="B7" s="35">
        <v>2</v>
      </c>
      <c r="C7" s="28" t="s">
        <v>76</v>
      </c>
      <c r="D7" s="77">
        <v>2.85</v>
      </c>
      <c r="E7" s="77">
        <v>3.1</v>
      </c>
      <c r="F7" s="77">
        <v>3.83</v>
      </c>
      <c r="G7" s="77">
        <v>3.01</v>
      </c>
      <c r="H7" s="77">
        <v>4.28</v>
      </c>
      <c r="I7" s="77">
        <v>3.1</v>
      </c>
      <c r="J7" s="77">
        <v>2.06</v>
      </c>
      <c r="K7" s="77">
        <v>2.45</v>
      </c>
      <c r="L7" s="77">
        <v>1.41</v>
      </c>
      <c r="M7" s="77">
        <v>2.31</v>
      </c>
      <c r="N7" s="77">
        <v>3.32</v>
      </c>
      <c r="O7" s="77">
        <v>2.59</v>
      </c>
      <c r="P7" s="77">
        <f t="shared" si="0"/>
        <v>4.28</v>
      </c>
      <c r="Q7" s="77">
        <f t="shared" si="1"/>
        <v>1.41</v>
      </c>
      <c r="R7" s="77">
        <f t="shared" si="2"/>
        <v>2.859166666666667</v>
      </c>
    </row>
    <row r="8" spans="2:18" ht="12" customHeight="1">
      <c r="B8" s="35">
        <v>3</v>
      </c>
      <c r="C8" s="28" t="s">
        <v>77</v>
      </c>
      <c r="D8" s="77">
        <v>3.41</v>
      </c>
      <c r="E8" s="77">
        <v>4.1</v>
      </c>
      <c r="F8" s="77">
        <v>3.09</v>
      </c>
      <c r="G8" s="77">
        <v>2.74</v>
      </c>
      <c r="H8" s="77">
        <v>3</v>
      </c>
      <c r="I8" s="77">
        <v>3.32</v>
      </c>
      <c r="J8" s="77">
        <v>2.17</v>
      </c>
      <c r="K8" s="77">
        <v>2.55</v>
      </c>
      <c r="L8" s="77">
        <v>1.27</v>
      </c>
      <c r="M8" s="77">
        <v>1.82</v>
      </c>
      <c r="N8" s="77">
        <v>2.89</v>
      </c>
      <c r="O8" s="77">
        <v>3.22</v>
      </c>
      <c r="P8" s="77">
        <f t="shared" si="0"/>
        <v>4.1</v>
      </c>
      <c r="Q8" s="77">
        <f t="shared" si="1"/>
        <v>1.27</v>
      </c>
      <c r="R8" s="77">
        <f t="shared" si="2"/>
        <v>2.7983333333333333</v>
      </c>
    </row>
    <row r="9" spans="2:18" ht="12" customHeight="1">
      <c r="B9" s="35">
        <v>4</v>
      </c>
      <c r="C9" s="28" t="s">
        <v>78</v>
      </c>
      <c r="D9" s="77">
        <v>2.51</v>
      </c>
      <c r="E9" s="77">
        <v>2.85</v>
      </c>
      <c r="F9" s="77">
        <v>3.45</v>
      </c>
      <c r="G9" s="77">
        <v>2.86</v>
      </c>
      <c r="H9" s="77">
        <v>3.08</v>
      </c>
      <c r="I9" s="77">
        <v>2.46</v>
      </c>
      <c r="J9" s="77">
        <v>1.61</v>
      </c>
      <c r="K9" s="77">
        <v>2.18</v>
      </c>
      <c r="L9" s="77">
        <v>1.27</v>
      </c>
      <c r="M9" s="77">
        <v>1.95</v>
      </c>
      <c r="N9" s="77">
        <v>3.11</v>
      </c>
      <c r="O9" s="77">
        <v>2.75</v>
      </c>
      <c r="P9" s="77">
        <f t="shared" si="0"/>
        <v>3.45</v>
      </c>
      <c r="Q9" s="77">
        <f t="shared" si="1"/>
        <v>1.27</v>
      </c>
      <c r="R9" s="77">
        <f t="shared" si="2"/>
        <v>2.5066666666666664</v>
      </c>
    </row>
    <row r="10" spans="2:18" ht="12" customHeight="1">
      <c r="B10" s="35">
        <v>5</v>
      </c>
      <c r="C10" s="28" t="s">
        <v>79</v>
      </c>
      <c r="D10" s="77">
        <v>2.5</v>
      </c>
      <c r="E10" s="77">
        <v>2.55</v>
      </c>
      <c r="F10" s="77">
        <v>2.77</v>
      </c>
      <c r="G10" s="77">
        <v>2.66</v>
      </c>
      <c r="H10" s="77">
        <v>3.38</v>
      </c>
      <c r="I10" s="77">
        <v>5.6</v>
      </c>
      <c r="J10" s="77">
        <v>3.02</v>
      </c>
      <c r="K10" s="77">
        <v>2.22</v>
      </c>
      <c r="L10" s="77">
        <v>1.24</v>
      </c>
      <c r="M10" s="77">
        <v>1.95</v>
      </c>
      <c r="N10" s="77">
        <v>2.99</v>
      </c>
      <c r="O10" s="77">
        <v>5.57</v>
      </c>
      <c r="P10" s="77">
        <f t="shared" si="0"/>
        <v>5.6</v>
      </c>
      <c r="Q10" s="77">
        <f t="shared" si="1"/>
        <v>1.24</v>
      </c>
      <c r="R10" s="77">
        <f t="shared" si="2"/>
        <v>3.0374999999999996</v>
      </c>
    </row>
    <row r="11" spans="2:18" ht="12" customHeight="1">
      <c r="B11" s="35">
        <v>6</v>
      </c>
      <c r="C11" s="28" t="s">
        <v>80</v>
      </c>
      <c r="D11" s="77">
        <v>3.49</v>
      </c>
      <c r="E11" s="77">
        <v>3.91</v>
      </c>
      <c r="F11" s="77">
        <v>4.8</v>
      </c>
      <c r="G11" s="77">
        <v>3.2</v>
      </c>
      <c r="H11" s="77">
        <v>5.42</v>
      </c>
      <c r="I11" s="77">
        <v>4.84</v>
      </c>
      <c r="J11" s="77">
        <v>0.12</v>
      </c>
      <c r="K11" s="77">
        <v>5.21</v>
      </c>
      <c r="L11" s="77">
        <v>1.44</v>
      </c>
      <c r="M11" s="77">
        <v>2.61</v>
      </c>
      <c r="N11" s="77">
        <v>4.65</v>
      </c>
      <c r="O11" s="77">
        <v>3.55</v>
      </c>
      <c r="P11" s="77">
        <f t="shared" si="0"/>
        <v>5.42</v>
      </c>
      <c r="Q11" s="77">
        <f t="shared" si="1"/>
        <v>0.12</v>
      </c>
      <c r="R11" s="77">
        <f t="shared" si="2"/>
        <v>3.603333333333333</v>
      </c>
    </row>
    <row r="12" spans="2:18" ht="12" customHeight="1">
      <c r="B12" s="35">
        <v>7</v>
      </c>
      <c r="C12" s="28" t="s">
        <v>81</v>
      </c>
      <c r="D12" s="77">
        <v>3.59</v>
      </c>
      <c r="E12" s="77">
        <v>4.05</v>
      </c>
      <c r="F12" s="77">
        <v>4.02</v>
      </c>
      <c r="G12" s="77">
        <v>3.56</v>
      </c>
      <c r="H12" s="77">
        <v>4.94</v>
      </c>
      <c r="I12" s="77">
        <v>4.95</v>
      </c>
      <c r="J12" s="77">
        <v>0.12</v>
      </c>
      <c r="K12" s="77">
        <v>3.55</v>
      </c>
      <c r="L12" s="77">
        <v>0.92</v>
      </c>
      <c r="M12" s="77">
        <v>1.73</v>
      </c>
      <c r="N12" s="77">
        <v>4.32</v>
      </c>
      <c r="O12" s="77">
        <v>4.53</v>
      </c>
      <c r="P12" s="77">
        <f t="shared" si="0"/>
        <v>4.95</v>
      </c>
      <c r="Q12" s="77">
        <f t="shared" si="1"/>
        <v>0.12</v>
      </c>
      <c r="R12" s="77">
        <f t="shared" si="2"/>
        <v>3.356666666666667</v>
      </c>
    </row>
    <row r="13" spans="2:18" ht="12" customHeight="1">
      <c r="B13" s="35">
        <v>8</v>
      </c>
      <c r="C13" s="28" t="s">
        <v>82</v>
      </c>
      <c r="D13" s="77">
        <v>5.05</v>
      </c>
      <c r="E13" s="77">
        <v>3.24</v>
      </c>
      <c r="F13" s="77">
        <v>5.77</v>
      </c>
      <c r="G13" s="77">
        <v>3.31</v>
      </c>
      <c r="H13" s="77">
        <v>6.13</v>
      </c>
      <c r="I13" s="77">
        <v>4.76</v>
      </c>
      <c r="J13" s="77">
        <v>0.12</v>
      </c>
      <c r="K13" s="77">
        <v>7.38</v>
      </c>
      <c r="L13" s="77">
        <v>2.45</v>
      </c>
      <c r="M13" s="77">
        <v>5.47</v>
      </c>
      <c r="N13" s="77">
        <v>7.32</v>
      </c>
      <c r="O13" s="77">
        <v>6.46</v>
      </c>
      <c r="P13" s="77">
        <f t="shared" si="0"/>
        <v>7.38</v>
      </c>
      <c r="Q13" s="77">
        <f t="shared" si="1"/>
        <v>0.12</v>
      </c>
      <c r="R13" s="77">
        <f t="shared" si="2"/>
        <v>4.788333333333333</v>
      </c>
    </row>
    <row r="14" spans="2:18" ht="12" customHeight="1">
      <c r="B14" s="35">
        <v>9</v>
      </c>
      <c r="C14" s="28" t="s">
        <v>83</v>
      </c>
      <c r="D14" s="77">
        <v>9.04</v>
      </c>
      <c r="E14" s="77">
        <v>7.13</v>
      </c>
      <c r="F14" s="77">
        <v>8.08</v>
      </c>
      <c r="G14" s="77">
        <v>6.95</v>
      </c>
      <c r="H14" s="77">
        <v>8.32</v>
      </c>
      <c r="I14" s="77">
        <v>6.05</v>
      </c>
      <c r="J14" s="77">
        <v>3.82</v>
      </c>
      <c r="K14" s="77">
        <v>4.77</v>
      </c>
      <c r="L14" s="77">
        <v>3.61</v>
      </c>
      <c r="M14" s="77">
        <v>3.79</v>
      </c>
      <c r="N14" s="77">
        <v>12</v>
      </c>
      <c r="O14" s="77">
        <v>10.6</v>
      </c>
      <c r="P14" s="77">
        <f t="shared" si="0"/>
        <v>12</v>
      </c>
      <c r="Q14" s="77">
        <f t="shared" si="1"/>
        <v>3.61</v>
      </c>
      <c r="R14" s="77">
        <f t="shared" si="2"/>
        <v>7.013333333333333</v>
      </c>
    </row>
    <row r="15" spans="2:18" ht="12" customHeight="1">
      <c r="B15" s="35">
        <v>10</v>
      </c>
      <c r="C15" s="28" t="s">
        <v>84</v>
      </c>
      <c r="D15" s="77">
        <v>3.83</v>
      </c>
      <c r="E15" s="77">
        <v>2.02</v>
      </c>
      <c r="F15" s="77">
        <v>3.05</v>
      </c>
      <c r="G15" s="77">
        <v>2.29</v>
      </c>
      <c r="H15" s="77">
        <v>4.72</v>
      </c>
      <c r="I15" s="77">
        <v>5.53</v>
      </c>
      <c r="J15" s="79">
        <v>1.92</v>
      </c>
      <c r="K15" s="79">
        <v>2.26</v>
      </c>
      <c r="L15" s="77">
        <v>2</v>
      </c>
      <c r="M15" s="77">
        <v>4.38</v>
      </c>
      <c r="N15" s="77">
        <v>6.82</v>
      </c>
      <c r="O15" s="77">
        <v>7.3</v>
      </c>
      <c r="P15" s="77">
        <f t="shared" si="0"/>
        <v>7.3</v>
      </c>
      <c r="Q15" s="77">
        <f t="shared" si="1"/>
        <v>1.92</v>
      </c>
      <c r="R15" s="77">
        <f t="shared" si="2"/>
        <v>3.8433333333333324</v>
      </c>
    </row>
    <row r="16" spans="2:18" ht="12" customHeight="1">
      <c r="B16" s="35">
        <v>11</v>
      </c>
      <c r="C16" s="28" t="s">
        <v>85</v>
      </c>
      <c r="D16" s="77">
        <v>3.25</v>
      </c>
      <c r="E16" s="77">
        <v>2.13</v>
      </c>
      <c r="F16" s="77">
        <v>2.91</v>
      </c>
      <c r="G16" s="77">
        <v>2.26</v>
      </c>
      <c r="H16" s="77">
        <v>3.16</v>
      </c>
      <c r="I16" s="77">
        <v>4.04</v>
      </c>
      <c r="J16" s="77">
        <v>1.96</v>
      </c>
      <c r="K16" s="77">
        <v>2.96</v>
      </c>
      <c r="L16" s="77">
        <v>1.16</v>
      </c>
      <c r="M16" s="77">
        <v>5.06</v>
      </c>
      <c r="N16" s="77">
        <v>4.07</v>
      </c>
      <c r="O16" s="77">
        <v>3.3</v>
      </c>
      <c r="P16" s="77">
        <f t="shared" si="0"/>
        <v>5.06</v>
      </c>
      <c r="Q16" s="77">
        <f t="shared" si="1"/>
        <v>1.16</v>
      </c>
      <c r="R16" s="77">
        <f t="shared" si="2"/>
        <v>3.0216666666666665</v>
      </c>
    </row>
    <row r="17" spans="2:18" ht="12" customHeight="1">
      <c r="B17" s="35">
        <v>12</v>
      </c>
      <c r="C17" s="28" t="s">
        <v>86</v>
      </c>
      <c r="D17" s="77">
        <v>7.17</v>
      </c>
      <c r="E17" s="77">
        <v>3.93</v>
      </c>
      <c r="F17" s="77">
        <v>5.03</v>
      </c>
      <c r="G17" s="77">
        <v>3.11</v>
      </c>
      <c r="H17" s="77">
        <v>2.79</v>
      </c>
      <c r="I17" s="77">
        <v>3.74</v>
      </c>
      <c r="J17" s="77">
        <v>1.39</v>
      </c>
      <c r="K17" s="77">
        <v>2.94</v>
      </c>
      <c r="L17" s="77">
        <v>3.52</v>
      </c>
      <c r="M17" s="77">
        <v>10.6</v>
      </c>
      <c r="N17" s="77">
        <v>5.3</v>
      </c>
      <c r="O17" s="77">
        <v>3.82</v>
      </c>
      <c r="P17" s="77">
        <f t="shared" si="0"/>
        <v>10.6</v>
      </c>
      <c r="Q17" s="77">
        <f t="shared" si="1"/>
        <v>1.39</v>
      </c>
      <c r="R17" s="77">
        <f t="shared" si="2"/>
        <v>4.444999999999999</v>
      </c>
    </row>
    <row r="18" spans="2:18" ht="12" customHeight="1">
      <c r="B18" s="35">
        <v>13</v>
      </c>
      <c r="C18" s="28" t="s">
        <v>87</v>
      </c>
      <c r="D18" s="77">
        <v>2.96</v>
      </c>
      <c r="E18" s="77">
        <v>2.13</v>
      </c>
      <c r="F18" s="77">
        <v>3.19</v>
      </c>
      <c r="G18" s="77">
        <v>3.56</v>
      </c>
      <c r="H18" s="77">
        <v>4.61</v>
      </c>
      <c r="I18" s="77">
        <v>2.17</v>
      </c>
      <c r="J18" s="77">
        <v>1.11</v>
      </c>
      <c r="K18" s="77">
        <v>3.19</v>
      </c>
      <c r="L18" s="77">
        <v>1.3</v>
      </c>
      <c r="M18" s="77">
        <v>2.34</v>
      </c>
      <c r="N18" s="77">
        <v>2.94</v>
      </c>
      <c r="O18" s="77">
        <v>2.89</v>
      </c>
      <c r="P18" s="77">
        <f t="shared" si="0"/>
        <v>4.61</v>
      </c>
      <c r="Q18" s="77">
        <f t="shared" si="1"/>
        <v>1.11</v>
      </c>
      <c r="R18" s="77">
        <f t="shared" si="2"/>
        <v>2.6991666666666667</v>
      </c>
    </row>
    <row r="19" spans="2:18" ht="12" customHeight="1">
      <c r="B19" s="35">
        <v>14</v>
      </c>
      <c r="C19" s="28" t="s">
        <v>88</v>
      </c>
      <c r="D19" s="77">
        <v>3.39</v>
      </c>
      <c r="E19" s="77">
        <v>0.76</v>
      </c>
      <c r="F19" s="77">
        <v>4.87</v>
      </c>
      <c r="G19" s="77">
        <v>2.27</v>
      </c>
      <c r="H19" s="77">
        <v>4.74</v>
      </c>
      <c r="I19" s="77">
        <v>2.44</v>
      </c>
      <c r="J19" s="77">
        <v>1.85</v>
      </c>
      <c r="K19" s="77">
        <v>2.14</v>
      </c>
      <c r="L19" s="77">
        <v>1.33</v>
      </c>
      <c r="M19" s="77">
        <v>1.83</v>
      </c>
      <c r="N19" s="77">
        <v>3.2</v>
      </c>
      <c r="O19" s="77">
        <v>2.76</v>
      </c>
      <c r="P19" s="77">
        <f t="shared" si="0"/>
        <v>4.87</v>
      </c>
      <c r="Q19" s="77">
        <f t="shared" si="1"/>
        <v>0.76</v>
      </c>
      <c r="R19" s="77">
        <f t="shared" si="2"/>
        <v>2.6316666666666673</v>
      </c>
    </row>
    <row r="20" spans="2:18" ht="12" customHeight="1">
      <c r="B20" s="35">
        <v>15</v>
      </c>
      <c r="C20" s="28" t="s">
        <v>89</v>
      </c>
      <c r="D20" s="77">
        <v>3.09</v>
      </c>
      <c r="E20" s="77">
        <v>2.5</v>
      </c>
      <c r="F20" s="77">
        <v>3.47</v>
      </c>
      <c r="G20" s="77">
        <v>2.83</v>
      </c>
      <c r="H20" s="77">
        <v>2.6</v>
      </c>
      <c r="I20" s="77">
        <v>3.09</v>
      </c>
      <c r="J20" s="77">
        <v>1.87</v>
      </c>
      <c r="K20" s="77">
        <v>2.5</v>
      </c>
      <c r="L20" s="77">
        <v>1.11</v>
      </c>
      <c r="M20" s="77">
        <v>2.83</v>
      </c>
      <c r="N20" s="77">
        <v>3.17</v>
      </c>
      <c r="O20" s="77">
        <v>3.87</v>
      </c>
      <c r="P20" s="77">
        <f t="shared" si="0"/>
        <v>3.87</v>
      </c>
      <c r="Q20" s="77">
        <f t="shared" si="1"/>
        <v>1.11</v>
      </c>
      <c r="R20" s="77">
        <f t="shared" si="2"/>
        <v>2.7441666666666666</v>
      </c>
    </row>
    <row r="21" spans="2:18" ht="12" customHeight="1">
      <c r="B21" s="35">
        <v>16</v>
      </c>
      <c r="C21" s="28" t="s">
        <v>90</v>
      </c>
      <c r="D21" s="77">
        <v>3.21</v>
      </c>
      <c r="E21" s="77">
        <v>2.63</v>
      </c>
      <c r="F21" s="77">
        <v>3</v>
      </c>
      <c r="G21" s="77">
        <v>2.5</v>
      </c>
      <c r="H21" s="77">
        <v>3.72</v>
      </c>
      <c r="I21" s="77">
        <v>2.2</v>
      </c>
      <c r="J21" s="77">
        <v>1.72</v>
      </c>
      <c r="K21" s="77">
        <v>2</v>
      </c>
      <c r="L21" s="77">
        <v>1.32</v>
      </c>
      <c r="M21" s="77">
        <v>1.93</v>
      </c>
      <c r="N21" s="77">
        <v>3.39</v>
      </c>
      <c r="O21" s="77">
        <v>2.68</v>
      </c>
      <c r="P21" s="77">
        <f t="shared" si="0"/>
        <v>3.72</v>
      </c>
      <c r="Q21" s="77">
        <f t="shared" si="1"/>
        <v>1.32</v>
      </c>
      <c r="R21" s="77">
        <f t="shared" si="2"/>
        <v>2.525</v>
      </c>
    </row>
    <row r="22" spans="2:18" ht="12" customHeight="1">
      <c r="B22" s="35">
        <v>17</v>
      </c>
      <c r="C22" s="28" t="s">
        <v>91</v>
      </c>
      <c r="D22" s="77">
        <v>3.53</v>
      </c>
      <c r="E22" s="77">
        <v>3.12</v>
      </c>
      <c r="F22" s="77">
        <v>3.7</v>
      </c>
      <c r="G22" s="77">
        <v>2.82</v>
      </c>
      <c r="H22" s="77">
        <v>4.17</v>
      </c>
      <c r="I22" s="77">
        <v>2.23</v>
      </c>
      <c r="J22" s="77">
        <v>1.74</v>
      </c>
      <c r="K22" s="77">
        <v>2.11</v>
      </c>
      <c r="L22" s="77">
        <v>1.28</v>
      </c>
      <c r="M22" s="77">
        <v>1.92</v>
      </c>
      <c r="N22" s="77">
        <v>3.12</v>
      </c>
      <c r="O22" s="77">
        <v>2.82</v>
      </c>
      <c r="P22" s="77">
        <f t="shared" si="0"/>
        <v>4.17</v>
      </c>
      <c r="Q22" s="77">
        <f t="shared" si="1"/>
        <v>1.28</v>
      </c>
      <c r="R22" s="77">
        <f t="shared" si="2"/>
        <v>2.7133333333333334</v>
      </c>
    </row>
    <row r="23" spans="2:18" ht="12" customHeight="1">
      <c r="B23" s="35">
        <v>18</v>
      </c>
      <c r="C23" s="28" t="s">
        <v>92</v>
      </c>
      <c r="D23" s="77">
        <v>4.43</v>
      </c>
      <c r="E23" s="77">
        <v>3.91</v>
      </c>
      <c r="F23" s="77">
        <v>6.35</v>
      </c>
      <c r="G23" s="77">
        <v>3.63</v>
      </c>
      <c r="H23" s="77">
        <v>5.08</v>
      </c>
      <c r="I23" s="77">
        <v>3.37</v>
      </c>
      <c r="J23" s="77">
        <v>1.85</v>
      </c>
      <c r="K23" s="77">
        <v>5.3</v>
      </c>
      <c r="L23" s="77">
        <v>1.6</v>
      </c>
      <c r="M23" s="77">
        <v>3.34</v>
      </c>
      <c r="N23" s="77">
        <v>6.1</v>
      </c>
      <c r="O23" s="77">
        <v>4.21</v>
      </c>
      <c r="P23" s="77">
        <f t="shared" si="0"/>
        <v>6.35</v>
      </c>
      <c r="Q23" s="77">
        <f t="shared" si="1"/>
        <v>1.6</v>
      </c>
      <c r="R23" s="77">
        <f t="shared" si="2"/>
        <v>4.0975</v>
      </c>
    </row>
    <row r="24" spans="2:18" ht="12" customHeight="1">
      <c r="B24" s="35">
        <v>19</v>
      </c>
      <c r="C24" s="28" t="s">
        <v>93</v>
      </c>
      <c r="D24" s="77">
        <v>2.39</v>
      </c>
      <c r="E24" s="77">
        <v>2.29</v>
      </c>
      <c r="F24" s="77">
        <v>3.08</v>
      </c>
      <c r="G24" s="77">
        <v>2.92</v>
      </c>
      <c r="H24" s="77">
        <v>2.52</v>
      </c>
      <c r="I24" s="77">
        <v>2.07</v>
      </c>
      <c r="J24" s="77">
        <v>1.58</v>
      </c>
      <c r="K24" s="77">
        <v>2.17</v>
      </c>
      <c r="L24" s="77">
        <v>1.19</v>
      </c>
      <c r="M24" s="77">
        <v>2.03</v>
      </c>
      <c r="N24" s="77">
        <v>3.91</v>
      </c>
      <c r="O24" s="77">
        <v>3.26</v>
      </c>
      <c r="P24" s="77">
        <f t="shared" si="0"/>
        <v>3.91</v>
      </c>
      <c r="Q24" s="77">
        <f t="shared" si="1"/>
        <v>1.19</v>
      </c>
      <c r="R24" s="77">
        <f t="shared" si="2"/>
        <v>2.4508333333333336</v>
      </c>
    </row>
    <row r="25" spans="2:18" ht="12" customHeight="1">
      <c r="B25" s="35">
        <v>20</v>
      </c>
      <c r="C25" s="28" t="s">
        <v>94</v>
      </c>
      <c r="D25" s="77">
        <v>2.59</v>
      </c>
      <c r="E25" s="77">
        <v>2.46</v>
      </c>
      <c r="F25" s="77">
        <v>4.09</v>
      </c>
      <c r="G25" s="77">
        <v>3.24</v>
      </c>
      <c r="H25" s="77">
        <v>2.98</v>
      </c>
      <c r="I25" s="77">
        <v>2.5</v>
      </c>
      <c r="J25" s="77">
        <v>1.94</v>
      </c>
      <c r="K25" s="77">
        <v>2.2</v>
      </c>
      <c r="L25" s="77">
        <v>1.05</v>
      </c>
      <c r="M25" s="77">
        <v>2.07</v>
      </c>
      <c r="N25" s="77">
        <v>2.86</v>
      </c>
      <c r="O25" s="77">
        <v>2.71</v>
      </c>
      <c r="P25" s="77">
        <f t="shared" si="0"/>
        <v>4.09</v>
      </c>
      <c r="Q25" s="77">
        <f t="shared" si="1"/>
        <v>1.05</v>
      </c>
      <c r="R25" s="77">
        <f t="shared" si="2"/>
        <v>2.5575</v>
      </c>
    </row>
    <row r="26" spans="2:18" ht="12" customHeight="1">
      <c r="B26" s="35">
        <v>21</v>
      </c>
      <c r="C26" s="28" t="s">
        <v>95</v>
      </c>
      <c r="D26" s="77">
        <v>3.41</v>
      </c>
      <c r="E26" s="77">
        <v>2.5</v>
      </c>
      <c r="F26" s="77">
        <v>3.35</v>
      </c>
      <c r="G26" s="77">
        <v>2.68</v>
      </c>
      <c r="H26" s="77">
        <v>2.35</v>
      </c>
      <c r="I26" s="77">
        <v>2.55</v>
      </c>
      <c r="J26" s="77">
        <v>2.19</v>
      </c>
      <c r="K26" s="77">
        <v>2.5</v>
      </c>
      <c r="L26" s="77">
        <v>1.5</v>
      </c>
      <c r="M26" s="77">
        <v>2.46</v>
      </c>
      <c r="N26" s="77">
        <v>3.31</v>
      </c>
      <c r="O26" s="77">
        <v>3.5</v>
      </c>
      <c r="P26" s="77">
        <f t="shared" si="0"/>
        <v>3.5</v>
      </c>
      <c r="Q26" s="77">
        <f t="shared" si="1"/>
        <v>1.5</v>
      </c>
      <c r="R26" s="77">
        <f t="shared" si="2"/>
        <v>2.6916666666666664</v>
      </c>
    </row>
    <row r="27" spans="2:18" ht="12" customHeight="1" thickBot="1">
      <c r="B27" s="29" t="s">
        <v>96</v>
      </c>
      <c r="C27" s="30"/>
      <c r="D27" s="77">
        <f aca="true" t="shared" si="3" ref="D27:O27">AVERAGE(D6:D26)</f>
        <v>3.8628571428571425</v>
      </c>
      <c r="E27" s="77">
        <f t="shared" si="3"/>
        <v>3.235238095238096</v>
      </c>
      <c r="F27" s="77">
        <f t="shared" si="3"/>
        <v>4.476190476190475</v>
      </c>
      <c r="G27" s="77">
        <f t="shared" si="3"/>
        <v>3.4952380952380957</v>
      </c>
      <c r="H27" s="77">
        <f t="shared" si="3"/>
        <v>4.409047619047619</v>
      </c>
      <c r="I27" s="77">
        <f t="shared" si="3"/>
        <v>3.607142857142857</v>
      </c>
      <c r="J27" s="77">
        <f t="shared" si="3"/>
        <v>1.6742857142857142</v>
      </c>
      <c r="K27" s="77">
        <f t="shared" si="3"/>
        <v>3.3947619047619044</v>
      </c>
      <c r="L27" s="77">
        <f t="shared" si="3"/>
        <v>1.677142857142857</v>
      </c>
      <c r="M27" s="77">
        <f t="shared" si="3"/>
        <v>3.09047619047619</v>
      </c>
      <c r="N27" s="77">
        <f t="shared" si="3"/>
        <v>4.5442857142857145</v>
      </c>
      <c r="O27" s="77">
        <f t="shared" si="3"/>
        <v>4.160952380952381</v>
      </c>
      <c r="P27" s="86" t="s">
        <v>97</v>
      </c>
      <c r="Q27" s="86" t="s">
        <v>97</v>
      </c>
      <c r="R27" s="77">
        <f>AVERAGE(D27:O27)</f>
        <v>3.4689682539682534</v>
      </c>
    </row>
    <row r="28" ht="12" customHeight="1"/>
    <row r="29" spans="13:17" ht="12" customHeight="1">
      <c r="M29" s="10"/>
      <c r="N29" s="10"/>
      <c r="Q29" s="10"/>
    </row>
    <row r="30" spans="13:17" ht="12" customHeight="1">
      <c r="M30" s="10"/>
      <c r="N30" s="10"/>
      <c r="P30" s="10"/>
      <c r="Q30" s="10"/>
    </row>
  </sheetData>
  <mergeCells count="1">
    <mergeCell ref="G3:K3"/>
  </mergeCell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9.50390625" style="0" customWidth="1"/>
    <col min="4" max="4" width="9.875" style="0" customWidth="1"/>
    <col min="5" max="5" width="9.625" style="0" customWidth="1"/>
    <col min="6" max="6" width="11.375" style="0" customWidth="1"/>
    <col min="7" max="7" width="10.375" style="0" customWidth="1"/>
  </cols>
  <sheetData>
    <row r="1" ht="14.25">
      <c r="B1" s="1"/>
    </row>
    <row r="2" ht="12" customHeight="1"/>
    <row r="3" ht="14.25" customHeight="1">
      <c r="B3" s="31" t="s">
        <v>158</v>
      </c>
    </row>
    <row r="4" ht="14.25" customHeight="1">
      <c r="B4" s="26" t="s">
        <v>140</v>
      </c>
    </row>
    <row r="5" spans="2:7" ht="12" customHeight="1">
      <c r="B5" s="40" t="s">
        <v>124</v>
      </c>
      <c r="C5" s="41" t="s">
        <v>106</v>
      </c>
      <c r="D5" s="49"/>
      <c r="E5" s="49"/>
      <c r="F5" s="49"/>
      <c r="G5" s="42"/>
    </row>
    <row r="6" spans="2:7" ht="12" customHeight="1">
      <c r="B6" s="50"/>
      <c r="C6" s="51" t="s">
        <v>107</v>
      </c>
      <c r="D6" s="51" t="s">
        <v>108</v>
      </c>
      <c r="E6" s="51" t="s">
        <v>109</v>
      </c>
      <c r="F6" s="52" t="s">
        <v>110</v>
      </c>
      <c r="G6" s="51" t="s">
        <v>111</v>
      </c>
    </row>
    <row r="7" spans="2:7" ht="12" customHeight="1">
      <c r="B7" s="44" t="s">
        <v>112</v>
      </c>
      <c r="C7" s="39">
        <v>0.33</v>
      </c>
      <c r="D7" s="39">
        <v>0.62</v>
      </c>
      <c r="E7" s="87">
        <v>0.11</v>
      </c>
      <c r="F7" s="39">
        <v>0.44</v>
      </c>
      <c r="G7" s="48">
        <v>0.12</v>
      </c>
    </row>
    <row r="8" spans="2:7" ht="12" customHeight="1">
      <c r="B8" s="46" t="s">
        <v>113</v>
      </c>
      <c r="C8" s="78">
        <v>0.3</v>
      </c>
      <c r="D8" s="43">
        <v>0.58</v>
      </c>
      <c r="E8" s="78">
        <v>0.1</v>
      </c>
      <c r="F8" s="43">
        <v>0.28</v>
      </c>
      <c r="G8" s="47">
        <v>0.13</v>
      </c>
    </row>
    <row r="9" spans="2:7" ht="12" customHeight="1">
      <c r="B9" s="44" t="s">
        <v>114</v>
      </c>
      <c r="C9" s="87">
        <v>0.3</v>
      </c>
      <c r="D9" s="87">
        <v>0.77</v>
      </c>
      <c r="E9" s="39">
        <v>0.19</v>
      </c>
      <c r="F9" s="39">
        <v>0.43</v>
      </c>
      <c r="G9" s="48">
        <v>0.12</v>
      </c>
    </row>
    <row r="10" spans="2:7" ht="12" customHeight="1">
      <c r="B10" s="46" t="s">
        <v>115</v>
      </c>
      <c r="C10" s="43">
        <v>0.31</v>
      </c>
      <c r="D10" s="43">
        <v>0.56</v>
      </c>
      <c r="E10" s="43">
        <v>0.11</v>
      </c>
      <c r="F10" s="78">
        <v>0.23</v>
      </c>
      <c r="G10" s="47">
        <v>0.13</v>
      </c>
    </row>
    <row r="11" spans="2:7" ht="12" customHeight="1">
      <c r="B11" s="44" t="s">
        <v>116</v>
      </c>
      <c r="C11" s="39">
        <v>0.33</v>
      </c>
      <c r="D11" s="87">
        <v>0.55</v>
      </c>
      <c r="E11" s="87">
        <v>0.11</v>
      </c>
      <c r="F11" s="39">
        <v>0.45</v>
      </c>
      <c r="G11" s="48">
        <v>0.12</v>
      </c>
    </row>
    <row r="12" spans="2:7" ht="12" customHeight="1">
      <c r="B12" s="46" t="s">
        <v>117</v>
      </c>
      <c r="C12" s="43">
        <v>0.32</v>
      </c>
      <c r="D12" s="43">
        <v>0.57</v>
      </c>
      <c r="E12" s="78">
        <v>0.15</v>
      </c>
      <c r="F12" s="43">
        <v>0.23</v>
      </c>
      <c r="G12" s="47">
        <v>0.15</v>
      </c>
    </row>
    <row r="13" spans="2:7" ht="12" customHeight="1">
      <c r="B13" s="44" t="s">
        <v>118</v>
      </c>
      <c r="C13" s="39">
        <v>0.32</v>
      </c>
      <c r="D13" s="39">
        <v>0.62</v>
      </c>
      <c r="E13" s="39">
        <v>0.11</v>
      </c>
      <c r="F13" s="39">
        <v>0.42</v>
      </c>
      <c r="G13" s="88">
        <v>0.13</v>
      </c>
    </row>
    <row r="14" spans="2:7" ht="12" customHeight="1">
      <c r="B14" s="46" t="s">
        <v>119</v>
      </c>
      <c r="C14" s="78">
        <v>0.33</v>
      </c>
      <c r="D14" s="43">
        <v>0.59</v>
      </c>
      <c r="E14" s="43">
        <v>0.11</v>
      </c>
      <c r="F14" s="43">
        <v>0.27</v>
      </c>
      <c r="G14" s="47">
        <v>0.73</v>
      </c>
    </row>
    <row r="15" spans="2:7" ht="12" customHeight="1">
      <c r="B15" s="44" t="s">
        <v>120</v>
      </c>
      <c r="C15" s="39">
        <v>0.31</v>
      </c>
      <c r="D15" s="87">
        <v>0.6</v>
      </c>
      <c r="E15" s="39">
        <v>0.11</v>
      </c>
      <c r="F15" s="39">
        <v>0.37</v>
      </c>
      <c r="G15" s="48">
        <v>0.12</v>
      </c>
    </row>
    <row r="16" spans="2:7" ht="12" customHeight="1">
      <c r="B16" s="46" t="s">
        <v>121</v>
      </c>
      <c r="C16" s="78">
        <v>0.33</v>
      </c>
      <c r="D16" s="78">
        <v>0.59</v>
      </c>
      <c r="E16" s="78">
        <v>0.11</v>
      </c>
      <c r="F16" s="78">
        <v>0.25</v>
      </c>
      <c r="G16" s="47">
        <v>0.13</v>
      </c>
    </row>
    <row r="17" spans="2:7" ht="12" customHeight="1">
      <c r="B17" s="44" t="s">
        <v>122</v>
      </c>
      <c r="C17" s="39">
        <v>0.32</v>
      </c>
      <c r="D17" s="39">
        <v>0.59</v>
      </c>
      <c r="E17" s="87">
        <v>0.11</v>
      </c>
      <c r="F17" s="39">
        <v>0.41</v>
      </c>
      <c r="G17" s="88">
        <v>0.13</v>
      </c>
    </row>
    <row r="18" spans="2:7" ht="12" customHeight="1">
      <c r="B18" s="46" t="s">
        <v>123</v>
      </c>
      <c r="C18" s="43">
        <v>0.29</v>
      </c>
      <c r="D18" s="43">
        <v>0.53</v>
      </c>
      <c r="E18" s="78">
        <v>0.1</v>
      </c>
      <c r="F18" s="43">
        <v>0.17</v>
      </c>
      <c r="G18" s="47">
        <v>0.12</v>
      </c>
    </row>
    <row r="19" spans="2:7" ht="12" customHeight="1">
      <c r="B19" s="36"/>
      <c r="C19" s="36"/>
      <c r="D19" s="36"/>
      <c r="E19" s="36"/>
      <c r="F19" s="36"/>
      <c r="G19" s="36"/>
    </row>
    <row r="20" spans="3:7" ht="12" customHeight="1">
      <c r="C20" s="26"/>
      <c r="D20" s="26"/>
      <c r="E20" s="26"/>
      <c r="F20" s="26"/>
      <c r="G20" s="26"/>
    </row>
    <row r="21" spans="2:7" ht="12" customHeight="1">
      <c r="B21" s="26"/>
      <c r="C21" s="26"/>
      <c r="D21" s="26"/>
      <c r="E21" s="26"/>
      <c r="F21" s="26"/>
      <c r="G21" s="26"/>
    </row>
    <row r="22" ht="12" customHeight="1"/>
    <row r="23" ht="12" customHeight="1"/>
    <row r="24" ht="12" customHeight="1"/>
    <row r="25" ht="12" customHeight="1"/>
  </sheetData>
  <printOptions/>
  <pageMargins left="0.75" right="0.75" top="1" bottom="1" header="0.512" footer="0.51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77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</cols>
  <sheetData>
    <row r="1" ht="14.25" customHeight="1">
      <c r="C1" s="1"/>
    </row>
    <row r="2" ht="12" customHeight="1"/>
    <row r="3" spans="2:34" s="2" customFormat="1" ht="14.25" customHeight="1">
      <c r="B3" s="38" t="s">
        <v>141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2:34" s="2" customFormat="1" ht="12" customHeigh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2:34" ht="12" customHeight="1">
      <c r="B5" s="26" t="s">
        <v>142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36"/>
      <c r="R5" s="26"/>
      <c r="S5" s="26"/>
      <c r="T5" s="1" t="s">
        <v>159</v>
      </c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2:33" ht="12" customHeight="1">
      <c r="B6" s="105" t="s">
        <v>132</v>
      </c>
      <c r="C6" s="106"/>
      <c r="D6" s="80" t="s">
        <v>37</v>
      </c>
      <c r="E6" s="37"/>
      <c r="F6" s="80" t="s">
        <v>98</v>
      </c>
      <c r="G6" s="37"/>
      <c r="H6" s="81" t="s">
        <v>38</v>
      </c>
      <c r="I6" s="37"/>
      <c r="J6" s="81" t="s">
        <v>99</v>
      </c>
      <c r="K6" s="37"/>
      <c r="L6" s="81" t="s">
        <v>100</v>
      </c>
      <c r="M6" s="37"/>
      <c r="N6" s="81" t="s">
        <v>39</v>
      </c>
      <c r="O6" s="37"/>
      <c r="P6" s="81" t="s">
        <v>101</v>
      </c>
      <c r="Q6" s="37"/>
      <c r="R6" s="81" t="s">
        <v>102</v>
      </c>
      <c r="S6" s="37"/>
      <c r="T6" s="81" t="s">
        <v>103</v>
      </c>
      <c r="U6" s="37"/>
      <c r="V6" s="26"/>
      <c r="W6" s="26"/>
      <c r="X6" s="26"/>
      <c r="Y6" s="26"/>
      <c r="Z6" s="26"/>
      <c r="AA6" s="26"/>
      <c r="AB6" s="26"/>
      <c r="AC6" s="26"/>
      <c r="AD6" s="26"/>
      <c r="AF6" s="26"/>
      <c r="AG6" s="26"/>
    </row>
    <row r="7" spans="2:33" ht="12" customHeight="1">
      <c r="B7" s="51" t="s">
        <v>133</v>
      </c>
      <c r="C7" s="51" t="s">
        <v>134</v>
      </c>
      <c r="D7" s="82" t="s">
        <v>126</v>
      </c>
      <c r="E7" s="83" t="s">
        <v>104</v>
      </c>
      <c r="F7" s="82" t="s">
        <v>126</v>
      </c>
      <c r="G7" s="83" t="s">
        <v>104</v>
      </c>
      <c r="H7" s="82" t="s">
        <v>126</v>
      </c>
      <c r="I7" s="83" t="s">
        <v>104</v>
      </c>
      <c r="J7" s="82" t="s">
        <v>126</v>
      </c>
      <c r="K7" s="83" t="s">
        <v>104</v>
      </c>
      <c r="L7" s="82" t="s">
        <v>126</v>
      </c>
      <c r="M7" s="83" t="s">
        <v>104</v>
      </c>
      <c r="N7" s="82" t="s">
        <v>126</v>
      </c>
      <c r="O7" s="83" t="s">
        <v>104</v>
      </c>
      <c r="P7" s="82" t="s">
        <v>126</v>
      </c>
      <c r="Q7" s="83" t="s">
        <v>104</v>
      </c>
      <c r="R7" s="82" t="s">
        <v>126</v>
      </c>
      <c r="S7" s="83" t="s">
        <v>104</v>
      </c>
      <c r="T7" s="82" t="s">
        <v>126</v>
      </c>
      <c r="U7" s="83" t="s">
        <v>104</v>
      </c>
      <c r="V7" s="26"/>
      <c r="W7" s="26"/>
      <c r="X7" s="26"/>
      <c r="Y7" s="26"/>
      <c r="Z7" s="26"/>
      <c r="AA7" s="26"/>
      <c r="AB7" s="26"/>
      <c r="AC7" s="26"/>
      <c r="AD7" s="26"/>
      <c r="AF7" s="26"/>
      <c r="AG7" s="26"/>
    </row>
    <row r="8" spans="2:33" ht="12" customHeight="1">
      <c r="B8" s="45">
        <v>4</v>
      </c>
      <c r="C8" s="45">
        <v>3</v>
      </c>
      <c r="D8" s="89">
        <v>4.3</v>
      </c>
      <c r="E8" s="84">
        <v>1</v>
      </c>
      <c r="F8" s="89">
        <v>3.4</v>
      </c>
      <c r="G8" s="84">
        <v>1</v>
      </c>
      <c r="H8" s="89"/>
      <c r="I8" s="84"/>
      <c r="J8" s="89"/>
      <c r="K8" s="84"/>
      <c r="L8" s="89"/>
      <c r="M8" s="84"/>
      <c r="N8" s="89"/>
      <c r="O8" s="84"/>
      <c r="P8" s="89"/>
      <c r="Q8" s="84"/>
      <c r="R8" s="89"/>
      <c r="S8" s="84"/>
      <c r="T8" s="89"/>
      <c r="U8" s="84"/>
      <c r="AG8" s="26"/>
    </row>
    <row r="9" spans="2:33" ht="12" customHeight="1">
      <c r="B9" s="45"/>
      <c r="C9" s="45">
        <v>4</v>
      </c>
      <c r="D9" s="89">
        <v>4.2</v>
      </c>
      <c r="E9" s="84">
        <v>43</v>
      </c>
      <c r="F9" s="89"/>
      <c r="G9" s="84"/>
      <c r="H9" s="89"/>
      <c r="I9" s="84"/>
      <c r="J9" s="89">
        <v>4.1</v>
      </c>
      <c r="K9" s="84">
        <v>22</v>
      </c>
      <c r="L9" s="89"/>
      <c r="M9" s="84"/>
      <c r="N9" s="89"/>
      <c r="O9" s="84"/>
      <c r="P9" s="89"/>
      <c r="Q9" s="84"/>
      <c r="R9" s="89"/>
      <c r="S9" s="84"/>
      <c r="T9" s="89"/>
      <c r="U9" s="84"/>
      <c r="AG9" s="26"/>
    </row>
    <row r="10" spans="2:33" ht="12" customHeight="1">
      <c r="B10" s="45"/>
      <c r="C10" s="45">
        <v>5</v>
      </c>
      <c r="D10" s="89"/>
      <c r="E10" s="84"/>
      <c r="F10" s="89">
        <v>4.1</v>
      </c>
      <c r="G10" s="84">
        <v>22</v>
      </c>
      <c r="H10" s="89"/>
      <c r="I10" s="84"/>
      <c r="J10" s="89"/>
      <c r="K10" s="84"/>
      <c r="L10" s="89">
        <v>4.1</v>
      </c>
      <c r="M10" s="84">
        <v>59</v>
      </c>
      <c r="N10" s="89"/>
      <c r="O10" s="84"/>
      <c r="P10" s="89">
        <v>4.6</v>
      </c>
      <c r="Q10" s="84">
        <v>22</v>
      </c>
      <c r="R10" s="89">
        <v>4</v>
      </c>
      <c r="S10" s="84">
        <v>32</v>
      </c>
      <c r="T10" s="89"/>
      <c r="U10" s="84"/>
      <c r="AG10" s="26"/>
    </row>
    <row r="11" spans="2:33" ht="12" customHeight="1">
      <c r="B11" s="45"/>
      <c r="C11" s="45">
        <v>6</v>
      </c>
      <c r="D11" s="89"/>
      <c r="E11" s="84"/>
      <c r="F11" s="89"/>
      <c r="G11" s="84"/>
      <c r="H11" s="89">
        <v>4.3</v>
      </c>
      <c r="I11" s="84">
        <v>21</v>
      </c>
      <c r="J11" s="89"/>
      <c r="K11" s="84"/>
      <c r="L11" s="89"/>
      <c r="M11" s="84"/>
      <c r="N11" s="89"/>
      <c r="O11" s="84"/>
      <c r="P11" s="89"/>
      <c r="Q11" s="84"/>
      <c r="R11" s="89"/>
      <c r="S11" s="84"/>
      <c r="T11" s="89">
        <v>4.3</v>
      </c>
      <c r="U11" s="84">
        <v>35</v>
      </c>
      <c r="AG11" s="26"/>
    </row>
    <row r="12" spans="2:33" ht="12" customHeight="1">
      <c r="B12" s="45"/>
      <c r="C12" s="45">
        <v>7</v>
      </c>
      <c r="D12" s="89"/>
      <c r="E12" s="84"/>
      <c r="F12" s="89">
        <v>5.1</v>
      </c>
      <c r="G12" s="84">
        <v>26</v>
      </c>
      <c r="H12" s="89">
        <v>4.9</v>
      </c>
      <c r="I12" s="84">
        <v>24</v>
      </c>
      <c r="J12" s="89">
        <v>4.8</v>
      </c>
      <c r="K12" s="84">
        <v>16</v>
      </c>
      <c r="L12" s="89"/>
      <c r="M12" s="84"/>
      <c r="N12" s="89"/>
      <c r="O12" s="84"/>
      <c r="P12" s="89">
        <v>5.2</v>
      </c>
      <c r="Q12" s="84">
        <v>28</v>
      </c>
      <c r="R12" s="89">
        <v>4.5</v>
      </c>
      <c r="S12" s="84">
        <v>50</v>
      </c>
      <c r="T12" s="89"/>
      <c r="U12" s="84"/>
      <c r="AG12" s="26"/>
    </row>
    <row r="13" spans="2:33" ht="12" customHeight="1">
      <c r="B13" s="45"/>
      <c r="C13" s="45">
        <v>18</v>
      </c>
      <c r="D13" s="89"/>
      <c r="E13" s="84"/>
      <c r="F13" s="89"/>
      <c r="G13" s="84"/>
      <c r="H13" s="89">
        <v>4.3</v>
      </c>
      <c r="I13" s="84">
        <v>3</v>
      </c>
      <c r="J13" s="89"/>
      <c r="K13" s="84"/>
      <c r="L13" s="89">
        <v>4</v>
      </c>
      <c r="M13" s="84">
        <v>1</v>
      </c>
      <c r="N13" s="89"/>
      <c r="O13" s="84"/>
      <c r="P13" s="89"/>
      <c r="Q13" s="84"/>
      <c r="R13" s="89"/>
      <c r="S13" s="84"/>
      <c r="T13" s="89"/>
      <c r="U13" s="84"/>
      <c r="AG13" s="26"/>
    </row>
    <row r="14" spans="2:33" ht="12" customHeight="1">
      <c r="B14" s="45"/>
      <c r="C14" s="45">
        <v>21</v>
      </c>
      <c r="D14" s="89"/>
      <c r="E14" s="84"/>
      <c r="F14" s="89"/>
      <c r="G14" s="84"/>
      <c r="H14" s="89"/>
      <c r="I14" s="84"/>
      <c r="J14" s="89"/>
      <c r="K14" s="84"/>
      <c r="L14" s="89">
        <v>5.2</v>
      </c>
      <c r="M14" s="84">
        <v>1</v>
      </c>
      <c r="N14" s="89"/>
      <c r="O14" s="84"/>
      <c r="P14" s="89">
        <v>6.2</v>
      </c>
      <c r="Q14" s="84">
        <v>1</v>
      </c>
      <c r="R14" s="89"/>
      <c r="S14" s="84"/>
      <c r="T14" s="89"/>
      <c r="U14" s="84"/>
      <c r="AG14" s="26"/>
    </row>
    <row r="15" spans="2:33" ht="12" customHeight="1">
      <c r="B15" s="45"/>
      <c r="C15" s="45">
        <v>22</v>
      </c>
      <c r="D15" s="89">
        <v>5.3</v>
      </c>
      <c r="E15" s="84">
        <v>2</v>
      </c>
      <c r="F15" s="89">
        <v>4.7</v>
      </c>
      <c r="G15" s="84">
        <v>1</v>
      </c>
      <c r="H15" s="89"/>
      <c r="I15" s="84"/>
      <c r="J15" s="89"/>
      <c r="K15" s="84"/>
      <c r="L15" s="89"/>
      <c r="M15" s="84"/>
      <c r="N15" s="89"/>
      <c r="O15" s="84"/>
      <c r="P15" s="89"/>
      <c r="Q15" s="84"/>
      <c r="R15" s="89">
        <v>4.7</v>
      </c>
      <c r="S15" s="84">
        <v>2</v>
      </c>
      <c r="T15" s="89"/>
      <c r="U15" s="84"/>
      <c r="AG15" s="26"/>
    </row>
    <row r="16" spans="2:33" ht="12" customHeight="1">
      <c r="B16" s="45"/>
      <c r="C16" s="45">
        <v>23</v>
      </c>
      <c r="D16" s="89">
        <v>5.6</v>
      </c>
      <c r="E16" s="84">
        <v>1</v>
      </c>
      <c r="F16" s="89">
        <v>4.6</v>
      </c>
      <c r="G16" s="84">
        <v>1</v>
      </c>
      <c r="H16" s="89">
        <v>4.7</v>
      </c>
      <c r="I16" s="84">
        <v>2</v>
      </c>
      <c r="J16" s="89"/>
      <c r="K16" s="84"/>
      <c r="L16" s="89">
        <v>4.6</v>
      </c>
      <c r="M16" s="84">
        <v>2</v>
      </c>
      <c r="N16" s="89"/>
      <c r="O16" s="84"/>
      <c r="P16" s="89">
        <v>5.7</v>
      </c>
      <c r="Q16" s="84">
        <v>2</v>
      </c>
      <c r="R16" s="89">
        <v>3.5</v>
      </c>
      <c r="S16" s="84">
        <v>4</v>
      </c>
      <c r="T16" s="89"/>
      <c r="U16" s="84"/>
      <c r="AG16" s="26"/>
    </row>
    <row r="17" spans="2:33" ht="12" customHeight="1">
      <c r="B17" s="45"/>
      <c r="C17" s="45">
        <v>28</v>
      </c>
      <c r="D17" s="89">
        <v>4.9</v>
      </c>
      <c r="E17" s="84">
        <v>7</v>
      </c>
      <c r="F17" s="89">
        <v>4.3</v>
      </c>
      <c r="G17" s="84">
        <v>9</v>
      </c>
      <c r="H17" s="89">
        <v>4.6</v>
      </c>
      <c r="I17" s="84">
        <v>13</v>
      </c>
      <c r="J17" s="89">
        <v>4.6</v>
      </c>
      <c r="K17" s="84">
        <v>5</v>
      </c>
      <c r="L17" s="89">
        <v>4.2</v>
      </c>
      <c r="M17" s="84">
        <v>6</v>
      </c>
      <c r="N17" s="89">
        <v>4.2</v>
      </c>
      <c r="O17" s="84">
        <v>6</v>
      </c>
      <c r="P17" s="89">
        <v>4.6</v>
      </c>
      <c r="Q17" s="84">
        <v>4</v>
      </c>
      <c r="R17" s="89">
        <v>3.9</v>
      </c>
      <c r="S17" s="84">
        <v>13</v>
      </c>
      <c r="T17" s="89"/>
      <c r="U17" s="84"/>
      <c r="AG17" s="26"/>
    </row>
    <row r="18" spans="2:33" ht="12" customHeight="1">
      <c r="B18" s="45"/>
      <c r="C18" s="45">
        <v>28</v>
      </c>
      <c r="D18" s="89"/>
      <c r="E18" s="84"/>
      <c r="F18" s="89"/>
      <c r="G18" s="84"/>
      <c r="H18" s="89"/>
      <c r="I18" s="84"/>
      <c r="J18" s="89"/>
      <c r="K18" s="84"/>
      <c r="L18" s="89"/>
      <c r="M18" s="84"/>
      <c r="N18" s="89"/>
      <c r="O18" s="84"/>
      <c r="P18" s="89">
        <v>4</v>
      </c>
      <c r="Q18" s="84">
        <v>1</v>
      </c>
      <c r="R18" s="89"/>
      <c r="S18" s="84"/>
      <c r="T18" s="89"/>
      <c r="U18" s="84"/>
      <c r="AG18" s="26"/>
    </row>
    <row r="19" spans="2:33" ht="12" customHeight="1">
      <c r="B19" s="45"/>
      <c r="C19" s="45">
        <v>30</v>
      </c>
      <c r="D19" s="89"/>
      <c r="E19" s="84"/>
      <c r="F19" s="89">
        <v>3.9</v>
      </c>
      <c r="G19" s="84">
        <v>13</v>
      </c>
      <c r="H19" s="89">
        <v>4.3</v>
      </c>
      <c r="I19" s="84">
        <v>18</v>
      </c>
      <c r="J19" s="89"/>
      <c r="K19" s="84"/>
      <c r="L19" s="89"/>
      <c r="M19" s="84"/>
      <c r="N19" s="89"/>
      <c r="O19" s="84"/>
      <c r="P19" s="89"/>
      <c r="Q19" s="84"/>
      <c r="R19" s="89">
        <v>3.5</v>
      </c>
      <c r="S19" s="84">
        <v>3</v>
      </c>
      <c r="T19" s="89"/>
      <c r="U19" s="84"/>
      <c r="AG19" s="26"/>
    </row>
    <row r="20" spans="2:33" ht="12" customHeight="1">
      <c r="B20" s="45">
        <v>5</v>
      </c>
      <c r="C20" s="45">
        <v>4</v>
      </c>
      <c r="D20" s="89">
        <v>6</v>
      </c>
      <c r="E20" s="84">
        <v>5</v>
      </c>
      <c r="F20" s="89">
        <v>6</v>
      </c>
      <c r="G20" s="84">
        <v>6</v>
      </c>
      <c r="H20" s="89"/>
      <c r="I20" s="84"/>
      <c r="J20" s="89">
        <v>4.7</v>
      </c>
      <c r="K20" s="84">
        <v>2</v>
      </c>
      <c r="L20" s="89">
        <v>5.7</v>
      </c>
      <c r="M20" s="84">
        <v>5</v>
      </c>
      <c r="N20" s="89">
        <v>4.5</v>
      </c>
      <c r="O20" s="84">
        <v>2</v>
      </c>
      <c r="P20" s="89">
        <v>6.2</v>
      </c>
      <c r="Q20" s="84">
        <v>5</v>
      </c>
      <c r="R20" s="89">
        <v>5.6</v>
      </c>
      <c r="S20" s="84">
        <v>6</v>
      </c>
      <c r="T20" s="89">
        <v>5.1</v>
      </c>
      <c r="U20" s="84">
        <v>4</v>
      </c>
      <c r="AG20" s="26"/>
    </row>
    <row r="21" spans="2:33" ht="12" customHeight="1">
      <c r="B21" s="45"/>
      <c r="C21" s="45">
        <v>8</v>
      </c>
      <c r="D21" s="89">
        <v>6.2</v>
      </c>
      <c r="E21" s="84">
        <v>11</v>
      </c>
      <c r="F21" s="89"/>
      <c r="G21" s="84"/>
      <c r="H21" s="89">
        <v>5.6</v>
      </c>
      <c r="I21" s="84">
        <v>12</v>
      </c>
      <c r="J21" s="89">
        <v>4.9</v>
      </c>
      <c r="K21" s="84">
        <v>9</v>
      </c>
      <c r="L21" s="89">
        <v>5.3</v>
      </c>
      <c r="M21" s="84">
        <v>17</v>
      </c>
      <c r="N21" s="89">
        <v>5.7</v>
      </c>
      <c r="O21" s="84">
        <v>7</v>
      </c>
      <c r="P21" s="89">
        <v>6.2</v>
      </c>
      <c r="Q21" s="84">
        <v>13</v>
      </c>
      <c r="R21" s="89">
        <v>5.1</v>
      </c>
      <c r="S21" s="84">
        <v>8</v>
      </c>
      <c r="T21" s="89">
        <v>6.8</v>
      </c>
      <c r="U21" s="84">
        <v>9</v>
      </c>
      <c r="AG21" s="26"/>
    </row>
    <row r="22" spans="2:33" ht="12" customHeight="1">
      <c r="B22" s="45"/>
      <c r="C22" s="45">
        <v>13</v>
      </c>
      <c r="D22" s="89">
        <v>4.4</v>
      </c>
      <c r="E22" s="84">
        <v>25</v>
      </c>
      <c r="F22" s="89"/>
      <c r="G22" s="84"/>
      <c r="H22" s="89">
        <v>4.2</v>
      </c>
      <c r="I22" s="84">
        <v>19</v>
      </c>
      <c r="J22" s="89">
        <v>4.2</v>
      </c>
      <c r="K22" s="84">
        <v>21</v>
      </c>
      <c r="L22" s="89">
        <v>4.1</v>
      </c>
      <c r="M22" s="84">
        <v>19</v>
      </c>
      <c r="N22" s="89">
        <v>4</v>
      </c>
      <c r="O22" s="84">
        <v>25</v>
      </c>
      <c r="P22" s="89">
        <v>4.4</v>
      </c>
      <c r="Q22" s="84">
        <v>18</v>
      </c>
      <c r="R22" s="89"/>
      <c r="S22" s="84"/>
      <c r="T22" s="89">
        <v>4.8</v>
      </c>
      <c r="U22" s="84">
        <v>24</v>
      </c>
      <c r="AG22" s="26"/>
    </row>
    <row r="23" spans="2:33" ht="12" customHeight="1">
      <c r="B23" s="45"/>
      <c r="C23" s="45">
        <v>14</v>
      </c>
      <c r="D23" s="89"/>
      <c r="E23" s="84"/>
      <c r="F23" s="89">
        <v>4.6</v>
      </c>
      <c r="G23" s="84">
        <v>19</v>
      </c>
      <c r="H23" s="89"/>
      <c r="I23" s="84"/>
      <c r="J23" s="89"/>
      <c r="K23" s="84"/>
      <c r="L23" s="89"/>
      <c r="M23" s="84"/>
      <c r="N23" s="89"/>
      <c r="O23" s="84"/>
      <c r="P23" s="89"/>
      <c r="Q23" s="84"/>
      <c r="R23" s="89">
        <v>4</v>
      </c>
      <c r="S23" s="84">
        <v>18</v>
      </c>
      <c r="T23" s="89"/>
      <c r="U23" s="84"/>
      <c r="AG23" s="26"/>
    </row>
    <row r="24" spans="2:33" ht="12" customHeight="1">
      <c r="B24" s="45"/>
      <c r="C24" s="45">
        <v>15</v>
      </c>
      <c r="D24" s="89">
        <v>5.6</v>
      </c>
      <c r="E24" s="84">
        <v>2</v>
      </c>
      <c r="F24" s="89">
        <v>4.6</v>
      </c>
      <c r="G24" s="84">
        <v>3</v>
      </c>
      <c r="H24" s="89">
        <v>4.3</v>
      </c>
      <c r="I24" s="84">
        <v>2</v>
      </c>
      <c r="J24" s="89"/>
      <c r="K24" s="84"/>
      <c r="L24" s="89">
        <v>4.7</v>
      </c>
      <c r="M24" s="84">
        <v>5</v>
      </c>
      <c r="N24" s="89"/>
      <c r="O24" s="84"/>
      <c r="P24" s="89">
        <v>4.8</v>
      </c>
      <c r="Q24" s="84">
        <v>4</v>
      </c>
      <c r="R24" s="89">
        <v>3.9</v>
      </c>
      <c r="S24" s="84">
        <v>2</v>
      </c>
      <c r="T24" s="89"/>
      <c r="U24" s="84"/>
      <c r="AG24" s="26"/>
    </row>
    <row r="25" spans="2:33" ht="12" customHeight="1">
      <c r="B25" s="45"/>
      <c r="C25" s="45">
        <v>17</v>
      </c>
      <c r="D25" s="89"/>
      <c r="E25" s="84"/>
      <c r="F25" s="89"/>
      <c r="G25" s="84"/>
      <c r="H25" s="89">
        <v>4.4</v>
      </c>
      <c r="I25" s="84">
        <v>15</v>
      </c>
      <c r="J25" s="89"/>
      <c r="K25" s="84"/>
      <c r="L25" s="89"/>
      <c r="M25" s="84"/>
      <c r="N25" s="89"/>
      <c r="O25" s="84"/>
      <c r="P25" s="89"/>
      <c r="Q25" s="84"/>
      <c r="R25" s="89">
        <v>4.1</v>
      </c>
      <c r="S25" s="84">
        <v>17</v>
      </c>
      <c r="T25" s="89"/>
      <c r="U25" s="84"/>
      <c r="AG25" s="26"/>
    </row>
    <row r="26" spans="2:33" ht="12" customHeight="1">
      <c r="B26" s="45"/>
      <c r="C26" s="45">
        <v>20</v>
      </c>
      <c r="D26" s="89">
        <v>4.5</v>
      </c>
      <c r="E26" s="84">
        <v>14</v>
      </c>
      <c r="F26" s="89">
        <v>4.2</v>
      </c>
      <c r="G26" s="84">
        <v>31</v>
      </c>
      <c r="H26" s="89">
        <v>4.2</v>
      </c>
      <c r="I26" s="84">
        <v>7</v>
      </c>
      <c r="J26" s="89">
        <v>4.1</v>
      </c>
      <c r="K26" s="84">
        <v>34</v>
      </c>
      <c r="L26" s="89">
        <v>3.9</v>
      </c>
      <c r="M26" s="84">
        <v>10</v>
      </c>
      <c r="N26" s="89">
        <v>4.2</v>
      </c>
      <c r="O26" s="84">
        <v>16</v>
      </c>
      <c r="P26" s="89">
        <v>4.2</v>
      </c>
      <c r="Q26" s="84">
        <v>8</v>
      </c>
      <c r="R26" s="89">
        <v>4</v>
      </c>
      <c r="S26" s="84">
        <v>3</v>
      </c>
      <c r="T26" s="89">
        <v>4.7</v>
      </c>
      <c r="U26" s="84">
        <v>27</v>
      </c>
      <c r="AG26" s="26"/>
    </row>
    <row r="27" spans="2:33" ht="12" customHeight="1">
      <c r="B27" s="45"/>
      <c r="C27" s="45">
        <v>21</v>
      </c>
      <c r="D27" s="89">
        <v>4.8</v>
      </c>
      <c r="E27" s="84">
        <v>22</v>
      </c>
      <c r="F27" s="89">
        <v>4.3</v>
      </c>
      <c r="G27" s="84">
        <v>34</v>
      </c>
      <c r="H27" s="89">
        <v>4.2</v>
      </c>
      <c r="I27" s="84">
        <v>38</v>
      </c>
      <c r="J27" s="89">
        <v>4.5</v>
      </c>
      <c r="K27" s="84">
        <v>17</v>
      </c>
      <c r="L27" s="89">
        <v>4.6</v>
      </c>
      <c r="M27" s="84">
        <v>21</v>
      </c>
      <c r="N27" s="89">
        <v>4.7</v>
      </c>
      <c r="O27" s="84">
        <v>14</v>
      </c>
      <c r="P27" s="89">
        <v>4.5</v>
      </c>
      <c r="Q27" s="84">
        <v>29</v>
      </c>
      <c r="R27" s="89">
        <v>3.8</v>
      </c>
      <c r="S27" s="84">
        <v>44</v>
      </c>
      <c r="T27" s="89">
        <v>5.4</v>
      </c>
      <c r="U27" s="84">
        <v>20</v>
      </c>
      <c r="AG27" s="26"/>
    </row>
    <row r="28" spans="2:33" ht="12" customHeight="1">
      <c r="B28" s="45"/>
      <c r="C28" s="45">
        <v>22</v>
      </c>
      <c r="D28" s="89">
        <v>4.2</v>
      </c>
      <c r="E28" s="84">
        <v>1</v>
      </c>
      <c r="F28" s="89">
        <v>4.3</v>
      </c>
      <c r="G28" s="84">
        <v>3</v>
      </c>
      <c r="H28" s="89"/>
      <c r="I28" s="84"/>
      <c r="J28" s="89"/>
      <c r="K28" s="84"/>
      <c r="L28" s="89"/>
      <c r="M28" s="84"/>
      <c r="N28" s="89">
        <v>3.8</v>
      </c>
      <c r="O28" s="84">
        <v>6</v>
      </c>
      <c r="P28" s="89"/>
      <c r="Q28" s="84"/>
      <c r="R28" s="89">
        <v>3.6</v>
      </c>
      <c r="S28" s="84">
        <v>4</v>
      </c>
      <c r="T28" s="89"/>
      <c r="U28" s="84"/>
      <c r="AG28" s="26"/>
    </row>
    <row r="29" spans="2:33" ht="12" customHeight="1">
      <c r="B29" s="45"/>
      <c r="C29" s="45">
        <v>23</v>
      </c>
      <c r="D29" s="89"/>
      <c r="E29" s="84"/>
      <c r="F29" s="89"/>
      <c r="G29" s="84"/>
      <c r="H29" s="89"/>
      <c r="I29" s="84"/>
      <c r="J29" s="89"/>
      <c r="K29" s="84"/>
      <c r="L29" s="89">
        <v>3.9</v>
      </c>
      <c r="M29" s="84">
        <v>2</v>
      </c>
      <c r="N29" s="89"/>
      <c r="O29" s="84"/>
      <c r="P29" s="89">
        <v>4.7</v>
      </c>
      <c r="Q29" s="84">
        <v>47</v>
      </c>
      <c r="R29" s="89"/>
      <c r="S29" s="84"/>
      <c r="T29" s="89">
        <v>5.2</v>
      </c>
      <c r="U29" s="84">
        <v>61</v>
      </c>
      <c r="AG29" s="26"/>
    </row>
    <row r="30" spans="2:33" ht="12" customHeight="1">
      <c r="B30" s="45"/>
      <c r="C30" s="45">
        <v>23</v>
      </c>
      <c r="D30" s="89"/>
      <c r="E30" s="84"/>
      <c r="F30" s="89"/>
      <c r="G30" s="84"/>
      <c r="H30" s="89"/>
      <c r="I30" s="84"/>
      <c r="J30" s="89"/>
      <c r="K30" s="84"/>
      <c r="L30" s="89">
        <v>4.5</v>
      </c>
      <c r="M30" s="84">
        <v>36</v>
      </c>
      <c r="N30" s="89"/>
      <c r="O30" s="84"/>
      <c r="P30" s="89"/>
      <c r="Q30" s="84"/>
      <c r="R30" s="89"/>
      <c r="S30" s="84"/>
      <c r="T30" s="89"/>
      <c r="U30" s="84"/>
      <c r="AG30" s="26"/>
    </row>
    <row r="31" spans="2:33" ht="12" customHeight="1">
      <c r="B31" s="45"/>
      <c r="C31" s="45">
        <v>24</v>
      </c>
      <c r="D31" s="89">
        <v>4.8</v>
      </c>
      <c r="E31" s="84">
        <v>69</v>
      </c>
      <c r="F31" s="89">
        <v>4.7</v>
      </c>
      <c r="G31" s="84">
        <v>66</v>
      </c>
      <c r="H31" s="89">
        <v>4.6</v>
      </c>
      <c r="I31" s="84">
        <v>85</v>
      </c>
      <c r="J31" s="89">
        <v>4.5</v>
      </c>
      <c r="K31" s="84">
        <v>35</v>
      </c>
      <c r="L31" s="89"/>
      <c r="M31" s="84"/>
      <c r="N31" s="89">
        <v>5.3</v>
      </c>
      <c r="O31" s="84">
        <v>50</v>
      </c>
      <c r="P31" s="89"/>
      <c r="Q31" s="84"/>
      <c r="R31" s="89">
        <v>4.4</v>
      </c>
      <c r="S31" s="84">
        <v>128</v>
      </c>
      <c r="T31" s="89"/>
      <c r="U31" s="84"/>
      <c r="AG31" s="26"/>
    </row>
    <row r="32" spans="2:33" ht="12" customHeight="1">
      <c r="B32" s="45"/>
      <c r="C32" s="45">
        <v>26</v>
      </c>
      <c r="D32" s="89">
        <v>4.9</v>
      </c>
      <c r="E32" s="84">
        <v>3</v>
      </c>
      <c r="F32" s="89">
        <v>4.2</v>
      </c>
      <c r="G32" s="84">
        <v>1</v>
      </c>
      <c r="H32" s="89">
        <v>4.2</v>
      </c>
      <c r="I32" s="84">
        <v>7</v>
      </c>
      <c r="J32" s="89">
        <v>4</v>
      </c>
      <c r="K32" s="84">
        <v>3</v>
      </c>
      <c r="L32" s="89">
        <v>4.5</v>
      </c>
      <c r="M32" s="84">
        <v>7</v>
      </c>
      <c r="N32" s="89"/>
      <c r="O32" s="84"/>
      <c r="P32" s="89"/>
      <c r="Q32" s="84"/>
      <c r="R32" s="89">
        <v>4.1</v>
      </c>
      <c r="S32" s="84">
        <v>9</v>
      </c>
      <c r="T32" s="89"/>
      <c r="U32" s="84"/>
      <c r="AG32" s="26"/>
    </row>
    <row r="33" spans="2:33" ht="12" customHeight="1">
      <c r="B33" s="45"/>
      <c r="C33" s="45">
        <v>27</v>
      </c>
      <c r="D33" s="89"/>
      <c r="E33" s="84"/>
      <c r="F33" s="89"/>
      <c r="G33" s="84"/>
      <c r="H33" s="89"/>
      <c r="I33" s="84"/>
      <c r="J33" s="89"/>
      <c r="K33" s="84"/>
      <c r="L33" s="89"/>
      <c r="M33" s="84"/>
      <c r="N33" s="89"/>
      <c r="O33" s="84"/>
      <c r="P33" s="89">
        <v>4.4</v>
      </c>
      <c r="Q33" s="84">
        <v>1</v>
      </c>
      <c r="R33" s="89"/>
      <c r="S33" s="84"/>
      <c r="T33" s="89">
        <v>4.4</v>
      </c>
      <c r="U33" s="84">
        <v>16</v>
      </c>
      <c r="AG33" s="26"/>
    </row>
    <row r="34" spans="2:33" ht="12" customHeight="1">
      <c r="B34" s="45"/>
      <c r="C34" s="45">
        <v>31</v>
      </c>
      <c r="D34" s="89"/>
      <c r="E34" s="84"/>
      <c r="F34" s="89"/>
      <c r="G34" s="84"/>
      <c r="H34" s="89"/>
      <c r="I34" s="84"/>
      <c r="J34" s="89"/>
      <c r="K34" s="84"/>
      <c r="L34" s="89"/>
      <c r="M34" s="84"/>
      <c r="N34" s="89">
        <v>4</v>
      </c>
      <c r="O34" s="84">
        <v>2</v>
      </c>
      <c r="P34" s="89"/>
      <c r="Q34" s="84"/>
      <c r="R34" s="89"/>
      <c r="S34" s="84"/>
      <c r="T34" s="89"/>
      <c r="U34" s="84"/>
      <c r="AG34" s="26"/>
    </row>
    <row r="35" spans="2:33" ht="12" customHeight="1">
      <c r="B35" s="45">
        <v>6</v>
      </c>
      <c r="C35" s="45">
        <v>1</v>
      </c>
      <c r="D35" s="89"/>
      <c r="E35" s="84"/>
      <c r="F35" s="89"/>
      <c r="G35" s="84"/>
      <c r="H35" s="89"/>
      <c r="I35" s="84"/>
      <c r="J35" s="89"/>
      <c r="K35" s="84"/>
      <c r="L35" s="89">
        <v>4.7</v>
      </c>
      <c r="M35" s="84">
        <v>1</v>
      </c>
      <c r="N35" s="89"/>
      <c r="O35" s="84"/>
      <c r="P35" s="89"/>
      <c r="Q35" s="84"/>
      <c r="R35" s="89"/>
      <c r="S35" s="84"/>
      <c r="T35" s="89"/>
      <c r="U35" s="84"/>
      <c r="AG35" s="26"/>
    </row>
    <row r="36" spans="2:33" ht="12" customHeight="1">
      <c r="B36" s="45"/>
      <c r="C36" s="45">
        <v>3</v>
      </c>
      <c r="D36" s="89"/>
      <c r="E36" s="84"/>
      <c r="F36" s="89"/>
      <c r="G36" s="84"/>
      <c r="H36" s="89"/>
      <c r="I36" s="84"/>
      <c r="J36" s="89"/>
      <c r="K36" s="84"/>
      <c r="L36" s="89">
        <v>4.1</v>
      </c>
      <c r="M36" s="84">
        <v>8</v>
      </c>
      <c r="N36" s="89">
        <v>4.3</v>
      </c>
      <c r="O36" s="84">
        <v>8</v>
      </c>
      <c r="P36" s="89"/>
      <c r="Q36" s="84"/>
      <c r="R36" s="89"/>
      <c r="S36" s="84"/>
      <c r="T36" s="89"/>
      <c r="U36" s="84"/>
      <c r="AG36" s="26"/>
    </row>
    <row r="37" spans="2:33" ht="12" customHeight="1">
      <c r="B37" s="45"/>
      <c r="C37" s="45">
        <v>4</v>
      </c>
      <c r="D37" s="89">
        <v>4.9</v>
      </c>
      <c r="E37" s="84">
        <v>7</v>
      </c>
      <c r="F37" s="89">
        <v>4.3</v>
      </c>
      <c r="G37" s="84">
        <v>1</v>
      </c>
      <c r="H37" s="89"/>
      <c r="I37" s="84"/>
      <c r="J37" s="89">
        <v>4.4</v>
      </c>
      <c r="K37" s="84">
        <v>4</v>
      </c>
      <c r="L37" s="89">
        <v>4.3</v>
      </c>
      <c r="M37" s="84">
        <v>13</v>
      </c>
      <c r="N37" s="89"/>
      <c r="O37" s="84"/>
      <c r="P37" s="89">
        <v>4.5</v>
      </c>
      <c r="Q37" s="84">
        <v>9</v>
      </c>
      <c r="R37" s="89">
        <v>4.8</v>
      </c>
      <c r="S37" s="84">
        <v>8</v>
      </c>
      <c r="T37" s="89">
        <v>4.6</v>
      </c>
      <c r="U37" s="84">
        <v>37</v>
      </c>
      <c r="AG37" s="26"/>
    </row>
    <row r="38" spans="2:33" ht="12" customHeight="1">
      <c r="B38" s="45"/>
      <c r="C38" s="45">
        <v>4</v>
      </c>
      <c r="D38" s="89"/>
      <c r="E38" s="84"/>
      <c r="F38" s="89">
        <v>4.4</v>
      </c>
      <c r="G38" s="84">
        <v>8</v>
      </c>
      <c r="H38" s="89"/>
      <c r="I38" s="84"/>
      <c r="J38" s="89">
        <v>4.1</v>
      </c>
      <c r="K38" s="84">
        <v>6</v>
      </c>
      <c r="L38" s="89"/>
      <c r="M38" s="84"/>
      <c r="N38" s="89"/>
      <c r="O38" s="84"/>
      <c r="P38" s="89"/>
      <c r="Q38" s="84"/>
      <c r="R38" s="89"/>
      <c r="S38" s="84"/>
      <c r="T38" s="89"/>
      <c r="U38" s="84"/>
      <c r="AG38" s="26"/>
    </row>
    <row r="39" spans="2:33" ht="12" customHeight="1">
      <c r="B39" s="45"/>
      <c r="C39" s="45">
        <v>5</v>
      </c>
      <c r="D39" s="89"/>
      <c r="E39" s="84"/>
      <c r="F39" s="89"/>
      <c r="G39" s="84"/>
      <c r="H39" s="89">
        <v>4.4</v>
      </c>
      <c r="I39" s="84">
        <v>4</v>
      </c>
      <c r="J39" s="89"/>
      <c r="K39" s="84"/>
      <c r="L39" s="89"/>
      <c r="M39" s="84"/>
      <c r="N39" s="89"/>
      <c r="O39" s="84"/>
      <c r="P39" s="89"/>
      <c r="Q39" s="84"/>
      <c r="R39" s="89"/>
      <c r="S39" s="84"/>
      <c r="T39" s="89"/>
      <c r="U39" s="84"/>
      <c r="AG39" s="26"/>
    </row>
    <row r="40" spans="2:33" ht="12" customHeight="1">
      <c r="B40" s="45"/>
      <c r="C40" s="45">
        <v>6</v>
      </c>
      <c r="D40" s="89">
        <v>4.4</v>
      </c>
      <c r="E40" s="84">
        <v>9</v>
      </c>
      <c r="F40" s="89">
        <v>4.2</v>
      </c>
      <c r="G40" s="84">
        <v>26</v>
      </c>
      <c r="H40" s="89">
        <v>4.2</v>
      </c>
      <c r="I40" s="84">
        <v>10</v>
      </c>
      <c r="J40" s="89"/>
      <c r="K40" s="84"/>
      <c r="L40" s="89"/>
      <c r="M40" s="84"/>
      <c r="N40" s="89"/>
      <c r="O40" s="84"/>
      <c r="P40" s="89">
        <v>4.2</v>
      </c>
      <c r="Q40" s="84">
        <v>5</v>
      </c>
      <c r="R40" s="89">
        <v>4.1</v>
      </c>
      <c r="S40" s="84">
        <v>4</v>
      </c>
      <c r="T40" s="89">
        <v>4.2</v>
      </c>
      <c r="U40" s="84">
        <v>15</v>
      </c>
      <c r="AG40" s="26"/>
    </row>
    <row r="41" spans="2:33" ht="12" customHeight="1">
      <c r="B41" s="45"/>
      <c r="C41" s="45">
        <v>8</v>
      </c>
      <c r="D41" s="89">
        <v>4.4</v>
      </c>
      <c r="E41" s="84">
        <v>11</v>
      </c>
      <c r="F41" s="89"/>
      <c r="G41" s="84"/>
      <c r="H41" s="89"/>
      <c r="I41" s="84"/>
      <c r="J41" s="89"/>
      <c r="K41" s="84"/>
      <c r="L41" s="89">
        <v>4.3</v>
      </c>
      <c r="M41" s="84">
        <v>3</v>
      </c>
      <c r="N41" s="89"/>
      <c r="O41" s="84"/>
      <c r="P41" s="89"/>
      <c r="Q41" s="84"/>
      <c r="R41" s="89"/>
      <c r="S41" s="84"/>
      <c r="T41" s="89"/>
      <c r="U41" s="84"/>
      <c r="AG41" s="26"/>
    </row>
    <row r="42" spans="2:33" ht="12" customHeight="1">
      <c r="B42" s="45"/>
      <c r="C42" s="45">
        <v>9</v>
      </c>
      <c r="D42" s="89"/>
      <c r="E42" s="84"/>
      <c r="F42" s="89">
        <v>4</v>
      </c>
      <c r="G42" s="84">
        <v>11</v>
      </c>
      <c r="H42" s="89">
        <v>4.1</v>
      </c>
      <c r="I42" s="84">
        <v>16</v>
      </c>
      <c r="J42" s="89">
        <v>4.1</v>
      </c>
      <c r="K42" s="84">
        <v>3</v>
      </c>
      <c r="L42" s="89">
        <v>4</v>
      </c>
      <c r="M42" s="84">
        <v>4</v>
      </c>
      <c r="N42" s="89">
        <v>4.2</v>
      </c>
      <c r="O42" s="84">
        <v>8</v>
      </c>
      <c r="P42" s="89">
        <v>4.4</v>
      </c>
      <c r="Q42" s="84">
        <v>5</v>
      </c>
      <c r="R42" s="89">
        <v>4.1</v>
      </c>
      <c r="S42" s="84">
        <v>21</v>
      </c>
      <c r="T42" s="89">
        <v>4.2</v>
      </c>
      <c r="U42" s="84">
        <v>6</v>
      </c>
      <c r="AG42" s="26"/>
    </row>
    <row r="43" spans="2:33" ht="12" customHeight="1">
      <c r="B43" s="45"/>
      <c r="C43" s="45">
        <v>9</v>
      </c>
      <c r="D43" s="89"/>
      <c r="E43" s="84"/>
      <c r="F43" s="89"/>
      <c r="G43" s="84"/>
      <c r="H43" s="89"/>
      <c r="I43" s="84"/>
      <c r="J43" s="89"/>
      <c r="K43" s="84"/>
      <c r="L43" s="89"/>
      <c r="M43" s="84"/>
      <c r="N43" s="89"/>
      <c r="O43" s="84"/>
      <c r="P43" s="89">
        <v>4</v>
      </c>
      <c r="Q43" s="84">
        <v>3</v>
      </c>
      <c r="R43" s="89"/>
      <c r="S43" s="84"/>
      <c r="T43" s="89"/>
      <c r="U43" s="84"/>
      <c r="AG43" s="26"/>
    </row>
    <row r="44" spans="2:33" ht="12" customHeight="1">
      <c r="B44" s="45"/>
      <c r="C44" s="45">
        <v>10</v>
      </c>
      <c r="D44" s="89">
        <v>4.2</v>
      </c>
      <c r="E44" s="84">
        <v>8</v>
      </c>
      <c r="F44" s="89">
        <v>3.9</v>
      </c>
      <c r="G44" s="84">
        <v>27</v>
      </c>
      <c r="H44" s="89">
        <v>3.9</v>
      </c>
      <c r="I44" s="84">
        <v>32</v>
      </c>
      <c r="J44" s="89"/>
      <c r="K44" s="84"/>
      <c r="L44" s="89">
        <v>4.6</v>
      </c>
      <c r="M44" s="84">
        <v>6</v>
      </c>
      <c r="N44" s="89"/>
      <c r="O44" s="84"/>
      <c r="P44" s="89">
        <v>4.2</v>
      </c>
      <c r="Q44" s="84">
        <v>8</v>
      </c>
      <c r="R44" s="89"/>
      <c r="S44" s="84"/>
      <c r="T44" s="89"/>
      <c r="U44" s="84"/>
      <c r="AG44" s="26"/>
    </row>
    <row r="45" spans="2:33" ht="12" customHeight="1">
      <c r="B45" s="45"/>
      <c r="C45" s="45">
        <v>11</v>
      </c>
      <c r="D45" s="89"/>
      <c r="E45" s="84"/>
      <c r="F45" s="89"/>
      <c r="G45" s="84"/>
      <c r="H45" s="89"/>
      <c r="I45" s="84"/>
      <c r="J45" s="89"/>
      <c r="K45" s="84"/>
      <c r="L45" s="89">
        <v>4.1</v>
      </c>
      <c r="M45" s="84">
        <v>1</v>
      </c>
      <c r="N45" s="89"/>
      <c r="O45" s="84"/>
      <c r="P45" s="89">
        <v>4.2</v>
      </c>
      <c r="Q45" s="84">
        <v>1</v>
      </c>
      <c r="R45" s="89">
        <v>4</v>
      </c>
      <c r="S45" s="84">
        <v>22</v>
      </c>
      <c r="T45" s="89">
        <v>4.4</v>
      </c>
      <c r="U45" s="84">
        <v>6</v>
      </c>
      <c r="AG45" s="26"/>
    </row>
    <row r="46" spans="2:33" ht="12" customHeight="1">
      <c r="B46" s="45"/>
      <c r="C46" s="45">
        <v>11</v>
      </c>
      <c r="D46" s="89"/>
      <c r="E46" s="84"/>
      <c r="F46" s="89"/>
      <c r="G46" s="84"/>
      <c r="H46" s="89"/>
      <c r="I46" s="84"/>
      <c r="J46" s="89"/>
      <c r="K46" s="84"/>
      <c r="L46" s="89"/>
      <c r="M46" s="84"/>
      <c r="N46" s="89"/>
      <c r="O46" s="84"/>
      <c r="P46" s="89">
        <v>5</v>
      </c>
      <c r="Q46" s="84">
        <v>1</v>
      </c>
      <c r="R46" s="89"/>
      <c r="S46" s="84"/>
      <c r="T46" s="89"/>
      <c r="U46" s="84"/>
      <c r="AG46" s="26"/>
    </row>
    <row r="47" spans="2:33" ht="12" customHeight="1">
      <c r="B47" s="45"/>
      <c r="C47" s="45">
        <v>12</v>
      </c>
      <c r="D47" s="89">
        <v>4.3</v>
      </c>
      <c r="E47" s="84">
        <v>9</v>
      </c>
      <c r="F47" s="89">
        <v>4</v>
      </c>
      <c r="G47" s="84">
        <v>18</v>
      </c>
      <c r="H47" s="89">
        <v>4</v>
      </c>
      <c r="I47" s="84">
        <v>11</v>
      </c>
      <c r="J47" s="89"/>
      <c r="K47" s="84"/>
      <c r="L47" s="89">
        <v>4.1</v>
      </c>
      <c r="M47" s="84">
        <v>9</v>
      </c>
      <c r="N47" s="89"/>
      <c r="O47" s="84"/>
      <c r="P47" s="89">
        <v>4.1</v>
      </c>
      <c r="Q47" s="84">
        <v>13</v>
      </c>
      <c r="R47" s="89">
        <v>3.8</v>
      </c>
      <c r="S47" s="84">
        <v>31</v>
      </c>
      <c r="T47" s="89">
        <v>4</v>
      </c>
      <c r="U47" s="84">
        <v>4</v>
      </c>
      <c r="AG47" s="26"/>
    </row>
    <row r="48" spans="2:33" ht="12" customHeight="1">
      <c r="B48" s="45"/>
      <c r="C48" s="45">
        <v>18</v>
      </c>
      <c r="D48" s="89">
        <v>4.7</v>
      </c>
      <c r="E48" s="84">
        <v>7</v>
      </c>
      <c r="F48" s="89">
        <v>4.4</v>
      </c>
      <c r="G48" s="84">
        <v>12</v>
      </c>
      <c r="H48" s="89">
        <v>4.1</v>
      </c>
      <c r="I48" s="84">
        <v>14</v>
      </c>
      <c r="J48" s="89">
        <v>4.1</v>
      </c>
      <c r="K48" s="84">
        <v>4</v>
      </c>
      <c r="L48" s="89">
        <v>4.5</v>
      </c>
      <c r="M48" s="84">
        <v>10</v>
      </c>
      <c r="N48" s="89">
        <v>4.7</v>
      </c>
      <c r="O48" s="84">
        <v>4</v>
      </c>
      <c r="P48" s="89">
        <v>4.5</v>
      </c>
      <c r="Q48" s="84">
        <v>11</v>
      </c>
      <c r="R48" s="89">
        <v>4.2</v>
      </c>
      <c r="S48" s="84">
        <v>11</v>
      </c>
      <c r="T48" s="89">
        <v>4.6</v>
      </c>
      <c r="U48" s="84">
        <v>9</v>
      </c>
      <c r="AG48" s="26"/>
    </row>
    <row r="49" spans="2:33" ht="12" customHeight="1">
      <c r="B49" s="45"/>
      <c r="C49" s="45">
        <v>19</v>
      </c>
      <c r="D49" s="89"/>
      <c r="E49" s="84"/>
      <c r="F49" s="89"/>
      <c r="G49" s="84"/>
      <c r="H49" s="89"/>
      <c r="I49" s="84"/>
      <c r="J49" s="89">
        <v>5.2</v>
      </c>
      <c r="K49" s="84">
        <v>30</v>
      </c>
      <c r="L49" s="89"/>
      <c r="M49" s="84"/>
      <c r="N49" s="89"/>
      <c r="O49" s="84"/>
      <c r="P49" s="89"/>
      <c r="Q49" s="84"/>
      <c r="R49" s="89"/>
      <c r="S49" s="84"/>
      <c r="T49" s="89"/>
      <c r="U49" s="84"/>
      <c r="AG49" s="26"/>
    </row>
    <row r="50" spans="2:33" ht="12" customHeight="1">
      <c r="B50" s="45"/>
      <c r="C50" s="45">
        <v>20</v>
      </c>
      <c r="D50" s="89">
        <v>5.6</v>
      </c>
      <c r="E50" s="84">
        <v>33</v>
      </c>
      <c r="F50" s="89">
        <v>5.4</v>
      </c>
      <c r="G50" s="84">
        <v>46</v>
      </c>
      <c r="H50" s="89">
        <v>4.7</v>
      </c>
      <c r="I50" s="84">
        <v>83</v>
      </c>
      <c r="J50" s="89"/>
      <c r="K50" s="84"/>
      <c r="L50" s="89">
        <v>5.9</v>
      </c>
      <c r="M50" s="84">
        <v>80</v>
      </c>
      <c r="N50" s="89">
        <v>5.6</v>
      </c>
      <c r="O50" s="84">
        <v>30</v>
      </c>
      <c r="P50" s="89">
        <v>5.6</v>
      </c>
      <c r="Q50" s="84">
        <v>37</v>
      </c>
      <c r="R50" s="89">
        <v>4.7</v>
      </c>
      <c r="S50" s="84">
        <v>84</v>
      </c>
      <c r="T50" s="89">
        <v>5.3</v>
      </c>
      <c r="U50" s="84">
        <v>37</v>
      </c>
      <c r="AG50" s="26"/>
    </row>
    <row r="51" spans="2:33" ht="12" customHeight="1">
      <c r="B51" s="45"/>
      <c r="C51" s="45">
        <v>27</v>
      </c>
      <c r="D51" s="89"/>
      <c r="E51" s="84"/>
      <c r="F51" s="89"/>
      <c r="G51" s="84"/>
      <c r="H51" s="89"/>
      <c r="I51" s="84"/>
      <c r="J51" s="89">
        <v>4</v>
      </c>
      <c r="K51" s="84">
        <v>63</v>
      </c>
      <c r="L51" s="89"/>
      <c r="M51" s="84"/>
      <c r="N51" s="89">
        <v>4</v>
      </c>
      <c r="O51" s="84">
        <v>30</v>
      </c>
      <c r="P51" s="89"/>
      <c r="Q51" s="84"/>
      <c r="R51" s="89"/>
      <c r="S51" s="84"/>
      <c r="T51" s="89"/>
      <c r="U51" s="84"/>
      <c r="AG51" s="26"/>
    </row>
    <row r="52" spans="2:33" ht="12" customHeight="1">
      <c r="B52" s="45"/>
      <c r="C52" s="45">
        <v>28</v>
      </c>
      <c r="D52" s="89"/>
      <c r="E52" s="84"/>
      <c r="F52" s="89">
        <v>5</v>
      </c>
      <c r="G52" s="84">
        <v>4</v>
      </c>
      <c r="H52" s="89">
        <v>4.9</v>
      </c>
      <c r="I52" s="84">
        <v>2</v>
      </c>
      <c r="J52" s="89"/>
      <c r="K52" s="84"/>
      <c r="L52" s="89">
        <v>5.5</v>
      </c>
      <c r="M52" s="84">
        <v>12</v>
      </c>
      <c r="N52" s="89"/>
      <c r="O52" s="84"/>
      <c r="P52" s="89">
        <v>5.9</v>
      </c>
      <c r="Q52" s="84">
        <v>5</v>
      </c>
      <c r="R52" s="89">
        <v>6</v>
      </c>
      <c r="S52" s="84">
        <v>3</v>
      </c>
      <c r="T52" s="89">
        <v>6.1</v>
      </c>
      <c r="U52" s="84">
        <v>14</v>
      </c>
      <c r="AG52" s="26"/>
    </row>
    <row r="53" spans="2:33" ht="12" customHeight="1">
      <c r="B53" s="45">
        <v>7</v>
      </c>
      <c r="C53" s="45">
        <v>2</v>
      </c>
      <c r="D53" s="89"/>
      <c r="E53" s="84"/>
      <c r="F53" s="89"/>
      <c r="G53" s="84"/>
      <c r="H53" s="89"/>
      <c r="I53" s="84"/>
      <c r="J53" s="89"/>
      <c r="K53" s="84"/>
      <c r="L53" s="89">
        <v>5.7</v>
      </c>
      <c r="M53" s="84">
        <v>1</v>
      </c>
      <c r="N53" s="89"/>
      <c r="O53" s="84"/>
      <c r="P53" s="89"/>
      <c r="Q53" s="84"/>
      <c r="R53" s="89"/>
      <c r="S53" s="84"/>
      <c r="T53" s="89"/>
      <c r="U53" s="84"/>
      <c r="AG53" s="26"/>
    </row>
    <row r="54" spans="2:33" ht="12" customHeight="1">
      <c r="B54" s="45"/>
      <c r="C54" s="45">
        <v>9</v>
      </c>
      <c r="D54" s="89">
        <v>5.6</v>
      </c>
      <c r="E54" s="84">
        <v>11</v>
      </c>
      <c r="F54" s="89">
        <v>4.4</v>
      </c>
      <c r="G54" s="84">
        <v>47</v>
      </c>
      <c r="H54" s="89">
        <v>4.5</v>
      </c>
      <c r="I54" s="84">
        <v>27</v>
      </c>
      <c r="J54" s="89">
        <v>4.5</v>
      </c>
      <c r="K54" s="84">
        <v>27</v>
      </c>
      <c r="L54" s="89">
        <v>4.7</v>
      </c>
      <c r="M54" s="84">
        <v>32</v>
      </c>
      <c r="N54" s="89">
        <v>3.8</v>
      </c>
      <c r="O54" s="84">
        <v>37</v>
      </c>
      <c r="P54" s="89">
        <v>5.1</v>
      </c>
      <c r="Q54" s="84">
        <v>26</v>
      </c>
      <c r="R54" s="89">
        <v>4.8</v>
      </c>
      <c r="S54" s="84">
        <v>50</v>
      </c>
      <c r="T54" s="89"/>
      <c r="U54" s="84"/>
      <c r="AG54" s="26"/>
    </row>
    <row r="55" spans="2:33" ht="12" customHeight="1">
      <c r="B55" s="45"/>
      <c r="C55" s="45">
        <v>10</v>
      </c>
      <c r="D55" s="89">
        <v>4.6</v>
      </c>
      <c r="E55" s="84">
        <v>35</v>
      </c>
      <c r="F55" s="89"/>
      <c r="G55" s="84"/>
      <c r="H55" s="89">
        <v>3.9</v>
      </c>
      <c r="I55" s="84">
        <v>2</v>
      </c>
      <c r="J55" s="89"/>
      <c r="K55" s="84"/>
      <c r="L55" s="89"/>
      <c r="M55" s="84"/>
      <c r="N55" s="89"/>
      <c r="O55" s="84"/>
      <c r="P55" s="89"/>
      <c r="Q55" s="84"/>
      <c r="R55" s="89"/>
      <c r="S55" s="84"/>
      <c r="T55" s="89">
        <v>5</v>
      </c>
      <c r="U55" s="84">
        <v>58</v>
      </c>
      <c r="AG55" s="26"/>
    </row>
    <row r="56" spans="2:33" ht="12" customHeight="1">
      <c r="B56" s="45"/>
      <c r="C56" s="45">
        <v>11</v>
      </c>
      <c r="D56" s="89"/>
      <c r="E56" s="84"/>
      <c r="F56" s="89"/>
      <c r="G56" s="84"/>
      <c r="H56" s="89"/>
      <c r="I56" s="84"/>
      <c r="J56" s="89"/>
      <c r="K56" s="84"/>
      <c r="L56" s="89">
        <v>4.1</v>
      </c>
      <c r="M56" s="84">
        <v>12</v>
      </c>
      <c r="N56" s="89"/>
      <c r="O56" s="84"/>
      <c r="P56" s="89">
        <v>4.3</v>
      </c>
      <c r="Q56" s="84">
        <v>12</v>
      </c>
      <c r="R56" s="89"/>
      <c r="S56" s="84"/>
      <c r="T56" s="89"/>
      <c r="U56" s="84"/>
      <c r="AG56" s="26"/>
    </row>
    <row r="57" spans="2:33" ht="12" customHeight="1">
      <c r="B57" s="45"/>
      <c r="C57" s="45">
        <v>12</v>
      </c>
      <c r="D57" s="89"/>
      <c r="E57" s="84"/>
      <c r="F57" s="89"/>
      <c r="G57" s="84"/>
      <c r="H57" s="89">
        <v>4</v>
      </c>
      <c r="I57" s="84">
        <v>6</v>
      </c>
      <c r="J57" s="89"/>
      <c r="K57" s="84"/>
      <c r="L57" s="89"/>
      <c r="M57" s="84"/>
      <c r="N57" s="89"/>
      <c r="O57" s="84"/>
      <c r="P57" s="89"/>
      <c r="Q57" s="84"/>
      <c r="R57" s="89">
        <v>4</v>
      </c>
      <c r="S57" s="84">
        <v>5</v>
      </c>
      <c r="T57" s="89">
        <v>4.1</v>
      </c>
      <c r="U57" s="84">
        <v>17</v>
      </c>
      <c r="AG57" s="26"/>
    </row>
    <row r="58" spans="2:33" ht="12" customHeight="1">
      <c r="B58" s="45"/>
      <c r="C58" s="45">
        <v>14</v>
      </c>
      <c r="D58" s="89">
        <v>4.4</v>
      </c>
      <c r="E58" s="84">
        <v>6</v>
      </c>
      <c r="F58" s="89"/>
      <c r="G58" s="84"/>
      <c r="H58" s="89"/>
      <c r="I58" s="84"/>
      <c r="J58" s="89"/>
      <c r="K58" s="84"/>
      <c r="L58" s="89"/>
      <c r="M58" s="84"/>
      <c r="N58" s="89"/>
      <c r="O58" s="84"/>
      <c r="P58" s="89"/>
      <c r="Q58" s="84"/>
      <c r="R58" s="89"/>
      <c r="S58" s="84"/>
      <c r="T58" s="89"/>
      <c r="U58" s="84"/>
      <c r="AG58" s="26"/>
    </row>
    <row r="59" spans="2:33" ht="12" customHeight="1">
      <c r="B59" s="45"/>
      <c r="C59" s="45">
        <v>15</v>
      </c>
      <c r="D59" s="89"/>
      <c r="E59" s="84"/>
      <c r="F59" s="89"/>
      <c r="G59" s="84"/>
      <c r="H59" s="89"/>
      <c r="I59" s="84"/>
      <c r="J59" s="89"/>
      <c r="K59" s="84"/>
      <c r="L59" s="89"/>
      <c r="M59" s="84"/>
      <c r="N59" s="89">
        <v>3.9</v>
      </c>
      <c r="O59" s="84">
        <v>3</v>
      </c>
      <c r="P59" s="89"/>
      <c r="Q59" s="84"/>
      <c r="R59" s="89"/>
      <c r="S59" s="84"/>
      <c r="T59" s="89"/>
      <c r="U59" s="84"/>
      <c r="AG59" s="26"/>
    </row>
    <row r="60" spans="2:33" ht="12" customHeight="1">
      <c r="B60" s="45"/>
      <c r="C60" s="45">
        <v>16</v>
      </c>
      <c r="D60" s="89"/>
      <c r="E60" s="84"/>
      <c r="F60" s="89"/>
      <c r="G60" s="84"/>
      <c r="H60" s="89"/>
      <c r="I60" s="84"/>
      <c r="J60" s="89">
        <v>4.4</v>
      </c>
      <c r="K60" s="84">
        <v>30</v>
      </c>
      <c r="L60" s="89"/>
      <c r="M60" s="84"/>
      <c r="N60" s="89"/>
      <c r="O60" s="84"/>
      <c r="P60" s="89"/>
      <c r="Q60" s="84"/>
      <c r="R60" s="89"/>
      <c r="S60" s="84"/>
      <c r="T60" s="89"/>
      <c r="U60" s="84"/>
      <c r="AG60" s="26"/>
    </row>
    <row r="61" spans="2:33" ht="12" customHeight="1">
      <c r="B61" s="45"/>
      <c r="C61" s="45">
        <v>17</v>
      </c>
      <c r="D61" s="89">
        <v>4.3</v>
      </c>
      <c r="E61" s="84">
        <v>32</v>
      </c>
      <c r="F61" s="89">
        <v>4.3</v>
      </c>
      <c r="G61" s="84">
        <v>10</v>
      </c>
      <c r="H61" s="89">
        <v>4.1</v>
      </c>
      <c r="I61" s="84">
        <v>2</v>
      </c>
      <c r="J61" s="89"/>
      <c r="K61" s="84"/>
      <c r="L61" s="89">
        <v>4.3</v>
      </c>
      <c r="M61" s="84">
        <v>17</v>
      </c>
      <c r="N61" s="89">
        <v>4</v>
      </c>
      <c r="O61" s="84">
        <v>42</v>
      </c>
      <c r="P61" s="89">
        <v>4.6</v>
      </c>
      <c r="Q61" s="84">
        <v>11</v>
      </c>
      <c r="R61" s="89">
        <v>4</v>
      </c>
      <c r="S61" s="84">
        <v>12</v>
      </c>
      <c r="T61" s="89">
        <v>4.7</v>
      </c>
      <c r="U61" s="84">
        <v>18</v>
      </c>
      <c r="AG61" s="26"/>
    </row>
    <row r="62" spans="2:33" ht="12" customHeight="1">
      <c r="B62" s="45"/>
      <c r="C62" s="45">
        <v>17</v>
      </c>
      <c r="D62" s="89"/>
      <c r="E62" s="84"/>
      <c r="F62" s="89"/>
      <c r="G62" s="84"/>
      <c r="H62" s="89">
        <v>4.2</v>
      </c>
      <c r="I62" s="84">
        <v>7</v>
      </c>
      <c r="J62" s="89"/>
      <c r="K62" s="84"/>
      <c r="L62" s="89"/>
      <c r="M62" s="84"/>
      <c r="N62" s="89"/>
      <c r="O62" s="84"/>
      <c r="P62" s="89"/>
      <c r="Q62" s="84"/>
      <c r="R62" s="89"/>
      <c r="S62" s="84"/>
      <c r="T62" s="89"/>
      <c r="U62" s="84"/>
      <c r="AG62" s="26"/>
    </row>
    <row r="63" spans="2:33" ht="12" customHeight="1">
      <c r="B63" s="45"/>
      <c r="C63" s="45">
        <v>26</v>
      </c>
      <c r="D63" s="89">
        <v>5.6</v>
      </c>
      <c r="E63" s="84">
        <v>23</v>
      </c>
      <c r="F63" s="89">
        <v>5.3</v>
      </c>
      <c r="G63" s="84">
        <v>18</v>
      </c>
      <c r="H63" s="89">
        <v>5.4</v>
      </c>
      <c r="I63" s="84">
        <v>19</v>
      </c>
      <c r="J63" s="89"/>
      <c r="K63" s="84"/>
      <c r="L63" s="89">
        <v>5.2</v>
      </c>
      <c r="M63" s="84">
        <v>110</v>
      </c>
      <c r="N63" s="89">
        <v>5.4</v>
      </c>
      <c r="O63" s="84">
        <v>51</v>
      </c>
      <c r="P63" s="89">
        <v>5.8</v>
      </c>
      <c r="Q63" s="84">
        <v>19</v>
      </c>
      <c r="R63" s="89">
        <v>5.5</v>
      </c>
      <c r="S63" s="84">
        <v>23</v>
      </c>
      <c r="T63" s="89">
        <v>5.2</v>
      </c>
      <c r="U63" s="84">
        <v>73</v>
      </c>
      <c r="AG63" s="26"/>
    </row>
    <row r="64" spans="2:33" ht="12" customHeight="1">
      <c r="B64" s="45"/>
      <c r="C64" s="45">
        <v>27</v>
      </c>
      <c r="D64" s="89">
        <v>5</v>
      </c>
      <c r="E64" s="84">
        <v>83</v>
      </c>
      <c r="F64" s="89"/>
      <c r="G64" s="84"/>
      <c r="H64" s="89"/>
      <c r="I64" s="84"/>
      <c r="J64" s="89">
        <v>5</v>
      </c>
      <c r="K64" s="84">
        <v>13</v>
      </c>
      <c r="L64" s="89"/>
      <c r="M64" s="84"/>
      <c r="N64" s="89"/>
      <c r="O64" s="84"/>
      <c r="P64" s="89">
        <v>5.3</v>
      </c>
      <c r="Q64" s="84">
        <v>18</v>
      </c>
      <c r="R64" s="89"/>
      <c r="S64" s="84"/>
      <c r="T64" s="89"/>
      <c r="U64" s="84"/>
      <c r="AG64" s="26"/>
    </row>
    <row r="65" spans="2:33" ht="12" customHeight="1">
      <c r="B65" s="45"/>
      <c r="C65" s="45">
        <v>28</v>
      </c>
      <c r="D65" s="89"/>
      <c r="E65" s="84"/>
      <c r="F65" s="89">
        <v>4.6</v>
      </c>
      <c r="G65" s="84">
        <v>23</v>
      </c>
      <c r="H65" s="89">
        <v>4.5</v>
      </c>
      <c r="I65" s="84">
        <v>8</v>
      </c>
      <c r="J65" s="89"/>
      <c r="K65" s="84"/>
      <c r="L65" s="89"/>
      <c r="M65" s="84"/>
      <c r="N65" s="89">
        <v>4.7</v>
      </c>
      <c r="O65" s="84">
        <v>3</v>
      </c>
      <c r="P65" s="89"/>
      <c r="Q65" s="84"/>
      <c r="R65" s="89">
        <v>5.1</v>
      </c>
      <c r="S65" s="84">
        <v>1</v>
      </c>
      <c r="T65" s="89">
        <v>4.4</v>
      </c>
      <c r="U65" s="84">
        <v>10</v>
      </c>
      <c r="AG65" s="26"/>
    </row>
    <row r="66" spans="2:33" ht="12" customHeight="1">
      <c r="B66" s="45"/>
      <c r="C66" s="45">
        <v>29</v>
      </c>
      <c r="D66" s="89"/>
      <c r="E66" s="84"/>
      <c r="F66" s="89"/>
      <c r="G66" s="84"/>
      <c r="H66" s="89"/>
      <c r="I66" s="84"/>
      <c r="J66" s="89"/>
      <c r="K66" s="84"/>
      <c r="L66" s="89">
        <v>4.1</v>
      </c>
      <c r="M66" s="84">
        <v>3</v>
      </c>
      <c r="N66" s="89"/>
      <c r="O66" s="84"/>
      <c r="P66" s="89"/>
      <c r="Q66" s="84"/>
      <c r="R66" s="89">
        <v>4.1</v>
      </c>
      <c r="S66" s="84">
        <v>5</v>
      </c>
      <c r="T66" s="89"/>
      <c r="U66" s="84"/>
      <c r="AG66" s="26"/>
    </row>
    <row r="67" spans="2:33" ht="12" customHeight="1">
      <c r="B67" s="45"/>
      <c r="C67" s="45">
        <v>30</v>
      </c>
      <c r="D67" s="89">
        <v>4.6</v>
      </c>
      <c r="E67" s="84">
        <v>13</v>
      </c>
      <c r="F67" s="89">
        <v>5.7</v>
      </c>
      <c r="G67" s="84">
        <v>13</v>
      </c>
      <c r="H67" s="89">
        <v>4.5</v>
      </c>
      <c r="I67" s="84">
        <v>17</v>
      </c>
      <c r="J67" s="89"/>
      <c r="K67" s="84"/>
      <c r="L67" s="89">
        <v>5</v>
      </c>
      <c r="M67" s="84">
        <v>4</v>
      </c>
      <c r="N67" s="89"/>
      <c r="O67" s="84"/>
      <c r="P67" s="89">
        <v>5.1</v>
      </c>
      <c r="Q67" s="84">
        <v>7</v>
      </c>
      <c r="R67" s="89">
        <v>4.2</v>
      </c>
      <c r="S67" s="84">
        <v>16</v>
      </c>
      <c r="T67" s="89">
        <v>4.4</v>
      </c>
      <c r="U67" s="84">
        <v>28</v>
      </c>
      <c r="AG67" s="26"/>
    </row>
    <row r="68" spans="2:33" ht="12" customHeight="1">
      <c r="B68" s="45"/>
      <c r="C68" s="45">
        <v>31</v>
      </c>
      <c r="D68" s="89"/>
      <c r="E68" s="84"/>
      <c r="F68" s="89"/>
      <c r="G68" s="84"/>
      <c r="H68" s="89">
        <v>3.4</v>
      </c>
      <c r="I68" s="84">
        <v>1</v>
      </c>
      <c r="J68" s="89"/>
      <c r="K68" s="84"/>
      <c r="L68" s="89"/>
      <c r="M68" s="84"/>
      <c r="N68" s="89"/>
      <c r="O68" s="84"/>
      <c r="P68" s="89"/>
      <c r="Q68" s="84"/>
      <c r="R68" s="89"/>
      <c r="S68" s="84"/>
      <c r="T68" s="89"/>
      <c r="U68" s="84"/>
      <c r="AG68" s="26"/>
    </row>
    <row r="69" spans="2:33" ht="12" customHeight="1">
      <c r="B69" s="45">
        <v>8</v>
      </c>
      <c r="C69" s="45">
        <v>2</v>
      </c>
      <c r="D69" s="89"/>
      <c r="E69" s="84"/>
      <c r="F69" s="89"/>
      <c r="G69" s="84"/>
      <c r="H69" s="89"/>
      <c r="I69" s="84"/>
      <c r="J69" s="89"/>
      <c r="K69" s="84"/>
      <c r="L69" s="89">
        <v>4.2</v>
      </c>
      <c r="M69" s="84">
        <v>50</v>
      </c>
      <c r="N69" s="89">
        <v>4</v>
      </c>
      <c r="O69" s="84">
        <v>21</v>
      </c>
      <c r="P69" s="89"/>
      <c r="Q69" s="84"/>
      <c r="R69" s="89"/>
      <c r="S69" s="84"/>
      <c r="T69" s="89"/>
      <c r="U69" s="84"/>
      <c r="AG69" s="26"/>
    </row>
    <row r="70" spans="2:33" ht="12" customHeight="1">
      <c r="B70" s="45"/>
      <c r="C70" s="45">
        <v>3</v>
      </c>
      <c r="D70" s="89"/>
      <c r="E70" s="84"/>
      <c r="F70" s="89">
        <v>4</v>
      </c>
      <c r="G70" s="84">
        <v>2</v>
      </c>
      <c r="H70" s="89"/>
      <c r="I70" s="84"/>
      <c r="J70" s="89"/>
      <c r="K70" s="84"/>
      <c r="L70" s="89"/>
      <c r="M70" s="84"/>
      <c r="N70" s="89"/>
      <c r="O70" s="84"/>
      <c r="P70" s="89">
        <v>4.2</v>
      </c>
      <c r="Q70" s="84">
        <v>10</v>
      </c>
      <c r="R70" s="89"/>
      <c r="S70" s="84"/>
      <c r="T70" s="89"/>
      <c r="U70" s="84"/>
      <c r="AG70" s="26"/>
    </row>
    <row r="71" spans="2:33" ht="12" customHeight="1">
      <c r="B71" s="45"/>
      <c r="C71" s="45">
        <v>5</v>
      </c>
      <c r="D71" s="89">
        <v>4.1</v>
      </c>
      <c r="E71" s="84">
        <v>63</v>
      </c>
      <c r="F71" s="89"/>
      <c r="G71" s="84"/>
      <c r="H71" s="89"/>
      <c r="I71" s="84"/>
      <c r="J71" s="89"/>
      <c r="K71" s="84"/>
      <c r="L71" s="89">
        <v>4.6</v>
      </c>
      <c r="M71" s="84">
        <v>1</v>
      </c>
      <c r="N71" s="89">
        <v>3.9</v>
      </c>
      <c r="O71" s="84">
        <v>7</v>
      </c>
      <c r="P71" s="89">
        <v>6.3</v>
      </c>
      <c r="Q71" s="84">
        <v>1</v>
      </c>
      <c r="R71" s="89"/>
      <c r="S71" s="84"/>
      <c r="T71" s="89"/>
      <c r="U71" s="84"/>
      <c r="AG71" s="26"/>
    </row>
    <row r="72" spans="2:33" ht="12" customHeight="1">
      <c r="B72" s="45"/>
      <c r="C72" s="45">
        <v>5</v>
      </c>
      <c r="D72" s="89"/>
      <c r="E72" s="84"/>
      <c r="F72" s="89"/>
      <c r="G72" s="84"/>
      <c r="H72" s="89"/>
      <c r="I72" s="84"/>
      <c r="J72" s="89"/>
      <c r="K72" s="84"/>
      <c r="L72" s="89">
        <v>5.4</v>
      </c>
      <c r="M72" s="84">
        <v>1</v>
      </c>
      <c r="N72" s="89">
        <v>4.7</v>
      </c>
      <c r="O72" s="84">
        <v>1</v>
      </c>
      <c r="P72" s="89"/>
      <c r="Q72" s="84"/>
      <c r="R72" s="89"/>
      <c r="S72" s="84"/>
      <c r="T72" s="89"/>
      <c r="U72" s="84"/>
      <c r="AG72" s="26"/>
    </row>
    <row r="73" spans="2:33" ht="12" customHeight="1">
      <c r="B73" s="45"/>
      <c r="C73" s="45">
        <v>7</v>
      </c>
      <c r="D73" s="89"/>
      <c r="E73" s="84"/>
      <c r="F73" s="89">
        <v>4.2</v>
      </c>
      <c r="G73" s="84">
        <v>50</v>
      </c>
      <c r="H73" s="89">
        <v>4.2</v>
      </c>
      <c r="I73" s="84">
        <v>42</v>
      </c>
      <c r="J73" s="89"/>
      <c r="K73" s="84"/>
      <c r="L73" s="89">
        <v>4.7</v>
      </c>
      <c r="M73" s="84">
        <v>2</v>
      </c>
      <c r="N73" s="89">
        <v>4.4</v>
      </c>
      <c r="O73" s="84">
        <v>24</v>
      </c>
      <c r="P73" s="89">
        <v>4.4</v>
      </c>
      <c r="Q73" s="84">
        <v>10</v>
      </c>
      <c r="R73" s="89">
        <v>4</v>
      </c>
      <c r="S73" s="84">
        <v>44</v>
      </c>
      <c r="T73" s="89"/>
      <c r="U73" s="84"/>
      <c r="AG73" s="26"/>
    </row>
    <row r="74" spans="2:33" ht="12" customHeight="1">
      <c r="B74" s="45"/>
      <c r="C74" s="45">
        <v>10</v>
      </c>
      <c r="D74" s="89"/>
      <c r="E74" s="84"/>
      <c r="F74" s="89"/>
      <c r="G74" s="84"/>
      <c r="H74" s="89"/>
      <c r="I74" s="84"/>
      <c r="J74" s="89"/>
      <c r="K74" s="84"/>
      <c r="L74" s="89"/>
      <c r="M74" s="84"/>
      <c r="N74" s="89"/>
      <c r="O74" s="84"/>
      <c r="P74" s="89">
        <v>5.3</v>
      </c>
      <c r="Q74" s="84">
        <v>9</v>
      </c>
      <c r="R74" s="89"/>
      <c r="S74" s="84"/>
      <c r="T74" s="89"/>
      <c r="U74" s="84"/>
      <c r="AG74" s="26"/>
    </row>
    <row r="75" spans="2:33" ht="12" customHeight="1">
      <c r="B75" s="45"/>
      <c r="C75" s="45">
        <v>11</v>
      </c>
      <c r="D75" s="89">
        <v>3.8</v>
      </c>
      <c r="E75" s="84">
        <v>2</v>
      </c>
      <c r="F75" s="89">
        <v>5</v>
      </c>
      <c r="G75" s="84">
        <v>12</v>
      </c>
      <c r="H75" s="89"/>
      <c r="I75" s="84"/>
      <c r="J75" s="89"/>
      <c r="K75" s="84"/>
      <c r="L75" s="89"/>
      <c r="M75" s="84"/>
      <c r="N75" s="89"/>
      <c r="O75" s="84"/>
      <c r="P75" s="89"/>
      <c r="Q75" s="84"/>
      <c r="R75" s="89"/>
      <c r="S75" s="84"/>
      <c r="T75" s="89"/>
      <c r="U75" s="84"/>
      <c r="AG75" s="26"/>
    </row>
    <row r="76" spans="2:33" ht="12" customHeight="1">
      <c r="B76" s="45"/>
      <c r="C76" s="45">
        <v>13</v>
      </c>
      <c r="D76" s="89">
        <v>4.5</v>
      </c>
      <c r="E76" s="84">
        <v>25</v>
      </c>
      <c r="F76" s="89">
        <v>4.1</v>
      </c>
      <c r="G76" s="84">
        <v>19</v>
      </c>
      <c r="H76" s="89">
        <v>4.4</v>
      </c>
      <c r="I76" s="84">
        <v>30</v>
      </c>
      <c r="J76" s="89"/>
      <c r="K76" s="84"/>
      <c r="L76" s="89">
        <v>4.4</v>
      </c>
      <c r="M76" s="84">
        <v>32</v>
      </c>
      <c r="N76" s="89"/>
      <c r="O76" s="84"/>
      <c r="P76" s="89">
        <v>4.7</v>
      </c>
      <c r="Q76" s="84">
        <v>8</v>
      </c>
      <c r="R76" s="89">
        <v>3.8</v>
      </c>
      <c r="S76" s="84">
        <v>32</v>
      </c>
      <c r="T76" s="89">
        <v>4.7</v>
      </c>
      <c r="U76" s="84">
        <v>30</v>
      </c>
      <c r="AG76" s="26"/>
    </row>
    <row r="77" spans="2:33" ht="12" customHeight="1">
      <c r="B77" s="45"/>
      <c r="C77" s="45">
        <v>14</v>
      </c>
      <c r="D77" s="89"/>
      <c r="E77" s="84"/>
      <c r="F77" s="89"/>
      <c r="G77" s="84"/>
      <c r="H77" s="89"/>
      <c r="I77" s="84"/>
      <c r="J77" s="89"/>
      <c r="K77" s="84"/>
      <c r="L77" s="89">
        <v>4.3</v>
      </c>
      <c r="M77" s="84">
        <v>2</v>
      </c>
      <c r="N77" s="89"/>
      <c r="O77" s="84"/>
      <c r="P77" s="89"/>
      <c r="Q77" s="84"/>
      <c r="R77" s="89"/>
      <c r="S77" s="84"/>
      <c r="T77" s="89"/>
      <c r="U77" s="84"/>
      <c r="AG77" s="26"/>
    </row>
    <row r="78" spans="2:33" ht="12" customHeight="1">
      <c r="B78" s="45"/>
      <c r="C78" s="45">
        <v>15</v>
      </c>
      <c r="D78" s="89">
        <v>5.3</v>
      </c>
      <c r="E78" s="84">
        <v>3</v>
      </c>
      <c r="F78" s="89">
        <v>4.5</v>
      </c>
      <c r="G78" s="84">
        <v>1</v>
      </c>
      <c r="H78" s="89"/>
      <c r="I78" s="84"/>
      <c r="J78" s="89"/>
      <c r="K78" s="84"/>
      <c r="L78" s="89"/>
      <c r="M78" s="84"/>
      <c r="N78" s="89"/>
      <c r="O78" s="84"/>
      <c r="P78" s="89">
        <v>4.3</v>
      </c>
      <c r="Q78" s="84">
        <v>1</v>
      </c>
      <c r="R78" s="89"/>
      <c r="S78" s="84"/>
      <c r="T78" s="89"/>
      <c r="U78" s="84"/>
      <c r="AG78" s="26"/>
    </row>
    <row r="79" spans="2:33" ht="12" customHeight="1">
      <c r="B79" s="45"/>
      <c r="C79" s="45">
        <v>16</v>
      </c>
      <c r="D79" s="89"/>
      <c r="E79" s="84"/>
      <c r="F79" s="89"/>
      <c r="G79" s="84"/>
      <c r="H79" s="89"/>
      <c r="I79" s="84"/>
      <c r="J79" s="89"/>
      <c r="K79" s="84"/>
      <c r="L79" s="89">
        <v>4.6</v>
      </c>
      <c r="M79" s="84">
        <v>1</v>
      </c>
      <c r="N79" s="89"/>
      <c r="O79" s="84"/>
      <c r="P79" s="89"/>
      <c r="Q79" s="84"/>
      <c r="R79" s="89"/>
      <c r="S79" s="84"/>
      <c r="T79" s="89"/>
      <c r="U79" s="84"/>
      <c r="AG79" s="26"/>
    </row>
    <row r="80" spans="2:33" ht="12" customHeight="1">
      <c r="B80" s="45"/>
      <c r="C80" s="45">
        <v>21</v>
      </c>
      <c r="D80" s="89">
        <v>4.1</v>
      </c>
      <c r="E80" s="84">
        <v>1</v>
      </c>
      <c r="F80" s="89">
        <v>3.6</v>
      </c>
      <c r="G80" s="84">
        <v>10</v>
      </c>
      <c r="H80" s="89"/>
      <c r="I80" s="84"/>
      <c r="J80" s="89"/>
      <c r="K80" s="84"/>
      <c r="L80" s="89">
        <v>3.9</v>
      </c>
      <c r="M80" s="84">
        <v>21</v>
      </c>
      <c r="N80" s="89"/>
      <c r="O80" s="84"/>
      <c r="P80" s="89"/>
      <c r="Q80" s="84"/>
      <c r="R80" s="89">
        <v>3.4</v>
      </c>
      <c r="S80" s="84">
        <v>2</v>
      </c>
      <c r="T80" s="89">
        <v>4.1</v>
      </c>
      <c r="U80" s="84">
        <v>22</v>
      </c>
      <c r="AG80" s="26"/>
    </row>
    <row r="81" spans="2:33" ht="12" customHeight="1">
      <c r="B81" s="45"/>
      <c r="C81" s="45">
        <v>23</v>
      </c>
      <c r="D81" s="89"/>
      <c r="E81" s="84"/>
      <c r="F81" s="89">
        <v>4.3</v>
      </c>
      <c r="G81" s="84">
        <v>16</v>
      </c>
      <c r="H81" s="89"/>
      <c r="I81" s="84"/>
      <c r="J81" s="89"/>
      <c r="K81" s="84"/>
      <c r="L81" s="89">
        <v>3.8</v>
      </c>
      <c r="M81" s="84">
        <v>1</v>
      </c>
      <c r="N81" s="89"/>
      <c r="O81" s="84"/>
      <c r="P81" s="89">
        <v>4.4</v>
      </c>
      <c r="Q81" s="84">
        <v>44</v>
      </c>
      <c r="R81" s="89">
        <v>4.4</v>
      </c>
      <c r="S81" s="84">
        <v>2</v>
      </c>
      <c r="T81" s="89"/>
      <c r="U81" s="84"/>
      <c r="AG81" s="26"/>
    </row>
    <row r="82" spans="2:33" ht="12" customHeight="1">
      <c r="B82" s="45"/>
      <c r="C82" s="45">
        <v>24</v>
      </c>
      <c r="D82" s="89"/>
      <c r="E82" s="84"/>
      <c r="F82" s="89"/>
      <c r="G82" s="84"/>
      <c r="H82" s="89"/>
      <c r="I82" s="84"/>
      <c r="J82" s="89"/>
      <c r="K82" s="84"/>
      <c r="L82" s="89"/>
      <c r="M82" s="84"/>
      <c r="N82" s="89">
        <v>4.3</v>
      </c>
      <c r="O82" s="84">
        <v>38</v>
      </c>
      <c r="P82" s="89"/>
      <c r="Q82" s="84"/>
      <c r="R82" s="89"/>
      <c r="S82" s="84"/>
      <c r="T82" s="89"/>
      <c r="U82" s="84"/>
      <c r="AG82" s="26"/>
    </row>
    <row r="83" spans="2:33" ht="12" customHeight="1">
      <c r="B83" s="45"/>
      <c r="C83" s="45">
        <v>25</v>
      </c>
      <c r="D83" s="89">
        <v>5</v>
      </c>
      <c r="E83" s="84">
        <v>11</v>
      </c>
      <c r="F83" s="89"/>
      <c r="G83" s="84"/>
      <c r="H83" s="89">
        <v>4.5</v>
      </c>
      <c r="I83" s="84">
        <v>32</v>
      </c>
      <c r="J83" s="89">
        <v>4.2</v>
      </c>
      <c r="K83" s="84">
        <v>43</v>
      </c>
      <c r="L83" s="89"/>
      <c r="M83" s="84"/>
      <c r="N83" s="89"/>
      <c r="O83" s="84"/>
      <c r="P83" s="89"/>
      <c r="Q83" s="84"/>
      <c r="R83" s="89">
        <v>4</v>
      </c>
      <c r="S83" s="84">
        <v>29</v>
      </c>
      <c r="T83" s="89"/>
      <c r="U83" s="84"/>
      <c r="AG83" s="26"/>
    </row>
    <row r="84" spans="2:33" ht="12" customHeight="1">
      <c r="B84" s="45"/>
      <c r="C84" s="45">
        <v>26</v>
      </c>
      <c r="D84" s="89"/>
      <c r="E84" s="84"/>
      <c r="F84" s="89">
        <v>4.5</v>
      </c>
      <c r="G84" s="84">
        <v>78</v>
      </c>
      <c r="H84" s="89">
        <v>4.1</v>
      </c>
      <c r="I84" s="84">
        <v>23</v>
      </c>
      <c r="J84" s="89"/>
      <c r="K84" s="84"/>
      <c r="L84" s="89">
        <v>4.1</v>
      </c>
      <c r="M84" s="84">
        <v>3</v>
      </c>
      <c r="N84" s="89"/>
      <c r="O84" s="84"/>
      <c r="P84" s="89">
        <v>4.5</v>
      </c>
      <c r="Q84" s="84">
        <v>9</v>
      </c>
      <c r="R84" s="89">
        <v>4.6</v>
      </c>
      <c r="S84" s="84">
        <v>1</v>
      </c>
      <c r="T84" s="89">
        <v>4</v>
      </c>
      <c r="U84" s="84">
        <v>46</v>
      </c>
      <c r="AG84" s="26"/>
    </row>
    <row r="85" spans="2:33" ht="12" customHeight="1">
      <c r="B85" s="45"/>
      <c r="C85" s="45">
        <v>27</v>
      </c>
      <c r="D85" s="89"/>
      <c r="E85" s="84"/>
      <c r="F85" s="89"/>
      <c r="G85" s="84"/>
      <c r="H85" s="89"/>
      <c r="I85" s="84"/>
      <c r="J85" s="89"/>
      <c r="K85" s="84"/>
      <c r="L85" s="89">
        <v>4.1</v>
      </c>
      <c r="M85" s="84">
        <v>10</v>
      </c>
      <c r="N85" s="89"/>
      <c r="O85" s="84"/>
      <c r="P85" s="89"/>
      <c r="Q85" s="84"/>
      <c r="R85" s="89"/>
      <c r="S85" s="84"/>
      <c r="T85" s="89"/>
      <c r="U85" s="84"/>
      <c r="AG85" s="26"/>
    </row>
    <row r="86" spans="2:33" ht="12" customHeight="1">
      <c r="B86" s="45"/>
      <c r="C86" s="45">
        <v>29</v>
      </c>
      <c r="D86" s="89">
        <v>4.1</v>
      </c>
      <c r="E86" s="84">
        <v>48</v>
      </c>
      <c r="F86" s="89">
        <v>3.7</v>
      </c>
      <c r="G86" s="84">
        <v>3</v>
      </c>
      <c r="H86" s="89"/>
      <c r="I86" s="84"/>
      <c r="J86" s="89"/>
      <c r="K86" s="84"/>
      <c r="L86" s="89"/>
      <c r="M86" s="84"/>
      <c r="N86" s="89">
        <v>4.2</v>
      </c>
      <c r="O86" s="84">
        <v>24</v>
      </c>
      <c r="P86" s="89">
        <v>3.8</v>
      </c>
      <c r="Q86" s="84">
        <v>4</v>
      </c>
      <c r="R86" s="89"/>
      <c r="S86" s="84"/>
      <c r="T86" s="89"/>
      <c r="U86" s="84"/>
      <c r="AG86" s="26"/>
    </row>
    <row r="87" spans="2:33" ht="12" customHeight="1">
      <c r="B87" s="45"/>
      <c r="C87" s="45">
        <v>30</v>
      </c>
      <c r="D87" s="89"/>
      <c r="E87" s="84"/>
      <c r="F87" s="89"/>
      <c r="G87" s="84"/>
      <c r="H87" s="89"/>
      <c r="I87" s="84"/>
      <c r="J87" s="89"/>
      <c r="K87" s="84"/>
      <c r="L87" s="89"/>
      <c r="M87" s="84"/>
      <c r="N87" s="89"/>
      <c r="O87" s="84"/>
      <c r="P87" s="89"/>
      <c r="Q87" s="84"/>
      <c r="R87" s="89">
        <v>3.6</v>
      </c>
      <c r="S87" s="84">
        <v>2</v>
      </c>
      <c r="T87" s="89"/>
      <c r="U87" s="84"/>
      <c r="AG87" s="26"/>
    </row>
    <row r="88" spans="2:33" ht="12" customHeight="1">
      <c r="B88" s="45"/>
      <c r="C88" s="45">
        <v>31</v>
      </c>
      <c r="D88" s="89"/>
      <c r="E88" s="84"/>
      <c r="F88" s="89"/>
      <c r="G88" s="84"/>
      <c r="H88" s="89"/>
      <c r="I88" s="84"/>
      <c r="J88" s="89">
        <v>4.1</v>
      </c>
      <c r="K88" s="84">
        <v>5</v>
      </c>
      <c r="L88" s="89"/>
      <c r="M88" s="84"/>
      <c r="N88" s="89"/>
      <c r="O88" s="84"/>
      <c r="P88" s="89"/>
      <c r="Q88" s="84"/>
      <c r="R88" s="89"/>
      <c r="S88" s="84"/>
      <c r="T88" s="89"/>
      <c r="U88" s="84"/>
      <c r="AG88" s="26"/>
    </row>
    <row r="89" spans="2:33" ht="12" customHeight="1">
      <c r="B89" s="45">
        <v>9</v>
      </c>
      <c r="C89" s="45">
        <v>3</v>
      </c>
      <c r="D89" s="89">
        <v>4.5</v>
      </c>
      <c r="E89" s="84">
        <v>2</v>
      </c>
      <c r="F89" s="89">
        <v>4.4</v>
      </c>
      <c r="G89" s="84">
        <v>75</v>
      </c>
      <c r="H89" s="89">
        <v>4.3</v>
      </c>
      <c r="I89" s="84">
        <v>5</v>
      </c>
      <c r="J89" s="89"/>
      <c r="K89" s="84"/>
      <c r="L89" s="89">
        <v>4.1</v>
      </c>
      <c r="M89" s="84">
        <v>52</v>
      </c>
      <c r="N89" s="89">
        <v>4.4</v>
      </c>
      <c r="O89" s="84">
        <v>6</v>
      </c>
      <c r="P89" s="89">
        <v>4.4</v>
      </c>
      <c r="Q89" s="84">
        <v>45</v>
      </c>
      <c r="R89" s="89">
        <v>4.1</v>
      </c>
      <c r="S89" s="84">
        <v>14</v>
      </c>
      <c r="T89" s="89">
        <v>4.1</v>
      </c>
      <c r="U89" s="84">
        <v>27</v>
      </c>
      <c r="AG89" s="26"/>
    </row>
    <row r="90" spans="2:33" ht="12" customHeight="1">
      <c r="B90" s="45"/>
      <c r="C90" s="45">
        <v>4</v>
      </c>
      <c r="D90" s="89">
        <v>4.6</v>
      </c>
      <c r="E90" s="84">
        <v>43</v>
      </c>
      <c r="F90" s="89">
        <v>4.1</v>
      </c>
      <c r="G90" s="84">
        <v>3</v>
      </c>
      <c r="H90" s="89"/>
      <c r="I90" s="84"/>
      <c r="J90" s="89"/>
      <c r="K90" s="84"/>
      <c r="L90" s="89"/>
      <c r="M90" s="84"/>
      <c r="N90" s="89">
        <v>4.8</v>
      </c>
      <c r="O90" s="84">
        <v>3</v>
      </c>
      <c r="P90" s="89">
        <v>4.1</v>
      </c>
      <c r="Q90" s="84">
        <v>2</v>
      </c>
      <c r="R90" s="89"/>
      <c r="S90" s="84"/>
      <c r="T90" s="89">
        <v>4.4</v>
      </c>
      <c r="U90" s="84">
        <v>51</v>
      </c>
      <c r="AG90" s="26"/>
    </row>
    <row r="91" spans="2:33" ht="12" customHeight="1">
      <c r="B91" s="45"/>
      <c r="C91" s="45">
        <v>6</v>
      </c>
      <c r="D91" s="89"/>
      <c r="E91" s="84"/>
      <c r="F91" s="89"/>
      <c r="G91" s="84"/>
      <c r="H91" s="89"/>
      <c r="I91" s="84"/>
      <c r="J91" s="89"/>
      <c r="K91" s="84"/>
      <c r="L91" s="89"/>
      <c r="M91" s="84"/>
      <c r="N91" s="89">
        <v>4.3</v>
      </c>
      <c r="O91" s="84">
        <v>9</v>
      </c>
      <c r="P91" s="89">
        <v>5.5</v>
      </c>
      <c r="Q91" s="84">
        <v>20</v>
      </c>
      <c r="R91" s="89"/>
      <c r="S91" s="84"/>
      <c r="T91" s="89"/>
      <c r="U91" s="84"/>
      <c r="AG91" s="26"/>
    </row>
    <row r="92" spans="2:33" ht="12" customHeight="1">
      <c r="B92" s="45"/>
      <c r="C92" s="45">
        <v>7</v>
      </c>
      <c r="D92" s="89"/>
      <c r="E92" s="84"/>
      <c r="F92" s="89"/>
      <c r="G92" s="84"/>
      <c r="H92" s="89"/>
      <c r="I92" s="84"/>
      <c r="J92" s="89">
        <v>4.5</v>
      </c>
      <c r="K92" s="84">
        <v>23</v>
      </c>
      <c r="L92" s="89"/>
      <c r="M92" s="84"/>
      <c r="N92" s="89"/>
      <c r="O92" s="84"/>
      <c r="P92" s="89"/>
      <c r="Q92" s="84"/>
      <c r="R92" s="89"/>
      <c r="S92" s="84"/>
      <c r="T92" s="89"/>
      <c r="U92" s="84"/>
      <c r="AG92" s="26"/>
    </row>
    <row r="93" spans="2:33" ht="12" customHeight="1">
      <c r="B93" s="45"/>
      <c r="C93" s="45">
        <v>8</v>
      </c>
      <c r="D93" s="89"/>
      <c r="E93" s="84"/>
      <c r="F93" s="89">
        <v>4.7</v>
      </c>
      <c r="G93" s="84">
        <v>29</v>
      </c>
      <c r="H93" s="89">
        <v>5.1</v>
      </c>
      <c r="I93" s="84">
        <v>25</v>
      </c>
      <c r="J93" s="89">
        <v>4.5</v>
      </c>
      <c r="K93" s="84">
        <v>36</v>
      </c>
      <c r="L93" s="89">
        <v>4.9</v>
      </c>
      <c r="M93" s="84">
        <v>24</v>
      </c>
      <c r="N93" s="89"/>
      <c r="O93" s="84"/>
      <c r="P93" s="89">
        <v>5.1</v>
      </c>
      <c r="Q93" s="84">
        <v>17</v>
      </c>
      <c r="R93" s="89">
        <v>4.6</v>
      </c>
      <c r="S93" s="84">
        <v>15</v>
      </c>
      <c r="T93" s="89"/>
      <c r="U93" s="84"/>
      <c r="AG93" s="26"/>
    </row>
    <row r="94" spans="2:33" ht="12" customHeight="1">
      <c r="B94" s="45"/>
      <c r="C94" s="45">
        <v>8</v>
      </c>
      <c r="D94" s="89"/>
      <c r="E94" s="84"/>
      <c r="F94" s="89"/>
      <c r="G94" s="84"/>
      <c r="H94" s="89"/>
      <c r="I94" s="84"/>
      <c r="J94" s="89"/>
      <c r="K94" s="84"/>
      <c r="L94" s="89">
        <v>4.2</v>
      </c>
      <c r="M94" s="84">
        <v>13</v>
      </c>
      <c r="N94" s="89"/>
      <c r="O94" s="84"/>
      <c r="P94" s="89"/>
      <c r="Q94" s="84"/>
      <c r="R94" s="89"/>
      <c r="S94" s="84"/>
      <c r="T94" s="89"/>
      <c r="U94" s="84"/>
      <c r="AG94" s="26"/>
    </row>
    <row r="95" spans="2:33" ht="12" customHeight="1">
      <c r="B95" s="45"/>
      <c r="C95" s="45">
        <v>9</v>
      </c>
      <c r="D95" s="89"/>
      <c r="E95" s="84"/>
      <c r="F95" s="89"/>
      <c r="G95" s="84"/>
      <c r="H95" s="89"/>
      <c r="I95" s="84"/>
      <c r="J95" s="89"/>
      <c r="K95" s="84"/>
      <c r="L95" s="89"/>
      <c r="M95" s="84"/>
      <c r="N95" s="89">
        <v>4.6</v>
      </c>
      <c r="O95" s="84">
        <v>6</v>
      </c>
      <c r="P95" s="89">
        <v>3.7</v>
      </c>
      <c r="Q95" s="84">
        <v>1</v>
      </c>
      <c r="R95" s="89">
        <v>3.9</v>
      </c>
      <c r="S95" s="84">
        <v>8</v>
      </c>
      <c r="T95" s="89"/>
      <c r="U95" s="84"/>
      <c r="AG95" s="26"/>
    </row>
    <row r="96" spans="2:33" ht="12" customHeight="1">
      <c r="B96" s="45"/>
      <c r="C96" s="45">
        <v>11</v>
      </c>
      <c r="D96" s="89">
        <v>4.7</v>
      </c>
      <c r="E96" s="84">
        <v>114</v>
      </c>
      <c r="F96" s="89"/>
      <c r="G96" s="84"/>
      <c r="H96" s="89"/>
      <c r="I96" s="84"/>
      <c r="J96" s="89"/>
      <c r="K96" s="84"/>
      <c r="L96" s="89">
        <v>4.5</v>
      </c>
      <c r="M96" s="84">
        <v>38</v>
      </c>
      <c r="N96" s="89">
        <v>4.1</v>
      </c>
      <c r="O96" s="84">
        <v>13</v>
      </c>
      <c r="P96" s="89"/>
      <c r="Q96" s="84"/>
      <c r="R96" s="89"/>
      <c r="S96" s="84"/>
      <c r="T96" s="89"/>
      <c r="U96" s="84"/>
      <c r="AG96" s="26"/>
    </row>
    <row r="97" spans="2:33" ht="12" customHeight="1">
      <c r="B97" s="45"/>
      <c r="C97" s="45">
        <v>12</v>
      </c>
      <c r="D97" s="89"/>
      <c r="E97" s="84"/>
      <c r="F97" s="89">
        <v>4.7</v>
      </c>
      <c r="G97" s="84">
        <v>49</v>
      </c>
      <c r="H97" s="89">
        <v>4.9</v>
      </c>
      <c r="I97" s="84">
        <v>47</v>
      </c>
      <c r="J97" s="89"/>
      <c r="K97" s="84"/>
      <c r="L97" s="89"/>
      <c r="M97" s="84"/>
      <c r="N97" s="89"/>
      <c r="O97" s="84"/>
      <c r="P97" s="89">
        <v>5.1</v>
      </c>
      <c r="Q97" s="84">
        <v>34</v>
      </c>
      <c r="R97" s="89">
        <v>4.2</v>
      </c>
      <c r="S97" s="84">
        <v>50</v>
      </c>
      <c r="T97" s="89">
        <v>4.4</v>
      </c>
      <c r="U97" s="84">
        <v>62</v>
      </c>
      <c r="AG97" s="26"/>
    </row>
    <row r="98" spans="2:33" ht="12" customHeight="1">
      <c r="B98" s="45"/>
      <c r="C98" s="45">
        <v>14</v>
      </c>
      <c r="D98" s="89"/>
      <c r="E98" s="84"/>
      <c r="F98" s="89"/>
      <c r="G98" s="84"/>
      <c r="H98" s="89"/>
      <c r="I98" s="84"/>
      <c r="J98" s="89">
        <v>4.2</v>
      </c>
      <c r="K98" s="84">
        <v>25</v>
      </c>
      <c r="L98" s="89"/>
      <c r="M98" s="84"/>
      <c r="N98" s="89"/>
      <c r="O98" s="84"/>
      <c r="P98" s="89"/>
      <c r="Q98" s="84"/>
      <c r="R98" s="89"/>
      <c r="S98" s="84"/>
      <c r="T98" s="89"/>
      <c r="U98" s="84"/>
      <c r="AG98" s="26"/>
    </row>
    <row r="99" spans="2:33" ht="12" customHeight="1">
      <c r="B99" s="45"/>
      <c r="C99" s="45">
        <v>16</v>
      </c>
      <c r="D99" s="89">
        <v>4.8</v>
      </c>
      <c r="E99" s="84">
        <v>12</v>
      </c>
      <c r="F99" s="89"/>
      <c r="G99" s="84"/>
      <c r="H99" s="89">
        <v>5.3</v>
      </c>
      <c r="I99" s="84">
        <v>10</v>
      </c>
      <c r="J99" s="89"/>
      <c r="K99" s="84"/>
      <c r="L99" s="89">
        <v>4.4</v>
      </c>
      <c r="M99" s="84">
        <v>12</v>
      </c>
      <c r="N99" s="89">
        <v>4.1</v>
      </c>
      <c r="O99" s="84">
        <v>20</v>
      </c>
      <c r="P99" s="89">
        <v>4.9</v>
      </c>
      <c r="Q99" s="84">
        <v>12</v>
      </c>
      <c r="R99" s="89">
        <v>4.8</v>
      </c>
      <c r="S99" s="84">
        <v>11</v>
      </c>
      <c r="T99" s="89"/>
      <c r="U99" s="84"/>
      <c r="AG99" s="26"/>
    </row>
    <row r="100" spans="2:33" ht="12" customHeight="1">
      <c r="B100" s="45"/>
      <c r="C100" s="45">
        <v>18</v>
      </c>
      <c r="D100" s="89">
        <v>4.9</v>
      </c>
      <c r="E100" s="84">
        <v>19</v>
      </c>
      <c r="F100" s="89">
        <v>5.1</v>
      </c>
      <c r="G100" s="84">
        <v>17</v>
      </c>
      <c r="H100" s="89">
        <v>6</v>
      </c>
      <c r="I100" s="84">
        <v>14</v>
      </c>
      <c r="J100" s="89"/>
      <c r="K100" s="84"/>
      <c r="L100" s="89">
        <v>4.7</v>
      </c>
      <c r="M100" s="84">
        <v>13</v>
      </c>
      <c r="N100" s="89">
        <v>4.6</v>
      </c>
      <c r="O100" s="84">
        <v>3</v>
      </c>
      <c r="P100" s="89">
        <v>4.9</v>
      </c>
      <c r="Q100" s="84">
        <v>15</v>
      </c>
      <c r="R100" s="89">
        <v>4.5</v>
      </c>
      <c r="S100" s="84">
        <v>30</v>
      </c>
      <c r="T100" s="89">
        <v>4.4</v>
      </c>
      <c r="U100" s="84">
        <v>13</v>
      </c>
      <c r="AG100" s="26"/>
    </row>
    <row r="101" spans="2:33" ht="12" customHeight="1">
      <c r="B101" s="45"/>
      <c r="C101" s="45">
        <v>21</v>
      </c>
      <c r="D101" s="89"/>
      <c r="E101" s="84"/>
      <c r="F101" s="89">
        <v>5.7</v>
      </c>
      <c r="G101" s="84">
        <v>2</v>
      </c>
      <c r="H101" s="89"/>
      <c r="I101" s="84"/>
      <c r="J101" s="89"/>
      <c r="K101" s="84"/>
      <c r="L101" s="89"/>
      <c r="M101" s="84"/>
      <c r="N101" s="89"/>
      <c r="O101" s="84"/>
      <c r="P101" s="89"/>
      <c r="Q101" s="84"/>
      <c r="R101" s="89">
        <v>5.7</v>
      </c>
      <c r="S101" s="84">
        <v>1</v>
      </c>
      <c r="T101" s="89"/>
      <c r="U101" s="84"/>
      <c r="AG101" s="26"/>
    </row>
    <row r="102" spans="2:33" ht="12" customHeight="1">
      <c r="B102" s="45"/>
      <c r="C102" s="45">
        <v>22</v>
      </c>
      <c r="D102" s="89">
        <v>4.4</v>
      </c>
      <c r="E102" s="84">
        <v>17</v>
      </c>
      <c r="F102" s="89">
        <v>4.3</v>
      </c>
      <c r="G102" s="84">
        <v>18</v>
      </c>
      <c r="H102" s="89">
        <v>4.8</v>
      </c>
      <c r="I102" s="84">
        <v>22</v>
      </c>
      <c r="J102" s="89">
        <v>4.6</v>
      </c>
      <c r="K102" s="84">
        <v>11</v>
      </c>
      <c r="L102" s="89">
        <v>4.2</v>
      </c>
      <c r="M102" s="84">
        <v>14</v>
      </c>
      <c r="N102" s="89">
        <v>4.5</v>
      </c>
      <c r="O102" s="84">
        <v>13</v>
      </c>
      <c r="P102" s="89"/>
      <c r="Q102" s="84"/>
      <c r="R102" s="89"/>
      <c r="S102" s="84"/>
      <c r="T102" s="89">
        <v>4.2</v>
      </c>
      <c r="U102" s="84">
        <v>14</v>
      </c>
      <c r="AG102" s="26"/>
    </row>
    <row r="103" spans="2:33" ht="12" customHeight="1">
      <c r="B103" s="45"/>
      <c r="C103" s="45">
        <v>23</v>
      </c>
      <c r="D103" s="89"/>
      <c r="E103" s="84"/>
      <c r="F103" s="89"/>
      <c r="G103" s="84"/>
      <c r="H103" s="89"/>
      <c r="I103" s="84"/>
      <c r="J103" s="89"/>
      <c r="K103" s="84"/>
      <c r="L103" s="89"/>
      <c r="M103" s="84"/>
      <c r="N103" s="89"/>
      <c r="O103" s="84"/>
      <c r="P103" s="89">
        <v>4.6</v>
      </c>
      <c r="Q103" s="84">
        <v>14</v>
      </c>
      <c r="R103" s="89">
        <v>4.3</v>
      </c>
      <c r="S103" s="84">
        <v>21</v>
      </c>
      <c r="T103" s="89"/>
      <c r="U103" s="84"/>
      <c r="AG103" s="26"/>
    </row>
    <row r="104" spans="2:33" ht="12" customHeight="1">
      <c r="B104" s="45"/>
      <c r="C104" s="45">
        <v>24</v>
      </c>
      <c r="D104" s="89"/>
      <c r="E104" s="84"/>
      <c r="F104" s="89"/>
      <c r="G104" s="84"/>
      <c r="H104" s="89"/>
      <c r="I104" s="84"/>
      <c r="J104" s="89"/>
      <c r="K104" s="84"/>
      <c r="L104" s="89">
        <v>4.6</v>
      </c>
      <c r="M104" s="84">
        <v>39</v>
      </c>
      <c r="N104" s="89"/>
      <c r="O104" s="84"/>
      <c r="P104" s="89">
        <v>4.8</v>
      </c>
      <c r="Q104" s="84">
        <v>2</v>
      </c>
      <c r="R104" s="89"/>
      <c r="S104" s="84"/>
      <c r="T104" s="89">
        <v>4.6</v>
      </c>
      <c r="U104" s="84">
        <v>44</v>
      </c>
      <c r="AG104" s="26"/>
    </row>
    <row r="105" spans="2:33" ht="12" customHeight="1">
      <c r="B105" s="45"/>
      <c r="C105" s="45">
        <v>25</v>
      </c>
      <c r="D105" s="89">
        <v>4.8</v>
      </c>
      <c r="E105" s="84">
        <v>35</v>
      </c>
      <c r="F105" s="89">
        <v>4.7</v>
      </c>
      <c r="G105" s="84">
        <v>22</v>
      </c>
      <c r="H105" s="89">
        <v>4.6</v>
      </c>
      <c r="I105" s="84">
        <v>8</v>
      </c>
      <c r="J105" s="89">
        <v>4.3</v>
      </c>
      <c r="K105" s="84">
        <v>18</v>
      </c>
      <c r="L105" s="89"/>
      <c r="M105" s="84"/>
      <c r="N105" s="89">
        <v>4.6</v>
      </c>
      <c r="O105" s="84">
        <v>30</v>
      </c>
      <c r="P105" s="89">
        <v>4.8</v>
      </c>
      <c r="Q105" s="84">
        <v>30</v>
      </c>
      <c r="R105" s="89"/>
      <c r="S105" s="84"/>
      <c r="T105" s="89"/>
      <c r="U105" s="84"/>
      <c r="AG105" s="26"/>
    </row>
    <row r="106" spans="2:33" ht="12" customHeight="1">
      <c r="B106" s="45"/>
      <c r="C106" s="45">
        <v>26</v>
      </c>
      <c r="D106" s="89"/>
      <c r="E106" s="84"/>
      <c r="F106" s="89"/>
      <c r="G106" s="84"/>
      <c r="H106" s="89"/>
      <c r="I106" s="84"/>
      <c r="J106" s="89"/>
      <c r="K106" s="84"/>
      <c r="L106" s="89"/>
      <c r="M106" s="84"/>
      <c r="N106" s="89"/>
      <c r="O106" s="84"/>
      <c r="P106" s="89"/>
      <c r="Q106" s="84"/>
      <c r="R106" s="89">
        <v>4.2</v>
      </c>
      <c r="S106" s="84">
        <v>9</v>
      </c>
      <c r="T106" s="89"/>
      <c r="U106" s="84"/>
      <c r="AG106" s="26"/>
    </row>
    <row r="107" spans="2:33" ht="12" customHeight="1">
      <c r="B107" s="45">
        <v>10</v>
      </c>
      <c r="C107" s="45">
        <v>2</v>
      </c>
      <c r="D107" s="89">
        <v>5.3</v>
      </c>
      <c r="E107" s="84">
        <v>3</v>
      </c>
      <c r="F107" s="89">
        <v>5.2</v>
      </c>
      <c r="G107" s="84">
        <v>2</v>
      </c>
      <c r="H107" s="89">
        <v>5.8</v>
      </c>
      <c r="I107" s="84">
        <v>9</v>
      </c>
      <c r="J107" s="89"/>
      <c r="K107" s="84"/>
      <c r="L107" s="89">
        <v>4.3</v>
      </c>
      <c r="M107" s="84">
        <v>3</v>
      </c>
      <c r="N107" s="89"/>
      <c r="O107" s="84"/>
      <c r="P107" s="89">
        <v>4.6</v>
      </c>
      <c r="Q107" s="84">
        <v>2</v>
      </c>
      <c r="R107" s="89">
        <v>5.1</v>
      </c>
      <c r="S107" s="84">
        <v>1</v>
      </c>
      <c r="T107" s="89">
        <v>4.4</v>
      </c>
      <c r="U107" s="84">
        <v>7</v>
      </c>
      <c r="AG107" s="26"/>
    </row>
    <row r="108" spans="2:33" ht="12" customHeight="1">
      <c r="B108" s="45"/>
      <c r="C108" s="45">
        <v>4</v>
      </c>
      <c r="D108" s="89">
        <v>5.3</v>
      </c>
      <c r="E108" s="84">
        <v>5</v>
      </c>
      <c r="F108" s="89">
        <v>4.9</v>
      </c>
      <c r="G108" s="84">
        <v>9</v>
      </c>
      <c r="H108" s="89"/>
      <c r="I108" s="84"/>
      <c r="J108" s="89"/>
      <c r="K108" s="84"/>
      <c r="L108" s="89">
        <v>4.2</v>
      </c>
      <c r="M108" s="84">
        <v>3</v>
      </c>
      <c r="N108" s="89">
        <v>4.5</v>
      </c>
      <c r="O108" s="84">
        <v>7</v>
      </c>
      <c r="P108" s="89">
        <v>4.8</v>
      </c>
      <c r="Q108" s="84">
        <v>7</v>
      </c>
      <c r="R108" s="89">
        <v>5</v>
      </c>
      <c r="S108" s="84">
        <v>6</v>
      </c>
      <c r="T108" s="89"/>
      <c r="U108" s="84"/>
      <c r="AG108" s="26"/>
    </row>
    <row r="109" spans="2:33" ht="12" customHeight="1">
      <c r="B109" s="45"/>
      <c r="C109" s="45">
        <v>11</v>
      </c>
      <c r="D109" s="89"/>
      <c r="E109" s="84"/>
      <c r="F109" s="89"/>
      <c r="G109" s="84"/>
      <c r="H109" s="89"/>
      <c r="I109" s="84"/>
      <c r="J109" s="89"/>
      <c r="K109" s="84"/>
      <c r="L109" s="89"/>
      <c r="M109" s="84"/>
      <c r="N109" s="89"/>
      <c r="O109" s="84"/>
      <c r="P109" s="89"/>
      <c r="Q109" s="84"/>
      <c r="R109" s="89">
        <v>4.5</v>
      </c>
      <c r="S109" s="84">
        <v>5</v>
      </c>
      <c r="T109" s="89"/>
      <c r="U109" s="84"/>
      <c r="AG109" s="26"/>
    </row>
    <row r="110" spans="2:33" ht="12" customHeight="1">
      <c r="B110" s="45">
        <v>11</v>
      </c>
      <c r="C110" s="45">
        <v>13</v>
      </c>
      <c r="D110" s="89">
        <v>5</v>
      </c>
      <c r="E110" s="84">
        <v>34</v>
      </c>
      <c r="F110" s="89">
        <v>4.7</v>
      </c>
      <c r="G110" s="84">
        <v>26</v>
      </c>
      <c r="H110" s="89">
        <v>6.1</v>
      </c>
      <c r="I110" s="84">
        <v>24</v>
      </c>
      <c r="J110" s="89"/>
      <c r="K110" s="84"/>
      <c r="L110" s="89">
        <v>5.2</v>
      </c>
      <c r="M110" s="84">
        <v>1</v>
      </c>
      <c r="N110" s="89"/>
      <c r="O110" s="84"/>
      <c r="P110" s="89">
        <v>5.4</v>
      </c>
      <c r="Q110" s="84">
        <v>25</v>
      </c>
      <c r="R110" s="89"/>
      <c r="S110" s="84"/>
      <c r="T110" s="89">
        <v>6</v>
      </c>
      <c r="U110" s="84">
        <v>1</v>
      </c>
      <c r="AG110" s="26"/>
    </row>
    <row r="111" spans="2:33" ht="12" customHeight="1">
      <c r="B111" s="45"/>
      <c r="C111" s="45">
        <v>13</v>
      </c>
      <c r="D111" s="89"/>
      <c r="E111" s="84"/>
      <c r="F111" s="89"/>
      <c r="G111" s="84"/>
      <c r="H111" s="89"/>
      <c r="I111" s="84"/>
      <c r="J111" s="89"/>
      <c r="K111" s="84"/>
      <c r="L111" s="89"/>
      <c r="M111" s="84"/>
      <c r="N111" s="89"/>
      <c r="O111" s="84"/>
      <c r="P111" s="89"/>
      <c r="Q111" s="84"/>
      <c r="R111" s="89"/>
      <c r="S111" s="84"/>
      <c r="T111" s="89">
        <v>4.6</v>
      </c>
      <c r="U111" s="84">
        <v>30</v>
      </c>
      <c r="AG111" s="26"/>
    </row>
    <row r="112" spans="2:33" ht="12" customHeight="1">
      <c r="B112" s="45"/>
      <c r="C112" s="45">
        <v>14</v>
      </c>
      <c r="D112" s="89"/>
      <c r="E112" s="84"/>
      <c r="F112" s="89"/>
      <c r="G112" s="84"/>
      <c r="H112" s="89"/>
      <c r="I112" s="84"/>
      <c r="J112" s="89">
        <v>4.4</v>
      </c>
      <c r="K112" s="84">
        <v>18</v>
      </c>
      <c r="L112" s="89">
        <v>4.7</v>
      </c>
      <c r="M112" s="84">
        <v>18</v>
      </c>
      <c r="N112" s="89">
        <v>4.8</v>
      </c>
      <c r="O112" s="84">
        <v>25</v>
      </c>
      <c r="P112" s="89"/>
      <c r="Q112" s="84"/>
      <c r="R112" s="89">
        <v>5.3</v>
      </c>
      <c r="S112" s="84">
        <v>3</v>
      </c>
      <c r="T112" s="89"/>
      <c r="U112" s="84"/>
      <c r="AG112" s="26"/>
    </row>
    <row r="113" spans="2:33" ht="12" customHeight="1">
      <c r="B113" s="45"/>
      <c r="C113" s="45">
        <v>17</v>
      </c>
      <c r="D113" s="89"/>
      <c r="E113" s="84"/>
      <c r="F113" s="89"/>
      <c r="G113" s="84"/>
      <c r="H113" s="89"/>
      <c r="I113" s="84"/>
      <c r="J113" s="89"/>
      <c r="K113" s="84"/>
      <c r="L113" s="89"/>
      <c r="M113" s="84"/>
      <c r="N113" s="89"/>
      <c r="O113" s="84"/>
      <c r="P113" s="89"/>
      <c r="Q113" s="84"/>
      <c r="R113" s="89">
        <v>5.1</v>
      </c>
      <c r="S113" s="84">
        <v>23</v>
      </c>
      <c r="T113" s="89"/>
      <c r="U113" s="84"/>
      <c r="AG113" s="26"/>
    </row>
    <row r="114" spans="2:33" ht="12" customHeight="1">
      <c r="B114" s="45"/>
      <c r="C114" s="45">
        <v>20</v>
      </c>
      <c r="D114" s="89"/>
      <c r="E114" s="84"/>
      <c r="F114" s="89"/>
      <c r="G114" s="84"/>
      <c r="H114" s="89">
        <v>6.1</v>
      </c>
      <c r="I114" s="84">
        <v>6</v>
      </c>
      <c r="J114" s="89"/>
      <c r="K114" s="84"/>
      <c r="L114" s="89"/>
      <c r="M114" s="84"/>
      <c r="N114" s="89"/>
      <c r="O114" s="84"/>
      <c r="P114" s="89"/>
      <c r="Q114" s="84"/>
      <c r="R114" s="89">
        <v>5.6</v>
      </c>
      <c r="S114" s="84">
        <v>17</v>
      </c>
      <c r="T114" s="89">
        <v>5</v>
      </c>
      <c r="U114" s="84">
        <v>16</v>
      </c>
      <c r="AG114" s="26"/>
    </row>
    <row r="115" spans="2:33" ht="12" customHeight="1">
      <c r="B115" s="45"/>
      <c r="C115" s="45">
        <v>21</v>
      </c>
      <c r="D115" s="89">
        <v>6</v>
      </c>
      <c r="E115" s="84">
        <v>6</v>
      </c>
      <c r="F115" s="89">
        <v>4.8</v>
      </c>
      <c r="G115" s="84">
        <v>5</v>
      </c>
      <c r="H115" s="89"/>
      <c r="I115" s="84"/>
      <c r="J115" s="89">
        <v>4.5</v>
      </c>
      <c r="K115" s="84">
        <v>10</v>
      </c>
      <c r="L115" s="89">
        <v>5</v>
      </c>
      <c r="M115" s="84">
        <v>4</v>
      </c>
      <c r="N115" s="89">
        <v>4.6</v>
      </c>
      <c r="O115" s="84">
        <v>6</v>
      </c>
      <c r="P115" s="89">
        <v>5.2</v>
      </c>
      <c r="Q115" s="84">
        <v>3</v>
      </c>
      <c r="R115" s="89"/>
      <c r="S115" s="84"/>
      <c r="T115" s="89"/>
      <c r="U115" s="84"/>
      <c r="AG115" s="26"/>
    </row>
    <row r="116" spans="2:33" ht="12" customHeight="1">
      <c r="B116" s="45"/>
      <c r="C116" s="45">
        <v>26</v>
      </c>
      <c r="D116" s="89">
        <v>5.6</v>
      </c>
      <c r="E116" s="84">
        <v>7</v>
      </c>
      <c r="F116" s="89">
        <v>4.9</v>
      </c>
      <c r="G116" s="84">
        <v>1</v>
      </c>
      <c r="H116" s="89">
        <v>5.2</v>
      </c>
      <c r="I116" s="84">
        <v>2</v>
      </c>
      <c r="J116" s="89">
        <v>4.5</v>
      </c>
      <c r="K116" s="84">
        <v>8</v>
      </c>
      <c r="L116" s="89">
        <v>4.4</v>
      </c>
      <c r="M116" s="84">
        <v>8</v>
      </c>
      <c r="N116" s="89">
        <v>4.8</v>
      </c>
      <c r="O116" s="84">
        <v>16</v>
      </c>
      <c r="P116" s="89">
        <v>5.3</v>
      </c>
      <c r="Q116" s="84">
        <v>1</v>
      </c>
      <c r="R116" s="89">
        <v>5.2</v>
      </c>
      <c r="S116" s="84">
        <v>41</v>
      </c>
      <c r="T116" s="89"/>
      <c r="U116" s="84"/>
      <c r="AG116" s="26"/>
    </row>
    <row r="117" spans="2:33" ht="12" customHeight="1">
      <c r="B117" s="45"/>
      <c r="C117" s="45">
        <v>29</v>
      </c>
      <c r="D117" s="89">
        <v>5.8</v>
      </c>
      <c r="E117" s="84">
        <v>12</v>
      </c>
      <c r="F117" s="89">
        <v>5</v>
      </c>
      <c r="G117" s="84">
        <v>13</v>
      </c>
      <c r="H117" s="89">
        <v>5.7</v>
      </c>
      <c r="I117" s="84">
        <v>19</v>
      </c>
      <c r="J117" s="89">
        <v>4.6</v>
      </c>
      <c r="K117" s="84">
        <v>33</v>
      </c>
      <c r="L117" s="89">
        <v>5.3</v>
      </c>
      <c r="M117" s="84">
        <v>6</v>
      </c>
      <c r="N117" s="89">
        <v>5</v>
      </c>
      <c r="O117" s="84">
        <v>32</v>
      </c>
      <c r="P117" s="89">
        <v>5.8</v>
      </c>
      <c r="Q117" s="84">
        <v>6</v>
      </c>
      <c r="R117" s="89"/>
      <c r="S117" s="84"/>
      <c r="T117" s="89">
        <v>5.3</v>
      </c>
      <c r="U117" s="84">
        <v>9</v>
      </c>
      <c r="AG117" s="26"/>
    </row>
    <row r="118" spans="2:33" ht="12" customHeight="1">
      <c r="B118" s="45">
        <v>12</v>
      </c>
      <c r="C118" s="45">
        <v>2</v>
      </c>
      <c r="D118" s="89"/>
      <c r="E118" s="84"/>
      <c r="F118" s="89"/>
      <c r="G118" s="84"/>
      <c r="H118" s="89"/>
      <c r="I118" s="84"/>
      <c r="J118" s="89">
        <v>4.8</v>
      </c>
      <c r="K118" s="84">
        <v>8</v>
      </c>
      <c r="L118" s="89"/>
      <c r="M118" s="84"/>
      <c r="N118" s="89">
        <v>5</v>
      </c>
      <c r="O118" s="84">
        <v>2</v>
      </c>
      <c r="P118" s="89"/>
      <c r="Q118" s="84"/>
      <c r="R118" s="89"/>
      <c r="S118" s="84"/>
      <c r="T118" s="89"/>
      <c r="U118" s="84"/>
      <c r="AG118" s="26"/>
    </row>
    <row r="119" spans="2:33" ht="12" customHeight="1">
      <c r="B119" s="45"/>
      <c r="C119" s="45">
        <v>8</v>
      </c>
      <c r="D119" s="89">
        <v>5.9</v>
      </c>
      <c r="E119" s="84">
        <v>7</v>
      </c>
      <c r="F119" s="89">
        <v>4.4</v>
      </c>
      <c r="G119" s="84">
        <v>4</v>
      </c>
      <c r="H119" s="89">
        <v>6.2</v>
      </c>
      <c r="I119" s="84">
        <v>3</v>
      </c>
      <c r="J119" s="89">
        <v>4.3</v>
      </c>
      <c r="K119" s="84">
        <v>7</v>
      </c>
      <c r="L119" s="89">
        <v>4.5</v>
      </c>
      <c r="M119" s="84">
        <v>5</v>
      </c>
      <c r="N119" s="89">
        <v>5.1</v>
      </c>
      <c r="O119" s="84">
        <v>8</v>
      </c>
      <c r="P119" s="89">
        <v>5.9</v>
      </c>
      <c r="Q119" s="84">
        <v>3</v>
      </c>
      <c r="R119" s="89">
        <v>5.4</v>
      </c>
      <c r="S119" s="84">
        <v>5</v>
      </c>
      <c r="T119" s="89">
        <v>5</v>
      </c>
      <c r="U119" s="84">
        <v>9</v>
      </c>
      <c r="AG119" s="26"/>
    </row>
    <row r="120" spans="2:33" ht="12" customHeight="1">
      <c r="B120" s="45"/>
      <c r="C120" s="45">
        <v>8</v>
      </c>
      <c r="D120" s="89"/>
      <c r="E120" s="84"/>
      <c r="F120" s="89"/>
      <c r="G120" s="84"/>
      <c r="H120" s="89"/>
      <c r="I120" s="84"/>
      <c r="J120" s="89"/>
      <c r="K120" s="84"/>
      <c r="L120" s="89"/>
      <c r="M120" s="84"/>
      <c r="N120" s="89"/>
      <c r="O120" s="84"/>
      <c r="P120" s="89">
        <v>5.5</v>
      </c>
      <c r="Q120" s="84">
        <v>1</v>
      </c>
      <c r="R120" s="89"/>
      <c r="S120" s="84"/>
      <c r="T120" s="89"/>
      <c r="U120" s="84"/>
      <c r="AG120" s="26"/>
    </row>
    <row r="121" spans="2:33" ht="12" customHeight="1">
      <c r="B121" s="45"/>
      <c r="C121" s="45">
        <v>17</v>
      </c>
      <c r="D121" s="89"/>
      <c r="E121" s="84"/>
      <c r="F121" s="89">
        <v>5.7</v>
      </c>
      <c r="G121" s="84">
        <v>3</v>
      </c>
      <c r="H121" s="89"/>
      <c r="I121" s="84"/>
      <c r="J121" s="89"/>
      <c r="K121" s="84"/>
      <c r="L121" s="89">
        <v>4.6</v>
      </c>
      <c r="M121" s="84">
        <v>3</v>
      </c>
      <c r="N121" s="89"/>
      <c r="O121" s="84"/>
      <c r="P121" s="89">
        <v>5.8</v>
      </c>
      <c r="Q121" s="84">
        <v>3</v>
      </c>
      <c r="R121" s="89">
        <v>5.7</v>
      </c>
      <c r="S121" s="84">
        <v>7</v>
      </c>
      <c r="T121" s="89">
        <v>5.2</v>
      </c>
      <c r="U121" s="84">
        <v>3</v>
      </c>
      <c r="AG121" s="26"/>
    </row>
    <row r="122" spans="2:33" ht="12" customHeight="1">
      <c r="B122" s="45"/>
      <c r="C122" s="45">
        <v>18</v>
      </c>
      <c r="D122" s="89">
        <v>5.5</v>
      </c>
      <c r="E122" s="84">
        <v>2</v>
      </c>
      <c r="F122" s="89"/>
      <c r="G122" s="84"/>
      <c r="H122" s="89">
        <v>6.1</v>
      </c>
      <c r="I122" s="84">
        <v>3</v>
      </c>
      <c r="J122" s="89"/>
      <c r="K122" s="84"/>
      <c r="L122" s="89"/>
      <c r="M122" s="84"/>
      <c r="N122" s="89"/>
      <c r="O122" s="84"/>
      <c r="P122" s="89"/>
      <c r="Q122" s="84"/>
      <c r="R122" s="89"/>
      <c r="S122" s="84"/>
      <c r="T122" s="89"/>
      <c r="U122" s="84"/>
      <c r="AG122" s="26"/>
    </row>
    <row r="123" spans="2:33" ht="12" customHeight="1">
      <c r="B123" s="45"/>
      <c r="C123" s="45">
        <v>27</v>
      </c>
      <c r="D123" s="89"/>
      <c r="E123" s="84"/>
      <c r="F123" s="89"/>
      <c r="G123" s="84"/>
      <c r="H123" s="89"/>
      <c r="I123" s="84"/>
      <c r="J123" s="89"/>
      <c r="K123" s="84"/>
      <c r="L123" s="89">
        <v>4.7</v>
      </c>
      <c r="M123" s="84">
        <v>2</v>
      </c>
      <c r="N123" s="89"/>
      <c r="O123" s="84"/>
      <c r="P123" s="89"/>
      <c r="Q123" s="84"/>
      <c r="R123" s="89"/>
      <c r="S123" s="84"/>
      <c r="T123" s="89">
        <v>5.3</v>
      </c>
      <c r="U123" s="84">
        <v>1</v>
      </c>
      <c r="AG123" s="26"/>
    </row>
    <row r="124" spans="2:33" ht="12" customHeight="1">
      <c r="B124" s="45"/>
      <c r="C124" s="45">
        <v>28</v>
      </c>
      <c r="D124" s="89"/>
      <c r="E124" s="84"/>
      <c r="F124" s="89">
        <v>5.3</v>
      </c>
      <c r="G124" s="84">
        <v>2</v>
      </c>
      <c r="H124" s="89"/>
      <c r="I124" s="84"/>
      <c r="J124" s="89"/>
      <c r="K124" s="84"/>
      <c r="L124" s="89"/>
      <c r="M124" s="84"/>
      <c r="N124" s="89"/>
      <c r="O124" s="84"/>
      <c r="P124" s="89"/>
      <c r="Q124" s="84"/>
      <c r="R124" s="89"/>
      <c r="S124" s="84"/>
      <c r="T124" s="89"/>
      <c r="U124" s="84"/>
      <c r="AG124" s="26"/>
    </row>
    <row r="125" spans="2:33" ht="12" customHeight="1">
      <c r="B125" s="45"/>
      <c r="C125" s="45">
        <v>30</v>
      </c>
      <c r="D125" s="89">
        <v>5.4</v>
      </c>
      <c r="E125" s="84">
        <v>1</v>
      </c>
      <c r="F125" s="89"/>
      <c r="G125" s="84"/>
      <c r="H125" s="89">
        <v>6.2</v>
      </c>
      <c r="I125" s="84">
        <v>3</v>
      </c>
      <c r="J125" s="89"/>
      <c r="K125" s="84"/>
      <c r="L125" s="89"/>
      <c r="M125" s="84"/>
      <c r="N125" s="89"/>
      <c r="O125" s="84"/>
      <c r="P125" s="89">
        <v>6.4</v>
      </c>
      <c r="Q125" s="84">
        <v>1</v>
      </c>
      <c r="R125" s="89">
        <v>6</v>
      </c>
      <c r="S125" s="84">
        <v>4</v>
      </c>
      <c r="T125" s="89"/>
      <c r="U125" s="84"/>
      <c r="AG125" s="26"/>
    </row>
    <row r="126" spans="2:33" ht="12" customHeight="1">
      <c r="B126" s="45">
        <v>1</v>
      </c>
      <c r="C126" s="45">
        <v>7</v>
      </c>
      <c r="D126" s="89">
        <v>5.5</v>
      </c>
      <c r="E126" s="84">
        <v>54</v>
      </c>
      <c r="F126" s="89"/>
      <c r="G126" s="84"/>
      <c r="H126" s="89"/>
      <c r="I126" s="84"/>
      <c r="J126" s="89"/>
      <c r="K126" s="84"/>
      <c r="L126" s="89"/>
      <c r="M126" s="84"/>
      <c r="N126" s="89"/>
      <c r="O126" s="84"/>
      <c r="P126" s="89"/>
      <c r="Q126" s="84"/>
      <c r="R126" s="89"/>
      <c r="S126" s="84"/>
      <c r="T126" s="89"/>
      <c r="U126" s="84"/>
      <c r="AG126" s="26"/>
    </row>
    <row r="127" spans="2:33" ht="12" customHeight="1">
      <c r="B127" s="45"/>
      <c r="C127" s="45">
        <v>8</v>
      </c>
      <c r="D127" s="89"/>
      <c r="E127" s="84"/>
      <c r="F127" s="89">
        <v>4.8</v>
      </c>
      <c r="G127" s="84">
        <v>37</v>
      </c>
      <c r="H127" s="89">
        <v>5.4</v>
      </c>
      <c r="I127" s="84">
        <v>24</v>
      </c>
      <c r="J127" s="89">
        <v>4.6</v>
      </c>
      <c r="K127" s="84">
        <v>28</v>
      </c>
      <c r="L127" s="89">
        <v>4.8</v>
      </c>
      <c r="M127" s="84">
        <v>15</v>
      </c>
      <c r="N127" s="89">
        <v>5</v>
      </c>
      <c r="O127" s="84">
        <v>29</v>
      </c>
      <c r="P127" s="89"/>
      <c r="Q127" s="84"/>
      <c r="R127" s="89"/>
      <c r="S127" s="84"/>
      <c r="T127" s="89"/>
      <c r="U127" s="84"/>
      <c r="AG127" s="26"/>
    </row>
    <row r="128" spans="2:33" ht="12" customHeight="1">
      <c r="B128" s="45"/>
      <c r="C128" s="45">
        <v>10</v>
      </c>
      <c r="D128" s="89">
        <v>5.7</v>
      </c>
      <c r="E128" s="84">
        <v>33</v>
      </c>
      <c r="F128" s="89"/>
      <c r="G128" s="84"/>
      <c r="H128" s="89"/>
      <c r="I128" s="84"/>
      <c r="J128" s="89"/>
      <c r="K128" s="84"/>
      <c r="L128" s="89"/>
      <c r="M128" s="84"/>
      <c r="N128" s="89"/>
      <c r="O128" s="84"/>
      <c r="P128" s="89"/>
      <c r="Q128" s="84"/>
      <c r="R128" s="89"/>
      <c r="S128" s="84"/>
      <c r="T128" s="89"/>
      <c r="U128" s="84"/>
      <c r="AG128" s="26"/>
    </row>
    <row r="129" spans="2:33" ht="12" customHeight="1">
      <c r="B129" s="45"/>
      <c r="C129" s="45">
        <v>12</v>
      </c>
      <c r="D129" s="89"/>
      <c r="E129" s="84"/>
      <c r="F129" s="89"/>
      <c r="G129" s="84"/>
      <c r="H129" s="89"/>
      <c r="I129" s="84"/>
      <c r="J129" s="89">
        <v>4.4</v>
      </c>
      <c r="K129" s="84">
        <v>11</v>
      </c>
      <c r="L129" s="89">
        <v>4.6</v>
      </c>
      <c r="M129" s="84">
        <v>11</v>
      </c>
      <c r="N129" s="89">
        <v>4.5</v>
      </c>
      <c r="O129" s="84">
        <v>9</v>
      </c>
      <c r="P129" s="89"/>
      <c r="Q129" s="84"/>
      <c r="R129" s="89"/>
      <c r="S129" s="84"/>
      <c r="T129" s="89"/>
      <c r="U129" s="84"/>
      <c r="AG129" s="26"/>
    </row>
    <row r="130" spans="2:33" ht="12" customHeight="1">
      <c r="B130" s="45"/>
      <c r="C130" s="45">
        <v>14</v>
      </c>
      <c r="D130" s="89"/>
      <c r="E130" s="84"/>
      <c r="F130" s="89">
        <v>5.7</v>
      </c>
      <c r="G130" s="84">
        <v>46</v>
      </c>
      <c r="H130" s="89"/>
      <c r="I130" s="84"/>
      <c r="J130" s="89"/>
      <c r="K130" s="84"/>
      <c r="L130" s="89"/>
      <c r="M130" s="84"/>
      <c r="N130" s="89"/>
      <c r="O130" s="84"/>
      <c r="P130" s="89"/>
      <c r="Q130" s="84"/>
      <c r="R130" s="89"/>
      <c r="S130" s="84"/>
      <c r="T130" s="89"/>
      <c r="U130" s="84"/>
      <c r="AG130" s="26"/>
    </row>
    <row r="131" spans="2:33" ht="12" customHeight="1">
      <c r="B131" s="45"/>
      <c r="C131" s="45">
        <v>15</v>
      </c>
      <c r="D131" s="89">
        <v>6</v>
      </c>
      <c r="E131" s="84">
        <v>19</v>
      </c>
      <c r="F131" s="89"/>
      <c r="G131" s="84"/>
      <c r="H131" s="89"/>
      <c r="I131" s="84"/>
      <c r="J131" s="89">
        <v>4.6</v>
      </c>
      <c r="K131" s="84">
        <v>26</v>
      </c>
      <c r="L131" s="89">
        <v>6.4</v>
      </c>
      <c r="M131" s="84">
        <v>5</v>
      </c>
      <c r="N131" s="89">
        <v>5.2</v>
      </c>
      <c r="O131" s="84">
        <v>33</v>
      </c>
      <c r="P131" s="89"/>
      <c r="Q131" s="84"/>
      <c r="R131" s="89"/>
      <c r="S131" s="84"/>
      <c r="T131" s="89"/>
      <c r="U131" s="84"/>
      <c r="AG131" s="26"/>
    </row>
    <row r="132" spans="2:33" ht="12" customHeight="1">
      <c r="B132" s="45"/>
      <c r="C132" s="45">
        <v>16</v>
      </c>
      <c r="D132" s="89"/>
      <c r="E132" s="84"/>
      <c r="F132" s="89"/>
      <c r="G132" s="84"/>
      <c r="H132" s="89">
        <v>5.9</v>
      </c>
      <c r="I132" s="84">
        <v>36</v>
      </c>
      <c r="J132" s="89"/>
      <c r="K132" s="84"/>
      <c r="L132" s="89"/>
      <c r="M132" s="84"/>
      <c r="N132" s="89"/>
      <c r="O132" s="84"/>
      <c r="P132" s="89"/>
      <c r="Q132" s="84"/>
      <c r="R132" s="89"/>
      <c r="S132" s="84"/>
      <c r="T132" s="89"/>
      <c r="U132" s="84"/>
      <c r="AG132" s="26"/>
    </row>
    <row r="133" spans="2:33" ht="12" customHeight="1">
      <c r="B133" s="45"/>
      <c r="C133" s="45">
        <v>17</v>
      </c>
      <c r="D133" s="89"/>
      <c r="E133" s="84"/>
      <c r="F133" s="89"/>
      <c r="G133" s="84"/>
      <c r="H133" s="89"/>
      <c r="I133" s="84"/>
      <c r="J133" s="89"/>
      <c r="K133" s="84"/>
      <c r="L133" s="89"/>
      <c r="M133" s="84"/>
      <c r="N133" s="89"/>
      <c r="O133" s="84"/>
      <c r="P133" s="89"/>
      <c r="Q133" s="84"/>
      <c r="R133" s="89">
        <v>5</v>
      </c>
      <c r="S133" s="84">
        <v>19</v>
      </c>
      <c r="T133" s="89"/>
      <c r="U133" s="84"/>
      <c r="AG133" s="26"/>
    </row>
    <row r="134" spans="2:33" ht="12" customHeight="1">
      <c r="B134" s="45"/>
      <c r="C134" s="45">
        <v>18</v>
      </c>
      <c r="D134" s="89"/>
      <c r="E134" s="84"/>
      <c r="F134" s="89"/>
      <c r="G134" s="84"/>
      <c r="H134" s="89"/>
      <c r="I134" s="84"/>
      <c r="J134" s="89">
        <v>4.5</v>
      </c>
      <c r="K134" s="84">
        <v>9</v>
      </c>
      <c r="L134" s="89">
        <v>5.9</v>
      </c>
      <c r="M134" s="84">
        <v>3</v>
      </c>
      <c r="N134" s="89">
        <v>4.7</v>
      </c>
      <c r="O134" s="84">
        <v>4</v>
      </c>
      <c r="P134" s="89"/>
      <c r="Q134" s="84"/>
      <c r="R134" s="89"/>
      <c r="S134" s="84"/>
      <c r="T134" s="89"/>
      <c r="U134" s="84"/>
      <c r="AG134" s="26"/>
    </row>
    <row r="135" spans="2:33" ht="12" customHeight="1">
      <c r="B135" s="45"/>
      <c r="C135" s="45">
        <v>22</v>
      </c>
      <c r="D135" s="89"/>
      <c r="E135" s="84"/>
      <c r="F135" s="89"/>
      <c r="G135" s="84"/>
      <c r="H135" s="89"/>
      <c r="I135" s="84"/>
      <c r="J135" s="89">
        <v>5.4</v>
      </c>
      <c r="K135" s="84">
        <v>4</v>
      </c>
      <c r="L135" s="89"/>
      <c r="M135" s="84"/>
      <c r="N135" s="89"/>
      <c r="O135" s="84"/>
      <c r="P135" s="89"/>
      <c r="Q135" s="84"/>
      <c r="R135" s="89"/>
      <c r="S135" s="84"/>
      <c r="T135" s="89"/>
      <c r="U135" s="84"/>
      <c r="AG135" s="26"/>
    </row>
    <row r="136" spans="2:33" ht="12" customHeight="1">
      <c r="B136" s="45"/>
      <c r="C136" s="45">
        <v>24</v>
      </c>
      <c r="D136" s="89"/>
      <c r="E136" s="84"/>
      <c r="F136" s="89"/>
      <c r="G136" s="84"/>
      <c r="H136" s="89"/>
      <c r="I136" s="84"/>
      <c r="J136" s="89"/>
      <c r="K136" s="84"/>
      <c r="L136" s="89"/>
      <c r="M136" s="84"/>
      <c r="N136" s="89">
        <v>5.7</v>
      </c>
      <c r="O136" s="84">
        <v>2</v>
      </c>
      <c r="P136" s="89"/>
      <c r="Q136" s="84"/>
      <c r="R136" s="89"/>
      <c r="S136" s="84"/>
      <c r="T136" s="89"/>
      <c r="U136" s="84"/>
      <c r="AG136" s="26"/>
    </row>
    <row r="137" spans="2:33" ht="12" customHeight="1">
      <c r="B137" s="45">
        <v>2</v>
      </c>
      <c r="C137" s="45">
        <v>7</v>
      </c>
      <c r="D137" s="89"/>
      <c r="E137" s="84"/>
      <c r="F137" s="89">
        <v>6.6</v>
      </c>
      <c r="G137" s="84">
        <v>4</v>
      </c>
      <c r="H137" s="89">
        <v>6.5</v>
      </c>
      <c r="I137" s="84">
        <v>4</v>
      </c>
      <c r="J137" s="89">
        <v>4.7</v>
      </c>
      <c r="K137" s="84">
        <v>6</v>
      </c>
      <c r="L137" s="89">
        <v>6.7</v>
      </c>
      <c r="M137" s="84">
        <v>2</v>
      </c>
      <c r="N137" s="89">
        <v>4.9</v>
      </c>
      <c r="O137" s="84">
        <v>3</v>
      </c>
      <c r="P137" s="89">
        <v>6.6</v>
      </c>
      <c r="Q137" s="84">
        <v>4</v>
      </c>
      <c r="R137" s="89"/>
      <c r="S137" s="84"/>
      <c r="T137" s="89"/>
      <c r="U137" s="84"/>
      <c r="AG137" s="26"/>
    </row>
    <row r="138" spans="2:33" ht="12" customHeight="1">
      <c r="B138" s="45"/>
      <c r="C138" s="45">
        <v>9</v>
      </c>
      <c r="D138" s="89"/>
      <c r="E138" s="84"/>
      <c r="F138" s="89"/>
      <c r="G138" s="84"/>
      <c r="H138" s="89"/>
      <c r="I138" s="84"/>
      <c r="J138" s="89"/>
      <c r="K138" s="84"/>
      <c r="L138" s="89"/>
      <c r="M138" s="84"/>
      <c r="N138" s="89"/>
      <c r="O138" s="84"/>
      <c r="P138" s="89"/>
      <c r="Q138" s="84"/>
      <c r="R138" s="89">
        <v>6.9</v>
      </c>
      <c r="S138" s="84">
        <v>6</v>
      </c>
      <c r="T138" s="89"/>
      <c r="U138" s="84"/>
      <c r="AG138" s="26"/>
    </row>
    <row r="139" spans="2:33" ht="12" customHeight="1">
      <c r="B139" s="45"/>
      <c r="C139" s="45">
        <v>10</v>
      </c>
      <c r="D139" s="89"/>
      <c r="E139" s="84"/>
      <c r="F139" s="89"/>
      <c r="G139" s="84"/>
      <c r="H139" s="89"/>
      <c r="I139" s="84"/>
      <c r="J139" s="89"/>
      <c r="K139" s="84"/>
      <c r="L139" s="89"/>
      <c r="M139" s="84"/>
      <c r="N139" s="89">
        <v>5.2</v>
      </c>
      <c r="O139" s="84">
        <v>3</v>
      </c>
      <c r="P139" s="89"/>
      <c r="Q139" s="84"/>
      <c r="R139" s="89"/>
      <c r="S139" s="84"/>
      <c r="T139" s="89"/>
      <c r="U139" s="84"/>
      <c r="AG139" s="26"/>
    </row>
    <row r="140" spans="2:33" ht="12" customHeight="1">
      <c r="B140" s="45"/>
      <c r="C140" s="45">
        <v>12</v>
      </c>
      <c r="D140" s="89"/>
      <c r="E140" s="84"/>
      <c r="F140" s="89"/>
      <c r="G140" s="84"/>
      <c r="H140" s="89"/>
      <c r="I140" s="84"/>
      <c r="J140" s="89">
        <v>4.5</v>
      </c>
      <c r="K140" s="84">
        <v>8</v>
      </c>
      <c r="L140" s="89">
        <v>5.6</v>
      </c>
      <c r="M140" s="84">
        <v>2</v>
      </c>
      <c r="N140" s="89">
        <v>4.6</v>
      </c>
      <c r="O140" s="84">
        <v>5</v>
      </c>
      <c r="P140" s="89"/>
      <c r="Q140" s="84"/>
      <c r="R140" s="89"/>
      <c r="S140" s="84"/>
      <c r="T140" s="89"/>
      <c r="U140" s="84"/>
      <c r="AG140" s="26"/>
    </row>
    <row r="141" spans="2:33" ht="12" customHeight="1">
      <c r="B141" s="45"/>
      <c r="C141" s="45">
        <v>14</v>
      </c>
      <c r="D141" s="89"/>
      <c r="E141" s="84"/>
      <c r="F141" s="89"/>
      <c r="G141" s="84"/>
      <c r="H141" s="89"/>
      <c r="I141" s="84"/>
      <c r="J141" s="89"/>
      <c r="K141" s="84"/>
      <c r="L141" s="89"/>
      <c r="M141" s="84"/>
      <c r="N141" s="89"/>
      <c r="O141" s="84"/>
      <c r="P141" s="89">
        <v>6.7</v>
      </c>
      <c r="Q141" s="84">
        <v>21</v>
      </c>
      <c r="R141" s="89"/>
      <c r="S141" s="84"/>
      <c r="T141" s="89"/>
      <c r="U141" s="84"/>
      <c r="AG141" s="26"/>
    </row>
    <row r="142" spans="2:33" ht="12" customHeight="1">
      <c r="B142" s="45"/>
      <c r="C142" s="45">
        <v>15</v>
      </c>
      <c r="D142" s="89"/>
      <c r="E142" s="84"/>
      <c r="F142" s="89">
        <v>5.7</v>
      </c>
      <c r="G142" s="84">
        <v>24</v>
      </c>
      <c r="H142" s="89">
        <v>5.4</v>
      </c>
      <c r="I142" s="84">
        <v>23</v>
      </c>
      <c r="J142" s="89">
        <v>4.7</v>
      </c>
      <c r="K142" s="84">
        <v>19</v>
      </c>
      <c r="L142" s="89">
        <v>5</v>
      </c>
      <c r="M142" s="84">
        <v>22</v>
      </c>
      <c r="N142" s="89">
        <v>5.6</v>
      </c>
      <c r="O142" s="84">
        <v>20</v>
      </c>
      <c r="P142" s="89"/>
      <c r="Q142" s="84"/>
      <c r="R142" s="89">
        <v>5.7</v>
      </c>
      <c r="S142" s="84">
        <v>18</v>
      </c>
      <c r="T142" s="89"/>
      <c r="U142" s="84"/>
      <c r="AG142" s="26"/>
    </row>
    <row r="143" spans="2:33" ht="12" customHeight="1">
      <c r="B143" s="45"/>
      <c r="C143" s="45">
        <v>20</v>
      </c>
      <c r="D143" s="89"/>
      <c r="E143" s="84"/>
      <c r="F143" s="89">
        <v>5.1</v>
      </c>
      <c r="G143" s="84">
        <v>18</v>
      </c>
      <c r="H143" s="89">
        <v>5.4</v>
      </c>
      <c r="I143" s="84">
        <v>25</v>
      </c>
      <c r="J143" s="89">
        <v>4.7</v>
      </c>
      <c r="K143" s="84">
        <v>32</v>
      </c>
      <c r="L143" s="89">
        <v>5.7</v>
      </c>
      <c r="M143" s="84">
        <v>13</v>
      </c>
      <c r="N143" s="89">
        <v>5.5</v>
      </c>
      <c r="O143" s="84">
        <v>29</v>
      </c>
      <c r="P143" s="89">
        <v>6.2</v>
      </c>
      <c r="Q143" s="84">
        <v>15</v>
      </c>
      <c r="R143" s="89">
        <v>4.9</v>
      </c>
      <c r="S143" s="84">
        <v>31</v>
      </c>
      <c r="T143" s="89">
        <v>4.8</v>
      </c>
      <c r="U143" s="84">
        <v>58</v>
      </c>
      <c r="AG143" s="26"/>
    </row>
    <row r="144" spans="2:33" ht="12" customHeight="1">
      <c r="B144" s="45"/>
      <c r="C144" s="45">
        <v>24</v>
      </c>
      <c r="D144" s="89"/>
      <c r="E144" s="84"/>
      <c r="F144" s="89">
        <v>4.1</v>
      </c>
      <c r="G144" s="84">
        <v>14</v>
      </c>
      <c r="H144" s="89">
        <v>4.5</v>
      </c>
      <c r="I144" s="84">
        <v>58</v>
      </c>
      <c r="J144" s="89">
        <v>4.1</v>
      </c>
      <c r="K144" s="84">
        <v>2</v>
      </c>
      <c r="L144" s="89">
        <v>4.3</v>
      </c>
      <c r="M144" s="84">
        <v>18</v>
      </c>
      <c r="N144" s="89"/>
      <c r="O144" s="84"/>
      <c r="P144" s="89">
        <v>4.7</v>
      </c>
      <c r="Q144" s="84">
        <v>16</v>
      </c>
      <c r="R144" s="89">
        <v>4.1</v>
      </c>
      <c r="S144" s="84">
        <v>11</v>
      </c>
      <c r="T144" s="89"/>
      <c r="U144" s="84"/>
      <c r="AG144" s="26"/>
    </row>
    <row r="145" spans="2:33" ht="12" customHeight="1">
      <c r="B145" s="45"/>
      <c r="C145" s="45">
        <v>25</v>
      </c>
      <c r="D145" s="89"/>
      <c r="E145" s="84"/>
      <c r="F145" s="89"/>
      <c r="G145" s="84"/>
      <c r="H145" s="89"/>
      <c r="I145" s="84"/>
      <c r="J145" s="89"/>
      <c r="K145" s="84"/>
      <c r="L145" s="89"/>
      <c r="M145" s="84"/>
      <c r="N145" s="89"/>
      <c r="O145" s="84"/>
      <c r="P145" s="89"/>
      <c r="Q145" s="84"/>
      <c r="R145" s="89">
        <v>5.6</v>
      </c>
      <c r="S145" s="84">
        <v>6</v>
      </c>
      <c r="T145" s="89"/>
      <c r="U145" s="84"/>
      <c r="AG145" s="26"/>
    </row>
    <row r="146" spans="2:33" ht="12" customHeight="1">
      <c r="B146" s="45"/>
      <c r="C146" s="45">
        <v>26</v>
      </c>
      <c r="D146" s="89"/>
      <c r="E146" s="84"/>
      <c r="F146" s="89"/>
      <c r="G146" s="84"/>
      <c r="H146" s="89"/>
      <c r="I146" s="84"/>
      <c r="J146" s="89"/>
      <c r="K146" s="84"/>
      <c r="L146" s="89"/>
      <c r="M146" s="84"/>
      <c r="N146" s="89">
        <v>4.2</v>
      </c>
      <c r="O146" s="84">
        <v>1</v>
      </c>
      <c r="P146" s="89"/>
      <c r="Q146" s="84"/>
      <c r="R146" s="89">
        <v>6.3</v>
      </c>
      <c r="S146" s="84">
        <v>1</v>
      </c>
      <c r="T146" s="89"/>
      <c r="U146" s="84"/>
      <c r="AG146" s="26"/>
    </row>
    <row r="147" spans="2:33" ht="12" customHeight="1">
      <c r="B147" s="45"/>
      <c r="C147" s="45">
        <v>27</v>
      </c>
      <c r="D147" s="89"/>
      <c r="E147" s="84"/>
      <c r="F147" s="89"/>
      <c r="G147" s="84"/>
      <c r="H147" s="89"/>
      <c r="I147" s="84"/>
      <c r="J147" s="89">
        <v>4.2</v>
      </c>
      <c r="K147" s="84">
        <v>28</v>
      </c>
      <c r="L147" s="89">
        <v>4.5</v>
      </c>
      <c r="M147" s="84">
        <v>40</v>
      </c>
      <c r="N147" s="89"/>
      <c r="O147" s="84"/>
      <c r="P147" s="89"/>
      <c r="Q147" s="84"/>
      <c r="R147" s="89"/>
      <c r="S147" s="84"/>
      <c r="T147" s="89"/>
      <c r="U147" s="84"/>
      <c r="AG147" s="26"/>
    </row>
    <row r="148" spans="2:33" ht="12" customHeight="1">
      <c r="B148" s="45"/>
      <c r="C148" s="45">
        <v>28</v>
      </c>
      <c r="D148" s="89"/>
      <c r="E148" s="84"/>
      <c r="F148" s="89">
        <v>4.3</v>
      </c>
      <c r="G148" s="84">
        <v>30</v>
      </c>
      <c r="H148" s="89"/>
      <c r="I148" s="84"/>
      <c r="J148" s="89"/>
      <c r="K148" s="84"/>
      <c r="L148" s="89"/>
      <c r="M148" s="84"/>
      <c r="N148" s="89">
        <v>4.3</v>
      </c>
      <c r="O148" s="84">
        <v>27</v>
      </c>
      <c r="P148" s="89">
        <v>4.8</v>
      </c>
      <c r="Q148" s="84">
        <v>39</v>
      </c>
      <c r="R148" s="89"/>
      <c r="S148" s="84"/>
      <c r="T148" s="89"/>
      <c r="U148" s="84"/>
      <c r="AG148" s="26"/>
    </row>
    <row r="149" spans="2:33" ht="12" customHeight="1">
      <c r="B149" s="45">
        <v>3</v>
      </c>
      <c r="C149" s="45">
        <v>5</v>
      </c>
      <c r="D149" s="89"/>
      <c r="E149" s="84"/>
      <c r="F149" s="89">
        <v>4.2</v>
      </c>
      <c r="G149" s="84">
        <v>9</v>
      </c>
      <c r="H149" s="89">
        <v>5.7</v>
      </c>
      <c r="I149" s="84">
        <v>7</v>
      </c>
      <c r="J149" s="89">
        <v>4.1</v>
      </c>
      <c r="K149" s="84">
        <v>3</v>
      </c>
      <c r="L149" s="89">
        <v>4.3</v>
      </c>
      <c r="M149" s="84">
        <v>6</v>
      </c>
      <c r="N149" s="89">
        <v>4.3</v>
      </c>
      <c r="O149" s="84">
        <v>2</v>
      </c>
      <c r="P149" s="89">
        <v>5.4</v>
      </c>
      <c r="Q149" s="84">
        <v>6</v>
      </c>
      <c r="R149" s="89">
        <v>4.8</v>
      </c>
      <c r="S149" s="84">
        <v>4</v>
      </c>
      <c r="T149" s="89">
        <v>4.8</v>
      </c>
      <c r="U149" s="84">
        <v>14</v>
      </c>
      <c r="AG149" s="26"/>
    </row>
    <row r="150" spans="2:33" ht="12" customHeight="1">
      <c r="B150" s="45"/>
      <c r="C150" s="45">
        <v>11</v>
      </c>
      <c r="D150" s="89"/>
      <c r="E150" s="84"/>
      <c r="F150" s="89">
        <v>5.5</v>
      </c>
      <c r="G150" s="84">
        <v>22</v>
      </c>
      <c r="H150" s="89">
        <v>6.4</v>
      </c>
      <c r="I150" s="84">
        <v>18</v>
      </c>
      <c r="J150" s="89"/>
      <c r="K150" s="84"/>
      <c r="L150" s="89">
        <v>4.6</v>
      </c>
      <c r="M150" s="84">
        <v>20</v>
      </c>
      <c r="N150" s="89"/>
      <c r="O150" s="84"/>
      <c r="P150" s="89">
        <v>5.1</v>
      </c>
      <c r="Q150" s="84">
        <v>10</v>
      </c>
      <c r="R150" s="89"/>
      <c r="S150" s="84"/>
      <c r="T150" s="89"/>
      <c r="U150" s="84"/>
      <c r="AG150" s="26"/>
    </row>
    <row r="151" spans="2:33" ht="12" customHeight="1">
      <c r="B151" s="45"/>
      <c r="C151" s="45">
        <v>12</v>
      </c>
      <c r="D151" s="89"/>
      <c r="E151" s="84"/>
      <c r="F151" s="89"/>
      <c r="G151" s="84"/>
      <c r="H151" s="89">
        <v>6.6</v>
      </c>
      <c r="I151" s="84">
        <v>2</v>
      </c>
      <c r="J151" s="89">
        <v>4.5</v>
      </c>
      <c r="K151" s="84">
        <v>26</v>
      </c>
      <c r="L151" s="89">
        <v>4.4</v>
      </c>
      <c r="M151" s="84">
        <v>2</v>
      </c>
      <c r="N151" s="89">
        <v>5.4</v>
      </c>
      <c r="O151" s="84">
        <v>20</v>
      </c>
      <c r="P151" s="89">
        <v>5.4</v>
      </c>
      <c r="Q151" s="84">
        <v>1</v>
      </c>
      <c r="R151" s="89">
        <v>5.2</v>
      </c>
      <c r="S151" s="84">
        <v>20</v>
      </c>
      <c r="T151" s="89"/>
      <c r="U151" s="84"/>
      <c r="AG151" s="26"/>
    </row>
    <row r="152" spans="2:33" ht="12" customHeight="1">
      <c r="B152" s="45"/>
      <c r="C152" s="45">
        <v>15</v>
      </c>
      <c r="D152" s="89"/>
      <c r="E152" s="84"/>
      <c r="F152" s="89"/>
      <c r="G152" s="84"/>
      <c r="H152" s="89">
        <v>4.7</v>
      </c>
      <c r="I152" s="84">
        <v>17</v>
      </c>
      <c r="J152" s="89"/>
      <c r="K152" s="84"/>
      <c r="L152" s="89"/>
      <c r="M152" s="84"/>
      <c r="N152" s="89">
        <v>4.5</v>
      </c>
      <c r="O152" s="84">
        <v>4</v>
      </c>
      <c r="P152" s="89"/>
      <c r="Q152" s="84"/>
      <c r="R152" s="89"/>
      <c r="S152" s="84"/>
      <c r="T152" s="89"/>
      <c r="U152" s="84"/>
      <c r="AG152" s="26"/>
    </row>
    <row r="153" spans="2:33" ht="12" customHeight="1">
      <c r="B153" s="45"/>
      <c r="C153" s="45">
        <v>20</v>
      </c>
      <c r="D153" s="89"/>
      <c r="E153" s="84"/>
      <c r="F153" s="89"/>
      <c r="G153" s="84"/>
      <c r="H153" s="89"/>
      <c r="I153" s="84"/>
      <c r="J153" s="89"/>
      <c r="K153" s="84"/>
      <c r="L153" s="89"/>
      <c r="M153" s="84"/>
      <c r="N153" s="89"/>
      <c r="O153" s="84"/>
      <c r="P153" s="89">
        <v>5.9</v>
      </c>
      <c r="Q153" s="84">
        <v>1</v>
      </c>
      <c r="R153" s="89"/>
      <c r="S153" s="84"/>
      <c r="T153" s="89"/>
      <c r="U153" s="84"/>
      <c r="AG153" s="26"/>
    </row>
    <row r="154" spans="2:33" ht="12" customHeight="1">
      <c r="B154" s="45"/>
      <c r="C154" s="45">
        <v>21</v>
      </c>
      <c r="D154" s="89"/>
      <c r="E154" s="84"/>
      <c r="F154" s="89">
        <v>4.5</v>
      </c>
      <c r="G154" s="84">
        <v>4</v>
      </c>
      <c r="H154" s="89">
        <v>5.5</v>
      </c>
      <c r="I154" s="84">
        <v>5</v>
      </c>
      <c r="J154" s="89">
        <v>4.3</v>
      </c>
      <c r="K154" s="84">
        <v>1</v>
      </c>
      <c r="L154" s="89">
        <v>5.2</v>
      </c>
      <c r="M154" s="84">
        <v>5</v>
      </c>
      <c r="N154" s="89"/>
      <c r="O154" s="84"/>
      <c r="P154" s="89">
        <v>5.2</v>
      </c>
      <c r="Q154" s="84">
        <v>3</v>
      </c>
      <c r="R154" s="89">
        <v>4.5</v>
      </c>
      <c r="S154" s="84">
        <v>6</v>
      </c>
      <c r="T154" s="89">
        <v>4.8</v>
      </c>
      <c r="U154" s="84">
        <v>26</v>
      </c>
      <c r="AG154" s="26"/>
    </row>
    <row r="155" spans="2:33" ht="12" customHeight="1">
      <c r="B155" s="45"/>
      <c r="C155" s="45">
        <v>22</v>
      </c>
      <c r="D155" s="89"/>
      <c r="E155" s="84"/>
      <c r="F155" s="89"/>
      <c r="G155" s="84"/>
      <c r="H155" s="89"/>
      <c r="I155" s="84"/>
      <c r="J155" s="89"/>
      <c r="K155" s="84"/>
      <c r="L155" s="89"/>
      <c r="M155" s="84"/>
      <c r="N155" s="89">
        <v>4.6</v>
      </c>
      <c r="O155" s="84">
        <v>2</v>
      </c>
      <c r="P155" s="89"/>
      <c r="Q155" s="84"/>
      <c r="R155" s="89"/>
      <c r="S155" s="84"/>
      <c r="T155" s="89"/>
      <c r="U155" s="84"/>
      <c r="AG155" s="26"/>
    </row>
    <row r="156" spans="2:33" ht="12" customHeight="1">
      <c r="B156" s="45"/>
      <c r="C156" s="45">
        <v>27</v>
      </c>
      <c r="D156" s="89">
        <v>6.1</v>
      </c>
      <c r="E156" s="84">
        <v>2</v>
      </c>
      <c r="F156" s="89">
        <v>4.8</v>
      </c>
      <c r="G156" s="84">
        <v>3</v>
      </c>
      <c r="H156" s="89">
        <v>5.3</v>
      </c>
      <c r="I156" s="84">
        <v>5</v>
      </c>
      <c r="J156" s="89"/>
      <c r="K156" s="84"/>
      <c r="L156" s="89">
        <v>4.4</v>
      </c>
      <c r="M156" s="84">
        <v>3</v>
      </c>
      <c r="N156" s="89"/>
      <c r="O156" s="84"/>
      <c r="P156" s="89">
        <v>5.3</v>
      </c>
      <c r="Q156" s="84">
        <v>2</v>
      </c>
      <c r="R156" s="89">
        <v>4.5</v>
      </c>
      <c r="S156" s="84">
        <v>8</v>
      </c>
      <c r="T156" s="89">
        <v>4.6</v>
      </c>
      <c r="U156" s="84">
        <v>11</v>
      </c>
      <c r="AG156" s="26"/>
    </row>
    <row r="157" spans="2:33" ht="12" customHeight="1">
      <c r="B157" s="36"/>
      <c r="C157" s="36"/>
      <c r="D157" s="85"/>
      <c r="E157" s="36"/>
      <c r="F157" s="85"/>
      <c r="G157" s="36"/>
      <c r="H157" s="85"/>
      <c r="I157" s="36"/>
      <c r="J157" s="85"/>
      <c r="K157" s="36"/>
      <c r="L157" s="85"/>
      <c r="M157" s="36"/>
      <c r="N157" s="85"/>
      <c r="O157" s="36"/>
      <c r="S157" t="s">
        <v>135</v>
      </c>
      <c r="AG157" s="26"/>
    </row>
    <row r="158" spans="2:33" ht="12" customHeight="1">
      <c r="B158" s="36"/>
      <c r="C158" s="36"/>
      <c r="D158" s="85"/>
      <c r="E158" s="36"/>
      <c r="F158" s="85"/>
      <c r="G158" s="36"/>
      <c r="H158" s="85"/>
      <c r="I158" s="36"/>
      <c r="J158" s="26"/>
      <c r="K158" s="26"/>
      <c r="M158" s="36"/>
      <c r="N158" s="26"/>
      <c r="O158" s="36"/>
      <c r="AG158" s="26"/>
    </row>
    <row r="159" spans="10:15" ht="12" customHeight="1">
      <c r="J159" s="26"/>
      <c r="K159" s="26"/>
      <c r="L159" s="26"/>
      <c r="M159" s="26"/>
      <c r="N159" s="26"/>
      <c r="O159" s="26"/>
    </row>
    <row r="160" spans="10:15" ht="12" customHeight="1">
      <c r="J160" s="26"/>
      <c r="K160" s="26"/>
      <c r="L160" s="26"/>
      <c r="M160" s="26"/>
      <c r="N160" s="26"/>
      <c r="O160" s="26"/>
    </row>
    <row r="161" spans="10:15" ht="12" customHeight="1">
      <c r="J161" s="26"/>
      <c r="K161" s="26"/>
      <c r="L161" s="26"/>
      <c r="M161" s="26"/>
      <c r="N161" s="26"/>
      <c r="O161" s="26"/>
    </row>
    <row r="162" spans="10:15" ht="12" customHeight="1">
      <c r="J162" s="26"/>
      <c r="K162" s="26"/>
      <c r="L162" s="26"/>
      <c r="M162" s="26"/>
      <c r="N162" s="26"/>
      <c r="O162" s="26"/>
    </row>
    <row r="163" ht="12" customHeight="1">
      <c r="E163" s="26"/>
    </row>
    <row r="164" spans="4:16" ht="12" customHeight="1">
      <c r="D164" s="26"/>
      <c r="F164" s="26"/>
      <c r="G164" s="26"/>
      <c r="I164" s="26"/>
      <c r="J164" s="26"/>
      <c r="K164" s="26"/>
      <c r="L164" s="26"/>
      <c r="M164" s="26"/>
      <c r="N164" s="26"/>
      <c r="O164" s="26"/>
      <c r="P164" s="26"/>
    </row>
    <row r="165" ht="12" customHeight="1"/>
    <row r="166" ht="12" customHeight="1"/>
    <row r="167" ht="13.5" customHeight="1"/>
    <row r="169" ht="13.5" customHeight="1"/>
    <row r="176" ht="13.5" customHeight="1">
      <c r="A176" s="90"/>
    </row>
    <row r="177" ht="13.5">
      <c r="A177" s="90"/>
    </row>
    <row r="181" ht="13.5" customHeight="1"/>
  </sheetData>
  <mergeCells count="1">
    <mergeCell ref="B6:C6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4"/>
  <sheetViews>
    <sheetView workbookViewId="0" topLeftCell="A1">
      <selection activeCell="C36" sqref="C36"/>
    </sheetView>
  </sheetViews>
  <sheetFormatPr defaultColWidth="9.00390625" defaultRowHeight="13.5"/>
  <cols>
    <col min="1" max="1" width="2.625" style="0" customWidth="1"/>
    <col min="14" max="14" width="16.75390625" style="0" customWidth="1"/>
  </cols>
  <sheetData>
    <row r="1" spans="2:3" ht="14.25">
      <c r="B1" s="1"/>
      <c r="C1" s="1"/>
    </row>
    <row r="3" spans="2:4" ht="14.25">
      <c r="B3" s="38" t="s">
        <v>141</v>
      </c>
      <c r="C3" s="38"/>
      <c r="D3" s="38"/>
    </row>
    <row r="4" spans="2:4" ht="14.25">
      <c r="B4" s="38"/>
      <c r="C4" s="38"/>
      <c r="D4" s="38"/>
    </row>
    <row r="5" spans="2:14" ht="13.5">
      <c r="B5" s="26" t="s">
        <v>160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 t="s">
        <v>183</v>
      </c>
    </row>
    <row r="6" spans="2:14" ht="13.5">
      <c r="B6" s="41"/>
      <c r="C6" s="42"/>
      <c r="D6" s="40"/>
      <c r="E6" s="40"/>
      <c r="F6" s="91" t="s">
        <v>161</v>
      </c>
      <c r="G6" s="91" t="s">
        <v>162</v>
      </c>
      <c r="H6" s="91" t="s">
        <v>162</v>
      </c>
      <c r="I6" s="91" t="s">
        <v>163</v>
      </c>
      <c r="J6" s="91" t="s">
        <v>164</v>
      </c>
      <c r="K6" s="91" t="s">
        <v>164</v>
      </c>
      <c r="L6" s="91" t="s">
        <v>163</v>
      </c>
      <c r="M6" s="91" t="s">
        <v>163</v>
      </c>
      <c r="N6" s="40"/>
    </row>
    <row r="7" spans="2:14" ht="13.5">
      <c r="B7" s="92"/>
      <c r="C7" s="93"/>
      <c r="D7" s="94" t="s">
        <v>165</v>
      </c>
      <c r="E7" s="94" t="s">
        <v>166</v>
      </c>
      <c r="F7" s="94" t="s">
        <v>167</v>
      </c>
      <c r="G7" s="94" t="s">
        <v>168</v>
      </c>
      <c r="H7" s="94" t="s">
        <v>169</v>
      </c>
      <c r="I7" s="94" t="s">
        <v>170</v>
      </c>
      <c r="J7" s="94" t="s">
        <v>171</v>
      </c>
      <c r="K7" s="94" t="s">
        <v>172</v>
      </c>
      <c r="L7" s="94" t="s">
        <v>173</v>
      </c>
      <c r="M7" s="94" t="s">
        <v>174</v>
      </c>
      <c r="N7" s="50" t="s">
        <v>175</v>
      </c>
    </row>
    <row r="8" spans="2:14" ht="13.5">
      <c r="B8" s="107" t="s">
        <v>176</v>
      </c>
      <c r="C8" s="84" t="s">
        <v>177</v>
      </c>
      <c r="D8" s="84">
        <v>4.6</v>
      </c>
      <c r="E8" s="84">
        <v>26.6</v>
      </c>
      <c r="F8" s="84">
        <v>2.98</v>
      </c>
      <c r="G8" s="84">
        <v>3.73</v>
      </c>
      <c r="H8" s="84">
        <v>1.05</v>
      </c>
      <c r="I8" s="84">
        <v>1.36</v>
      </c>
      <c r="J8" s="84">
        <v>0.56</v>
      </c>
      <c r="K8" s="95">
        <v>0.08</v>
      </c>
      <c r="L8" s="84">
        <v>0.09</v>
      </c>
      <c r="M8" s="84">
        <v>0.38</v>
      </c>
      <c r="N8" s="84" t="s">
        <v>178</v>
      </c>
    </row>
    <row r="9" spans="2:14" ht="13.5">
      <c r="B9" s="108"/>
      <c r="C9" s="84" t="s">
        <v>179</v>
      </c>
      <c r="D9" s="84">
        <v>5.9</v>
      </c>
      <c r="E9" s="84">
        <v>27.3</v>
      </c>
      <c r="F9" s="95">
        <v>3.4</v>
      </c>
      <c r="G9" s="84">
        <v>3.57</v>
      </c>
      <c r="H9" s="84">
        <v>1.23</v>
      </c>
      <c r="I9" s="84">
        <v>1.07</v>
      </c>
      <c r="J9" s="84">
        <v>2.71</v>
      </c>
      <c r="K9" s="84">
        <v>0.13</v>
      </c>
      <c r="L9" s="84">
        <v>0.13</v>
      </c>
      <c r="M9" s="84">
        <v>0.47</v>
      </c>
      <c r="N9" s="84" t="s">
        <v>185</v>
      </c>
    </row>
    <row r="10" spans="2:14" ht="13.5">
      <c r="B10" s="108"/>
      <c r="C10" s="84" t="s">
        <v>180</v>
      </c>
      <c r="D10" s="84">
        <v>4.4</v>
      </c>
      <c r="E10" s="84">
        <v>23.5</v>
      </c>
      <c r="F10" s="84">
        <v>2.29</v>
      </c>
      <c r="G10" s="84">
        <v>2.71</v>
      </c>
      <c r="H10" s="84">
        <v>0.99</v>
      </c>
      <c r="I10" s="84">
        <v>0.47</v>
      </c>
      <c r="J10" s="84">
        <v>0.56</v>
      </c>
      <c r="K10" s="95">
        <v>0.07</v>
      </c>
      <c r="L10" s="95">
        <v>0.1</v>
      </c>
      <c r="M10" s="84">
        <v>0.52</v>
      </c>
      <c r="N10" s="84" t="s">
        <v>184</v>
      </c>
    </row>
    <row r="11" spans="2:14" ht="13.5">
      <c r="B11" s="107" t="s">
        <v>181</v>
      </c>
      <c r="C11" s="84" t="s">
        <v>177</v>
      </c>
      <c r="D11" s="84"/>
      <c r="E11" s="84"/>
      <c r="F11" s="95">
        <v>3.35</v>
      </c>
      <c r="G11" s="84">
        <v>4.21</v>
      </c>
      <c r="H11" s="95">
        <v>1.18</v>
      </c>
      <c r="I11" s="84">
        <v>1.53</v>
      </c>
      <c r="J11" s="95">
        <v>0.64</v>
      </c>
      <c r="K11" s="84">
        <v>0.09</v>
      </c>
      <c r="L11" s="95">
        <v>0.1</v>
      </c>
      <c r="M11" s="84">
        <v>0.43</v>
      </c>
      <c r="N11" s="84" t="s">
        <v>186</v>
      </c>
    </row>
    <row r="12" spans="2:14" ht="13.5">
      <c r="B12" s="108"/>
      <c r="C12" s="84" t="s">
        <v>179</v>
      </c>
      <c r="D12" s="84"/>
      <c r="E12" s="84"/>
      <c r="F12" s="95">
        <v>3.7</v>
      </c>
      <c r="G12" s="84">
        <v>3.88</v>
      </c>
      <c r="H12" s="84">
        <v>1.34</v>
      </c>
      <c r="I12" s="84">
        <v>1.17</v>
      </c>
      <c r="J12" s="84">
        <v>2.95</v>
      </c>
      <c r="K12" s="84">
        <v>0.14</v>
      </c>
      <c r="L12" s="95">
        <v>0.14</v>
      </c>
      <c r="M12" s="84">
        <v>0.51</v>
      </c>
      <c r="N12" s="84"/>
    </row>
    <row r="13" spans="2:14" ht="13.5">
      <c r="B13" s="108"/>
      <c r="C13" s="84" t="s">
        <v>180</v>
      </c>
      <c r="D13" s="84"/>
      <c r="E13" s="84"/>
      <c r="F13" s="84">
        <v>2.36</v>
      </c>
      <c r="G13" s="84">
        <v>2.79</v>
      </c>
      <c r="H13" s="84">
        <v>1.02</v>
      </c>
      <c r="I13" s="95">
        <v>0.48</v>
      </c>
      <c r="J13" s="95">
        <v>0.58</v>
      </c>
      <c r="K13" s="95">
        <v>0.07</v>
      </c>
      <c r="L13" s="95">
        <v>0.11</v>
      </c>
      <c r="M13" s="95">
        <v>0.53</v>
      </c>
      <c r="N13" s="84"/>
    </row>
    <row r="14" spans="2:14" ht="13.5">
      <c r="B14" s="26" t="s">
        <v>182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</sheetData>
  <mergeCells count="2">
    <mergeCell ref="B8:B10"/>
    <mergeCell ref="B11:B1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2000-03-09T06:09:49Z</cp:lastPrinted>
  <dcterms:created xsi:type="dcterms:W3CDTF">2000-03-06T06:42:04Z</dcterms:created>
  <dcterms:modified xsi:type="dcterms:W3CDTF">2002-03-06T09:59:09Z</dcterms:modified>
  <cp:category/>
  <cp:version/>
  <cp:contentType/>
  <cp:contentStatus/>
</cp:coreProperties>
</file>