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第3表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<sst xmlns="http://schemas.openxmlformats.org/spreadsheetml/2006/main" count="66" uniqueCount="30">
  <si>
    <t>年次</t>
  </si>
  <si>
    <t>精神病院</t>
  </si>
  <si>
    <t>精神病床</t>
  </si>
  <si>
    <t>結核病床</t>
  </si>
  <si>
    <t>在院患者延数</t>
  </si>
  <si>
    <t>感染症病床</t>
  </si>
  <si>
    <t>総　　数</t>
  </si>
  <si>
    <t>３</t>
  </si>
  <si>
    <t>４</t>
  </si>
  <si>
    <t>５</t>
  </si>
  <si>
    <t>６</t>
  </si>
  <si>
    <t>７</t>
  </si>
  <si>
    <t>８</t>
  </si>
  <si>
    <t>新入院患者数</t>
  </si>
  <si>
    <t>退院患者数</t>
  </si>
  <si>
    <t>外来患者数</t>
  </si>
  <si>
    <t>平均在院日数</t>
  </si>
  <si>
    <t>一般病院</t>
  </si>
  <si>
    <t>らい療養所</t>
  </si>
  <si>
    <t>その他の病床</t>
  </si>
  <si>
    <t>前年増減</t>
  </si>
  <si>
    <t>＊６１</t>
  </si>
  <si>
    <t>８</t>
  </si>
  <si>
    <t>８</t>
  </si>
  <si>
    <t>＊６１</t>
  </si>
  <si>
    <t>病床利用率</t>
  </si>
  <si>
    <t>＊６１</t>
  </si>
  <si>
    <t>(注)  「らい療養所』は、「らい予防法の廃止に関する法律」（平成８年法律第２８号)の施行に伴い平成８年４月１日廃止されたことを受け、「一般病院」となった。</t>
  </si>
  <si>
    <t>再掲（一般病院の病床種類別）</t>
  </si>
  <si>
    <t>第3表　在院患者延数・新入院患者数・退院患者数・外来患者数・病床利用率・平均在院日数，病床－病院の種類・年次別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</si>
</sst>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#,###\ ;&quot;△&quot;#,###;\ &quot;-&quot;"/>
    <numFmt numFmtId="178" formatCode="#,##0.0;&quot;△ &quot;#,##0.0"/>
    <numFmt numFmtId="179" formatCode="#,##0.0"/>
    <numFmt numFmtId="180" formatCode="#,##0;&quot;△ &quot;#,##0"/>
    <numFmt numFmtId="181" formatCode="#,##0_ "/>
    <numFmt numFmtId="182" formatCode="#,##0.0_ "/>
    <numFmt numFmtId="183" formatCode="_ * #,##0.0_ ;_ * \-#,##0.0_ ;_ * &quot;-&quot;?_ ;_ @_ "/>
    <numFmt numFmtId="184" formatCode="_ * #,##0.0_ ;_ * \-#,##0.0_ ;_ * &quot;-&quot;_ ;_ @_ "/>
    <numFmt numFmtId="185" formatCode="_ * #,##0.0\ * \-###0.0_ ;_ * &quot;-&quot;_ ;_ @_ "/>
    <numFmt numFmtId="186" formatCode="_ * #,##0.0_ ;_ * \-#,##0.0_ ;_ * &quot;-&quot;??_ ;_ @_ "/>
    <numFmt numFmtId="187" formatCode="_ * #,##0.0;_ * \-#,##0.0_ ;_ * &quot;-&quot;_ ;_ @_ "/>
    <numFmt numFmtId="188" formatCode="\ \ \(#,##0\)\ ;&quot;(△&quot;\ #,##0\)\ ;_ * &quot;(-&quot;\)_ ;_ @_ "/>
    <numFmt numFmtId="189" formatCode="\ \ \(#,##0.0\)\ ;&quot;(△&quot;\ #,##0.0\)\ ;_ * &quot;(-&quot;\)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_ "/>
    <numFmt numFmtId="195" formatCode="#,##0.0;[Red]\-#,##0.0"/>
    <numFmt numFmtId="196" formatCode="_ * #,##0.00_ ;_ * \-#,##0.00_ ;_ * &quot;-&quot;_ ;_ @_ "/>
    <numFmt numFmtId="197" formatCode="_ * #,##0.000_ ;_ * \-#,##0.000_ ;_ * &quot;-&quot;_ ;_ @_ "/>
    <numFmt numFmtId="198" formatCode="0_ "/>
    <numFmt numFmtId="199" formatCode="&quot;(&quot;#,##0&quot;)&quot;"/>
    <numFmt numFmtId="200" formatCode="&quot;(&quot;#,##0&quot;)&quot;;;"/>
    <numFmt numFmtId="201" formatCode="#,##0_);[Red]\(#,##0\)"/>
    <numFmt numFmtId="202" formatCode="_ * #,##0_ ;_ * \-#,##0_ ;_ * &quot;-&quot;??_ ;_ @_ "/>
    <numFmt numFmtId="203" formatCode="#,##0.0_ ;[Red]\-#,##0.0\ "/>
    <numFmt numFmtId="204" formatCode="\(\9\9\9\9\9\9\)"/>
  </numFmts>
  <fonts count="1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6.6"/>
      <color indexed="12"/>
      <name val="ＭＳ Ｐ明朝"/>
      <family val="1"/>
    </font>
    <font>
      <sz val="1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0" fillId="0" borderId="0">
      <alignment/>
      <protection/>
    </xf>
    <xf numFmtId="4" fontId="11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 horizontal="center"/>
      <protection/>
    </xf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>
      <alignment/>
      <protection/>
    </xf>
  </cellStyleXfs>
  <cellXfs count="47">
    <xf numFmtId="0" fontId="4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 quotePrefix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1" fontId="6" fillId="0" borderId="8" xfId="0" applyNumberFormat="1" applyFont="1" applyBorder="1" applyAlignment="1">
      <alignment vertical="center"/>
    </xf>
    <xf numFmtId="183" fontId="6" fillId="0" borderId="3" xfId="0" applyNumberFormat="1" applyFont="1" applyBorder="1" applyAlignment="1">
      <alignment vertical="center"/>
    </xf>
    <xf numFmtId="183" fontId="6" fillId="0" borderId="7" xfId="0" applyNumberFormat="1" applyFont="1" applyBorder="1" applyAlignment="1">
      <alignment vertical="center"/>
    </xf>
    <xf numFmtId="41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1" fontId="6" fillId="0" borderId="6" xfId="0" applyNumberFormat="1" applyFont="1" applyBorder="1" applyAlignment="1">
      <alignment vertical="center"/>
    </xf>
    <xf numFmtId="183" fontId="6" fillId="0" borderId="6" xfId="0" applyNumberFormat="1" applyFont="1" applyBorder="1" applyAlignment="1">
      <alignment vertical="center"/>
    </xf>
    <xf numFmtId="188" fontId="6" fillId="0" borderId="3" xfId="0" applyNumberFormat="1" applyFont="1" applyBorder="1" applyAlignment="1">
      <alignment vertical="center"/>
    </xf>
    <xf numFmtId="189" fontId="6" fillId="0" borderId="3" xfId="0" applyNumberFormat="1" applyFont="1" applyBorder="1" applyAlignment="1">
      <alignment vertical="center"/>
    </xf>
    <xf numFmtId="0" fontId="7" fillId="2" borderId="6" xfId="26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7" fillId="2" borderId="6" xfId="26" applyNumberFormat="1" applyFont="1" applyFill="1" applyBorder="1" applyAlignment="1" quotePrefix="1">
      <alignment horizontal="center" vertical="center"/>
    </xf>
    <xf numFmtId="41" fontId="6" fillId="3" borderId="6" xfId="0" applyNumberFormat="1" applyFont="1" applyFill="1" applyBorder="1" applyAlignment="1">
      <alignment horizontal="center" vertical="center" textRotation="255"/>
    </xf>
    <xf numFmtId="0" fontId="4" fillId="0" borderId="4" xfId="0" applyNumberFormat="1" applyFont="1" applyBorder="1" applyAlignment="1">
      <alignment horizontal="center" vertical="center" textRotation="255"/>
    </xf>
    <xf numFmtId="0" fontId="4" fillId="0" borderId="5" xfId="0" applyNumberFormat="1" applyFont="1" applyBorder="1" applyAlignment="1">
      <alignment horizontal="center" vertical="center" textRotation="255"/>
    </xf>
    <xf numFmtId="0" fontId="6" fillId="3" borderId="6" xfId="0" applyNumberFormat="1" applyFont="1" applyFill="1" applyBorder="1" applyAlignment="1">
      <alignment horizontal="center" vertical="center" textRotation="255"/>
    </xf>
    <xf numFmtId="0" fontId="4" fillId="0" borderId="3" xfId="0" applyNumberFormat="1" applyFont="1" applyBorder="1" applyAlignment="1">
      <alignment horizontal="center" vertical="center" textRotation="255"/>
    </xf>
    <xf numFmtId="0" fontId="4" fillId="0" borderId="3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4" fillId="0" borderId="12" xfId="0" applyNumberFormat="1" applyFont="1" applyBorder="1" applyAlignment="1">
      <alignment horizontal="center" vertical="center" textRotation="255"/>
    </xf>
    <xf numFmtId="0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horizontal="center" vertical="center" textRotation="255"/>
    </xf>
    <xf numFmtId="0" fontId="4" fillId="0" borderId="15" xfId="0" applyNumberFormat="1" applyFont="1" applyBorder="1" applyAlignment="1">
      <alignment horizontal="center" vertical="center" textRotation="255"/>
    </xf>
  </cellXfs>
  <cellStyles count="17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未定義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1"/>
  <sheetViews>
    <sheetView tabSelected="1" workbookViewId="0" topLeftCell="A1">
      <selection activeCell="C1" sqref="C1"/>
    </sheetView>
  </sheetViews>
  <sheetFormatPr defaultColWidth="9" defaultRowHeight="13.5"/>
  <cols>
    <col min="1" max="1" width="2.59765625" style="1" customWidth="1"/>
    <col min="2" max="2" width="4" style="1" customWidth="1"/>
    <col min="3" max="3" width="9.8984375" style="1" customWidth="1"/>
    <col min="4" max="4" width="12.3984375" style="1" bestFit="1" customWidth="1"/>
    <col min="5" max="5" width="13.19921875" style="1" bestFit="1" customWidth="1"/>
    <col min="6" max="7" width="13.19921875" style="1" customWidth="1"/>
    <col min="8" max="9" width="11.69921875" style="1" bestFit="1" customWidth="1"/>
    <col min="10" max="10" width="10.5" style="1" customWidth="1"/>
    <col min="11" max="11" width="11.19921875" style="1" bestFit="1" customWidth="1"/>
    <col min="12" max="16384" width="9" style="1" customWidth="1"/>
  </cols>
  <sheetData>
    <row r="1" ht="14.25" customHeight="1">
      <c r="B1" s="4" t="s">
        <v>29</v>
      </c>
    </row>
    <row r="2" ht="12">
      <c r="B2" s="2"/>
    </row>
    <row r="3" spans="2:11" ht="15" customHeight="1">
      <c r="B3" s="8"/>
      <c r="C3" s="30" t="s">
        <v>0</v>
      </c>
      <c r="D3" s="33" t="s">
        <v>6</v>
      </c>
      <c r="E3" s="21" t="s">
        <v>1</v>
      </c>
      <c r="F3" s="27" t="s">
        <v>18</v>
      </c>
      <c r="G3" s="27" t="s">
        <v>17</v>
      </c>
      <c r="H3" s="24" t="s">
        <v>28</v>
      </c>
      <c r="I3" s="25"/>
      <c r="J3" s="25"/>
      <c r="K3" s="26"/>
    </row>
    <row r="4" spans="2:15" ht="15" customHeight="1">
      <c r="B4" s="6"/>
      <c r="C4" s="31"/>
      <c r="D4" s="22"/>
      <c r="E4" s="22"/>
      <c r="F4" s="28"/>
      <c r="G4" s="28"/>
      <c r="H4" s="21" t="s">
        <v>2</v>
      </c>
      <c r="I4" s="21" t="s">
        <v>5</v>
      </c>
      <c r="J4" s="21" t="s">
        <v>3</v>
      </c>
      <c r="K4" s="21" t="s">
        <v>19</v>
      </c>
      <c r="N4" s="2"/>
      <c r="O4" s="2"/>
    </row>
    <row r="5" spans="2:15" ht="15" customHeight="1">
      <c r="B5" s="6"/>
      <c r="C5" s="31"/>
      <c r="D5" s="22"/>
      <c r="E5" s="22"/>
      <c r="F5" s="28"/>
      <c r="G5" s="28"/>
      <c r="H5" s="22"/>
      <c r="I5" s="22"/>
      <c r="J5" s="22"/>
      <c r="K5" s="22"/>
      <c r="N5" s="2"/>
      <c r="O5" s="2"/>
    </row>
    <row r="6" spans="2:15" ht="12">
      <c r="B6" s="7"/>
      <c r="C6" s="32"/>
      <c r="D6" s="23"/>
      <c r="E6" s="23"/>
      <c r="F6" s="29"/>
      <c r="G6" s="29"/>
      <c r="H6" s="23"/>
      <c r="I6" s="23"/>
      <c r="J6" s="23"/>
      <c r="K6" s="23"/>
      <c r="N6" s="2"/>
      <c r="O6" s="2"/>
    </row>
    <row r="7" spans="2:15" ht="12">
      <c r="B7" s="34" t="s">
        <v>4</v>
      </c>
      <c r="C7" s="9" t="s">
        <v>23</v>
      </c>
      <c r="D7" s="5">
        <v>7522156</v>
      </c>
      <c r="E7" s="5">
        <v>1590701</v>
      </c>
      <c r="F7" s="5">
        <v>0</v>
      </c>
      <c r="G7" s="5">
        <f>SUM(H7:K7)</f>
        <v>5931455</v>
      </c>
      <c r="H7" s="5">
        <v>392887</v>
      </c>
      <c r="I7" s="5">
        <v>62</v>
      </c>
      <c r="J7" s="5">
        <v>45221</v>
      </c>
      <c r="K7" s="5">
        <v>5493285</v>
      </c>
      <c r="N7" s="2"/>
      <c r="O7" s="2"/>
    </row>
    <row r="8" spans="2:11" s="3" customFormat="1" ht="12">
      <c r="B8" s="35"/>
      <c r="C8" s="14" t="s">
        <v>20</v>
      </c>
      <c r="D8" s="19">
        <f>D7-D9</f>
        <v>45594</v>
      </c>
      <c r="E8" s="19">
        <f aca="true" t="shared" si="0" ref="E8:K8">E7-E9</f>
        <v>-3259</v>
      </c>
      <c r="F8" s="19">
        <f t="shared" si="0"/>
        <v>-149796</v>
      </c>
      <c r="G8" s="19">
        <f t="shared" si="0"/>
        <v>198649</v>
      </c>
      <c r="H8" s="19">
        <f t="shared" si="0"/>
        <v>2076</v>
      </c>
      <c r="I8" s="19">
        <f t="shared" si="0"/>
        <v>-258</v>
      </c>
      <c r="J8" s="19">
        <f t="shared" si="0"/>
        <v>-2551</v>
      </c>
      <c r="K8" s="19">
        <f t="shared" si="0"/>
        <v>199382</v>
      </c>
    </row>
    <row r="9" spans="2:15" ht="12">
      <c r="B9" s="35"/>
      <c r="C9" s="9" t="s">
        <v>11</v>
      </c>
      <c r="D9" s="5">
        <v>7476562</v>
      </c>
      <c r="E9" s="5">
        <v>1593960</v>
      </c>
      <c r="F9" s="5">
        <v>149796</v>
      </c>
      <c r="G9" s="5">
        <v>5732806</v>
      </c>
      <c r="H9" s="5">
        <v>390811</v>
      </c>
      <c r="I9" s="5">
        <v>320</v>
      </c>
      <c r="J9" s="5">
        <v>47772</v>
      </c>
      <c r="K9" s="5">
        <v>5293903</v>
      </c>
      <c r="N9" s="2"/>
      <c r="O9" s="2"/>
    </row>
    <row r="10" spans="2:15" ht="12">
      <c r="B10" s="35"/>
      <c r="C10" s="9" t="s">
        <v>10</v>
      </c>
      <c r="D10" s="5">
        <v>7483009</v>
      </c>
      <c r="E10" s="5">
        <v>1642312</v>
      </c>
      <c r="F10" s="5">
        <v>155839</v>
      </c>
      <c r="G10" s="5">
        <v>5684858</v>
      </c>
      <c r="H10" s="5">
        <v>396633</v>
      </c>
      <c r="I10" s="5">
        <v>116</v>
      </c>
      <c r="J10" s="5">
        <v>56417</v>
      </c>
      <c r="K10" s="5">
        <v>5231692</v>
      </c>
      <c r="N10" s="2"/>
      <c r="O10" s="2"/>
    </row>
    <row r="11" spans="2:15" ht="12">
      <c r="B11" s="35"/>
      <c r="C11" s="9" t="s">
        <v>9</v>
      </c>
      <c r="D11" s="5">
        <v>7523902</v>
      </c>
      <c r="E11" s="5">
        <v>1659987</v>
      </c>
      <c r="F11" s="5">
        <v>159980</v>
      </c>
      <c r="G11" s="5">
        <v>5703935</v>
      </c>
      <c r="H11" s="5">
        <v>404702</v>
      </c>
      <c r="I11" s="5">
        <v>220</v>
      </c>
      <c r="J11" s="5">
        <v>63550</v>
      </c>
      <c r="K11" s="5">
        <v>5235463</v>
      </c>
      <c r="N11" s="2"/>
      <c r="O11" s="2"/>
    </row>
    <row r="12" spans="2:15" ht="12">
      <c r="B12" s="35"/>
      <c r="C12" s="9" t="s">
        <v>8</v>
      </c>
      <c r="D12" s="5">
        <v>7605163</v>
      </c>
      <c r="E12" s="5">
        <v>1674526</v>
      </c>
      <c r="F12" s="5">
        <v>165955</v>
      </c>
      <c r="G12" s="5">
        <v>5764682</v>
      </c>
      <c r="H12" s="5">
        <v>409637</v>
      </c>
      <c r="I12" s="5">
        <v>84</v>
      </c>
      <c r="J12" s="5">
        <v>68752</v>
      </c>
      <c r="K12" s="5">
        <v>5286209</v>
      </c>
      <c r="N12" s="2"/>
      <c r="O12" s="2"/>
    </row>
    <row r="13" spans="2:15" ht="12">
      <c r="B13" s="35"/>
      <c r="C13" s="9" t="s">
        <v>7</v>
      </c>
      <c r="D13" s="5">
        <v>7635938</v>
      </c>
      <c r="E13" s="5">
        <v>1657848</v>
      </c>
      <c r="F13" s="5">
        <v>170184</v>
      </c>
      <c r="G13" s="5">
        <v>5807906</v>
      </c>
      <c r="H13" s="5">
        <v>408792</v>
      </c>
      <c r="I13" s="5">
        <v>86</v>
      </c>
      <c r="J13" s="5">
        <v>68294</v>
      </c>
      <c r="K13" s="5">
        <v>5330734</v>
      </c>
      <c r="N13" s="2"/>
      <c r="O13" s="2"/>
    </row>
    <row r="14" spans="2:15" ht="12">
      <c r="B14" s="36"/>
      <c r="C14" s="15" t="s">
        <v>21</v>
      </c>
      <c r="D14" s="5">
        <v>6887677</v>
      </c>
      <c r="E14" s="5">
        <v>1647234</v>
      </c>
      <c r="F14" s="5">
        <v>208601</v>
      </c>
      <c r="G14" s="5">
        <v>5031842</v>
      </c>
      <c r="H14" s="5">
        <v>446007</v>
      </c>
      <c r="I14" s="5">
        <v>110</v>
      </c>
      <c r="J14" s="5">
        <v>117688</v>
      </c>
      <c r="K14" s="5">
        <v>4468037</v>
      </c>
      <c r="N14" s="2"/>
      <c r="O14" s="2"/>
    </row>
    <row r="15" spans="2:15" ht="13.5">
      <c r="B15" s="42"/>
      <c r="C15" s="43"/>
      <c r="D15" s="43"/>
      <c r="E15" s="43"/>
      <c r="F15" s="43"/>
      <c r="G15" s="43"/>
      <c r="H15" s="43"/>
      <c r="I15" s="43"/>
      <c r="J15" s="43"/>
      <c r="K15" s="44"/>
      <c r="N15" s="2"/>
      <c r="O15" s="2"/>
    </row>
    <row r="16" spans="2:15" ht="12">
      <c r="B16" s="37" t="s">
        <v>13</v>
      </c>
      <c r="C16" s="9" t="s">
        <v>22</v>
      </c>
      <c r="D16" s="5">
        <v>201556</v>
      </c>
      <c r="E16" s="5">
        <v>3074</v>
      </c>
      <c r="F16" s="5">
        <v>0</v>
      </c>
      <c r="G16" s="5">
        <f>SUM(H16:K16)</f>
        <v>198482</v>
      </c>
      <c r="H16" s="5">
        <v>1081</v>
      </c>
      <c r="I16" s="5">
        <v>5</v>
      </c>
      <c r="J16" s="5">
        <v>299</v>
      </c>
      <c r="K16" s="5">
        <v>197097</v>
      </c>
      <c r="N16" s="2"/>
      <c r="O16" s="2"/>
    </row>
    <row r="17" spans="2:11" s="2" customFormat="1" ht="12">
      <c r="B17" s="35"/>
      <c r="C17" s="15" t="s">
        <v>20</v>
      </c>
      <c r="D17" s="19">
        <f aca="true" t="shared" si="1" ref="D17:K17">D16-D18</f>
        <v>4465</v>
      </c>
      <c r="E17" s="19">
        <f t="shared" si="1"/>
        <v>201</v>
      </c>
      <c r="F17" s="19">
        <f t="shared" si="1"/>
        <v>-2</v>
      </c>
      <c r="G17" s="19">
        <f t="shared" si="1"/>
        <v>4266</v>
      </c>
      <c r="H17" s="19">
        <f t="shared" si="1"/>
        <v>28</v>
      </c>
      <c r="I17" s="19">
        <f t="shared" si="1"/>
        <v>-17</v>
      </c>
      <c r="J17" s="19">
        <f t="shared" si="1"/>
        <v>8</v>
      </c>
      <c r="K17" s="19">
        <f t="shared" si="1"/>
        <v>4247</v>
      </c>
    </row>
    <row r="18" spans="2:15" ht="12">
      <c r="B18" s="35"/>
      <c r="C18" s="9" t="s">
        <v>11</v>
      </c>
      <c r="D18" s="5">
        <v>197091</v>
      </c>
      <c r="E18" s="5">
        <v>2873</v>
      </c>
      <c r="F18" s="5">
        <v>2</v>
      </c>
      <c r="G18" s="5">
        <v>194216</v>
      </c>
      <c r="H18" s="5">
        <v>1053</v>
      </c>
      <c r="I18" s="5">
        <v>22</v>
      </c>
      <c r="J18" s="5">
        <v>291</v>
      </c>
      <c r="K18" s="5">
        <v>192850</v>
      </c>
      <c r="N18" s="2"/>
      <c r="O18" s="2"/>
    </row>
    <row r="19" spans="2:15" ht="12">
      <c r="B19" s="35"/>
      <c r="C19" s="9" t="s">
        <v>10</v>
      </c>
      <c r="D19" s="5">
        <v>191497</v>
      </c>
      <c r="E19" s="5">
        <v>2844</v>
      </c>
      <c r="F19" s="5">
        <v>2</v>
      </c>
      <c r="G19" s="5">
        <v>188651</v>
      </c>
      <c r="H19" s="5">
        <v>928</v>
      </c>
      <c r="I19" s="5">
        <v>8</v>
      </c>
      <c r="J19" s="5">
        <v>339</v>
      </c>
      <c r="K19" s="5">
        <v>187376</v>
      </c>
      <c r="N19" s="2"/>
      <c r="O19" s="2"/>
    </row>
    <row r="20" spans="2:15" ht="12">
      <c r="B20" s="35"/>
      <c r="C20" s="9" t="s">
        <v>9</v>
      </c>
      <c r="D20" s="5">
        <v>188349</v>
      </c>
      <c r="E20" s="5">
        <v>2590</v>
      </c>
      <c r="F20" s="5">
        <v>4</v>
      </c>
      <c r="G20" s="5">
        <v>185755</v>
      </c>
      <c r="H20" s="5">
        <v>944</v>
      </c>
      <c r="I20" s="5">
        <v>10</v>
      </c>
      <c r="J20" s="5">
        <v>341</v>
      </c>
      <c r="K20" s="5">
        <v>184460</v>
      </c>
      <c r="N20" s="2"/>
      <c r="O20" s="2"/>
    </row>
    <row r="21" spans="2:15" ht="12">
      <c r="B21" s="35"/>
      <c r="C21" s="9" t="s">
        <v>8</v>
      </c>
      <c r="D21" s="5">
        <v>183749</v>
      </c>
      <c r="E21" s="5">
        <v>2473</v>
      </c>
      <c r="F21" s="5">
        <v>2</v>
      </c>
      <c r="G21" s="5">
        <v>181274</v>
      </c>
      <c r="H21" s="5">
        <v>969</v>
      </c>
      <c r="I21" s="5">
        <v>7</v>
      </c>
      <c r="J21" s="5">
        <v>364</v>
      </c>
      <c r="K21" s="5">
        <v>179934</v>
      </c>
      <c r="N21" s="2"/>
      <c r="O21" s="2"/>
    </row>
    <row r="22" spans="2:15" ht="12">
      <c r="B22" s="35"/>
      <c r="C22" s="9" t="s">
        <v>7</v>
      </c>
      <c r="D22" s="5">
        <v>180252</v>
      </c>
      <c r="E22" s="5">
        <v>2537</v>
      </c>
      <c r="F22" s="5">
        <v>2</v>
      </c>
      <c r="G22" s="5">
        <v>177713</v>
      </c>
      <c r="H22" s="5">
        <v>957</v>
      </c>
      <c r="I22" s="5">
        <v>4</v>
      </c>
      <c r="J22" s="5">
        <v>315</v>
      </c>
      <c r="K22" s="5">
        <v>176437</v>
      </c>
      <c r="N22" s="2"/>
      <c r="O22" s="2"/>
    </row>
    <row r="23" spans="2:15" ht="12">
      <c r="B23" s="36"/>
      <c r="C23" s="15" t="s">
        <v>21</v>
      </c>
      <c r="D23" s="5">
        <v>137009</v>
      </c>
      <c r="E23" s="5">
        <v>2370</v>
      </c>
      <c r="F23" s="5">
        <v>4</v>
      </c>
      <c r="G23" s="5">
        <v>134635</v>
      </c>
      <c r="H23" s="5">
        <v>891</v>
      </c>
      <c r="I23" s="5">
        <v>9</v>
      </c>
      <c r="J23" s="5">
        <v>465</v>
      </c>
      <c r="K23" s="5">
        <v>133270</v>
      </c>
      <c r="N23" s="2"/>
      <c r="O23" s="2"/>
    </row>
    <row r="24" spans="2:15" ht="13.5">
      <c r="B24" s="42"/>
      <c r="C24" s="43"/>
      <c r="D24" s="43"/>
      <c r="E24" s="43"/>
      <c r="F24" s="43"/>
      <c r="G24" s="43"/>
      <c r="H24" s="43"/>
      <c r="I24" s="43"/>
      <c r="J24" s="43"/>
      <c r="K24" s="44"/>
      <c r="N24" s="2"/>
      <c r="O24" s="2"/>
    </row>
    <row r="25" spans="2:15" ht="12">
      <c r="B25" s="37" t="s">
        <v>14</v>
      </c>
      <c r="C25" s="9" t="s">
        <v>12</v>
      </c>
      <c r="D25" s="5">
        <v>201449</v>
      </c>
      <c r="E25" s="5">
        <v>3139</v>
      </c>
      <c r="F25" s="5">
        <v>0</v>
      </c>
      <c r="G25" s="5">
        <f>SUM(H25:K25)</f>
        <v>198310</v>
      </c>
      <c r="H25" s="5">
        <v>1080</v>
      </c>
      <c r="I25" s="5">
        <v>7</v>
      </c>
      <c r="J25" s="5">
        <v>320</v>
      </c>
      <c r="K25" s="5">
        <v>196903</v>
      </c>
      <c r="N25" s="2"/>
      <c r="O25" s="2"/>
    </row>
    <row r="26" spans="2:11" s="2" customFormat="1" ht="12">
      <c r="B26" s="35"/>
      <c r="C26" s="15" t="s">
        <v>20</v>
      </c>
      <c r="D26" s="19">
        <f aca="true" t="shared" si="2" ref="D26:K26">D25-D27</f>
        <v>4578</v>
      </c>
      <c r="E26" s="19">
        <f t="shared" si="2"/>
        <v>249</v>
      </c>
      <c r="F26" s="19">
        <f t="shared" si="2"/>
        <v>-18</v>
      </c>
      <c r="G26" s="19">
        <f t="shared" si="2"/>
        <v>4347</v>
      </c>
      <c r="H26" s="19">
        <f t="shared" si="2"/>
        <v>38</v>
      </c>
      <c r="I26" s="19">
        <f t="shared" si="2"/>
        <v>-14</v>
      </c>
      <c r="J26" s="19">
        <f t="shared" si="2"/>
        <v>24</v>
      </c>
      <c r="K26" s="19">
        <f t="shared" si="2"/>
        <v>4299</v>
      </c>
    </row>
    <row r="27" spans="2:15" ht="12">
      <c r="B27" s="35"/>
      <c r="C27" s="9" t="s">
        <v>11</v>
      </c>
      <c r="D27" s="5">
        <v>196871</v>
      </c>
      <c r="E27" s="5">
        <v>2890</v>
      </c>
      <c r="F27" s="5">
        <v>18</v>
      </c>
      <c r="G27" s="5">
        <v>193963</v>
      </c>
      <c r="H27" s="5">
        <v>1042</v>
      </c>
      <c r="I27" s="5">
        <v>21</v>
      </c>
      <c r="J27" s="5">
        <v>296</v>
      </c>
      <c r="K27" s="5">
        <v>192604</v>
      </c>
      <c r="N27" s="2"/>
      <c r="O27" s="2"/>
    </row>
    <row r="28" spans="2:15" ht="12">
      <c r="B28" s="35"/>
      <c r="C28" s="9" t="s">
        <v>10</v>
      </c>
      <c r="D28" s="5">
        <v>191525</v>
      </c>
      <c r="E28" s="5">
        <v>3001</v>
      </c>
      <c r="F28" s="5">
        <v>20</v>
      </c>
      <c r="G28" s="5">
        <v>188504</v>
      </c>
      <c r="H28" s="5">
        <v>953</v>
      </c>
      <c r="I28" s="5">
        <v>8</v>
      </c>
      <c r="J28" s="5">
        <v>369</v>
      </c>
      <c r="K28" s="5">
        <v>187174</v>
      </c>
      <c r="N28" s="2"/>
      <c r="O28" s="2"/>
    </row>
    <row r="29" spans="2:15" ht="12">
      <c r="B29" s="35"/>
      <c r="C29" s="9" t="s">
        <v>9</v>
      </c>
      <c r="D29" s="5">
        <v>188456</v>
      </c>
      <c r="E29" s="5">
        <v>2627</v>
      </c>
      <c r="F29" s="5">
        <v>17</v>
      </c>
      <c r="G29" s="5">
        <v>185812</v>
      </c>
      <c r="H29" s="5">
        <v>963</v>
      </c>
      <c r="I29" s="5">
        <v>10</v>
      </c>
      <c r="J29" s="5">
        <v>368</v>
      </c>
      <c r="K29" s="5">
        <v>184471</v>
      </c>
      <c r="N29" s="2"/>
      <c r="O29" s="2"/>
    </row>
    <row r="30" spans="2:15" ht="12">
      <c r="B30" s="35"/>
      <c r="C30" s="9" t="s">
        <v>8</v>
      </c>
      <c r="D30" s="5">
        <v>184059</v>
      </c>
      <c r="E30" s="5">
        <v>2486</v>
      </c>
      <c r="F30" s="5">
        <v>14</v>
      </c>
      <c r="G30" s="5">
        <v>181559</v>
      </c>
      <c r="H30" s="5">
        <v>964</v>
      </c>
      <c r="I30" s="5">
        <v>7</v>
      </c>
      <c r="J30" s="5">
        <v>352</v>
      </c>
      <c r="K30" s="5">
        <v>180236</v>
      </c>
      <c r="N30" s="2"/>
      <c r="O30" s="2"/>
    </row>
    <row r="31" spans="2:15" ht="12">
      <c r="B31" s="35"/>
      <c r="C31" s="9" t="s">
        <v>7</v>
      </c>
      <c r="D31" s="5">
        <v>180174</v>
      </c>
      <c r="E31" s="5">
        <v>2476</v>
      </c>
      <c r="F31" s="5">
        <v>19</v>
      </c>
      <c r="G31" s="5">
        <v>177679</v>
      </c>
      <c r="H31" s="5">
        <v>948</v>
      </c>
      <c r="I31" s="5">
        <v>4</v>
      </c>
      <c r="J31" s="5">
        <v>314</v>
      </c>
      <c r="K31" s="5">
        <v>176413</v>
      </c>
      <c r="N31" s="2"/>
      <c r="O31" s="2"/>
    </row>
    <row r="32" spans="2:15" ht="12">
      <c r="B32" s="36"/>
      <c r="C32" s="15" t="s">
        <v>24</v>
      </c>
      <c r="D32" s="5">
        <v>136860</v>
      </c>
      <c r="E32" s="5">
        <v>2313</v>
      </c>
      <c r="F32" s="5">
        <v>20</v>
      </c>
      <c r="G32" s="5">
        <v>134527</v>
      </c>
      <c r="H32" s="5">
        <v>864</v>
      </c>
      <c r="I32" s="5">
        <v>9</v>
      </c>
      <c r="J32" s="5">
        <v>472</v>
      </c>
      <c r="K32" s="5">
        <v>133182</v>
      </c>
      <c r="N32" s="2"/>
      <c r="O32" s="2"/>
    </row>
    <row r="33" spans="2:15" ht="13.5">
      <c r="B33" s="45"/>
      <c r="C33" s="41"/>
      <c r="D33" s="41"/>
      <c r="E33" s="41"/>
      <c r="F33" s="41"/>
      <c r="G33" s="41"/>
      <c r="H33" s="41"/>
      <c r="I33" s="41"/>
      <c r="J33" s="41"/>
      <c r="K33" s="41"/>
      <c r="N33" s="2"/>
      <c r="O33" s="2"/>
    </row>
    <row r="34" spans="2:15" ht="12">
      <c r="B34" s="37" t="s">
        <v>15</v>
      </c>
      <c r="C34" s="9" t="s">
        <v>12</v>
      </c>
      <c r="D34" s="5">
        <v>9008312</v>
      </c>
      <c r="E34" s="5">
        <v>237641</v>
      </c>
      <c r="F34" s="5">
        <v>0</v>
      </c>
      <c r="G34" s="5">
        <v>8770671</v>
      </c>
      <c r="H34" s="11"/>
      <c r="I34" s="3"/>
      <c r="J34" s="3"/>
      <c r="K34" s="3"/>
      <c r="N34" s="2"/>
      <c r="O34" s="2"/>
    </row>
    <row r="35" spans="2:11" s="2" customFormat="1" ht="12">
      <c r="B35" s="35"/>
      <c r="C35" s="15" t="s">
        <v>20</v>
      </c>
      <c r="D35" s="19">
        <f>D34-D36</f>
        <v>185074</v>
      </c>
      <c r="E35" s="19">
        <f>E34-E36</f>
        <v>17938</v>
      </c>
      <c r="F35" s="19">
        <f>F34-F36</f>
        <v>-335</v>
      </c>
      <c r="G35" s="19">
        <f>G34-G36</f>
        <v>167471</v>
      </c>
      <c r="H35" s="11"/>
      <c r="I35" s="3"/>
      <c r="J35" s="3"/>
      <c r="K35" s="3"/>
    </row>
    <row r="36" spans="2:15" ht="12">
      <c r="B36" s="35"/>
      <c r="C36" s="9" t="s">
        <v>11</v>
      </c>
      <c r="D36" s="5">
        <v>8823238</v>
      </c>
      <c r="E36" s="5">
        <v>219703</v>
      </c>
      <c r="F36" s="5">
        <v>335</v>
      </c>
      <c r="G36" s="5">
        <v>8603200</v>
      </c>
      <c r="H36" s="11"/>
      <c r="I36" s="3"/>
      <c r="J36" s="3"/>
      <c r="K36" s="3"/>
      <c r="N36" s="2"/>
      <c r="O36" s="2"/>
    </row>
    <row r="37" spans="2:15" ht="12">
      <c r="B37" s="35"/>
      <c r="C37" s="9" t="s">
        <v>10</v>
      </c>
      <c r="D37" s="5">
        <v>8605817</v>
      </c>
      <c r="E37" s="5">
        <v>214988</v>
      </c>
      <c r="F37" s="5">
        <v>404</v>
      </c>
      <c r="G37" s="5">
        <v>8390425</v>
      </c>
      <c r="H37" s="11"/>
      <c r="I37" s="3"/>
      <c r="J37" s="3"/>
      <c r="K37" s="3"/>
      <c r="N37" s="2"/>
      <c r="O37" s="2"/>
    </row>
    <row r="38" spans="2:15" ht="12">
      <c r="B38" s="35"/>
      <c r="C38" s="9" t="s">
        <v>9</v>
      </c>
      <c r="D38" s="5">
        <v>8632376</v>
      </c>
      <c r="E38" s="5">
        <v>200438</v>
      </c>
      <c r="F38" s="5">
        <v>414</v>
      </c>
      <c r="G38" s="5">
        <v>8431524</v>
      </c>
      <c r="H38" s="11"/>
      <c r="I38" s="3"/>
      <c r="J38" s="3"/>
      <c r="K38" s="3"/>
      <c r="N38" s="2"/>
      <c r="O38" s="2"/>
    </row>
    <row r="39" spans="2:15" ht="12">
      <c r="B39" s="35"/>
      <c r="C39" s="9" t="s">
        <v>8</v>
      </c>
      <c r="D39" s="5">
        <v>8640372</v>
      </c>
      <c r="E39" s="5">
        <v>201144</v>
      </c>
      <c r="F39" s="5">
        <v>375</v>
      </c>
      <c r="G39" s="5">
        <v>8438853</v>
      </c>
      <c r="H39" s="11"/>
      <c r="I39" s="3"/>
      <c r="J39" s="3"/>
      <c r="K39" s="3"/>
      <c r="N39" s="2"/>
      <c r="O39" s="2"/>
    </row>
    <row r="40" spans="2:15" ht="12">
      <c r="B40" s="35"/>
      <c r="C40" s="9" t="s">
        <v>7</v>
      </c>
      <c r="D40" s="5">
        <v>8543297</v>
      </c>
      <c r="E40" s="5">
        <v>187768</v>
      </c>
      <c r="F40" s="5">
        <v>317</v>
      </c>
      <c r="G40" s="5">
        <v>8355212</v>
      </c>
      <c r="H40" s="11"/>
      <c r="I40" s="3"/>
      <c r="J40" s="3"/>
      <c r="K40" s="3"/>
      <c r="N40" s="2"/>
      <c r="O40" s="2"/>
    </row>
    <row r="41" spans="2:15" ht="12">
      <c r="B41" s="35"/>
      <c r="C41" s="16" t="s">
        <v>24</v>
      </c>
      <c r="D41" s="17">
        <v>6549612</v>
      </c>
      <c r="E41" s="17">
        <v>142538</v>
      </c>
      <c r="F41" s="17">
        <v>384</v>
      </c>
      <c r="G41" s="17">
        <v>6406690</v>
      </c>
      <c r="H41" s="11"/>
      <c r="I41" s="3"/>
      <c r="J41" s="3"/>
      <c r="K41" s="3"/>
      <c r="N41" s="2"/>
      <c r="O41" s="2"/>
    </row>
    <row r="42" spans="2:15" ht="13.5">
      <c r="B42" s="38"/>
      <c r="C42" s="39"/>
      <c r="D42" s="39"/>
      <c r="E42" s="39"/>
      <c r="F42" s="39"/>
      <c r="G42" s="39"/>
      <c r="H42" s="11"/>
      <c r="I42" s="3"/>
      <c r="J42" s="3"/>
      <c r="K42" s="3"/>
      <c r="N42" s="2"/>
      <c r="O42" s="2"/>
    </row>
    <row r="43" spans="2:15" ht="12">
      <c r="B43" s="37" t="s">
        <v>25</v>
      </c>
      <c r="C43" s="9" t="s">
        <v>12</v>
      </c>
      <c r="D43" s="12">
        <v>83.4</v>
      </c>
      <c r="E43" s="12">
        <v>95.4</v>
      </c>
      <c r="F43" s="12">
        <v>0</v>
      </c>
      <c r="G43" s="12">
        <v>80.7</v>
      </c>
      <c r="H43" s="12">
        <v>97.5</v>
      </c>
      <c r="I43" s="12">
        <v>0.1</v>
      </c>
      <c r="J43" s="12">
        <v>43.4</v>
      </c>
      <c r="K43" s="12">
        <v>81.5</v>
      </c>
      <c r="N43" s="2"/>
      <c r="O43" s="2"/>
    </row>
    <row r="44" spans="2:11" s="2" customFormat="1" ht="12">
      <c r="B44" s="35"/>
      <c r="C44" s="15" t="s">
        <v>20</v>
      </c>
      <c r="D44" s="20">
        <f>D43-D45</f>
        <v>0.8708641948053497</v>
      </c>
      <c r="E44" s="20">
        <f>E43-E45</f>
        <v>-0.2210575570426272</v>
      </c>
      <c r="F44" s="20"/>
      <c r="G44" s="20">
        <f>G43-G45</f>
        <v>0.20000000000000284</v>
      </c>
      <c r="H44" s="20">
        <f>H43-H45</f>
        <v>0.250674977915466</v>
      </c>
      <c r="I44" s="20">
        <f>I43-I45</f>
        <v>-0.27789324515824276</v>
      </c>
      <c r="J44" s="20">
        <f>J43-J45</f>
        <v>-2.523576063446285</v>
      </c>
      <c r="K44" s="20">
        <f>K43-K45</f>
        <v>0.4000000000000057</v>
      </c>
    </row>
    <row r="45" spans="2:15" ht="12">
      <c r="B45" s="35"/>
      <c r="C45" s="9" t="s">
        <v>11</v>
      </c>
      <c r="D45" s="12">
        <v>82.52913580519466</v>
      </c>
      <c r="E45" s="12">
        <v>95.62105755704263</v>
      </c>
      <c r="F45" s="12">
        <v>55.1</v>
      </c>
      <c r="G45" s="12">
        <v>80.5</v>
      </c>
      <c r="H45" s="12">
        <v>97.24932502208453</v>
      </c>
      <c r="I45" s="12">
        <v>0.3778932451582428</v>
      </c>
      <c r="J45" s="12">
        <v>45.92357606344628</v>
      </c>
      <c r="K45" s="12">
        <v>81.1</v>
      </c>
      <c r="N45" s="2"/>
      <c r="O45" s="2"/>
    </row>
    <row r="46" spans="2:15" ht="12">
      <c r="B46" s="35"/>
      <c r="C46" s="9" t="s">
        <v>10</v>
      </c>
      <c r="D46" s="12">
        <v>82.3</v>
      </c>
      <c r="E46" s="12">
        <v>96.5</v>
      </c>
      <c r="F46" s="12">
        <v>57.2</v>
      </c>
      <c r="G46" s="12">
        <v>79.9</v>
      </c>
      <c r="H46" s="12">
        <v>98.7</v>
      </c>
      <c r="I46" s="12">
        <v>0.1</v>
      </c>
      <c r="J46" s="12">
        <v>54.2</v>
      </c>
      <c r="K46" s="12">
        <v>80.3</v>
      </c>
      <c r="N46" s="2"/>
      <c r="O46" s="2"/>
    </row>
    <row r="47" spans="2:15" ht="12">
      <c r="B47" s="35"/>
      <c r="C47" s="9" t="s">
        <v>9</v>
      </c>
      <c r="D47" s="12">
        <v>82.01750100564998</v>
      </c>
      <c r="E47" s="12">
        <v>96.5</v>
      </c>
      <c r="F47" s="12">
        <v>58.7</v>
      </c>
      <c r="G47" s="12">
        <v>79.5</v>
      </c>
      <c r="H47" s="12">
        <v>100.7</v>
      </c>
      <c r="I47" s="12">
        <v>0.2</v>
      </c>
      <c r="J47" s="12">
        <v>54.1</v>
      </c>
      <c r="K47" s="12">
        <v>79.7</v>
      </c>
      <c r="N47" s="2"/>
      <c r="O47" s="2"/>
    </row>
    <row r="48" spans="2:15" ht="12">
      <c r="B48" s="35"/>
      <c r="C48" s="9" t="s">
        <v>8</v>
      </c>
      <c r="D48" s="12">
        <v>82.01750100564998</v>
      </c>
      <c r="E48" s="12">
        <v>97.07633461220505</v>
      </c>
      <c r="F48" s="12">
        <v>58.1</v>
      </c>
      <c r="G48" s="12">
        <v>79.4</v>
      </c>
      <c r="H48" s="12">
        <v>101.65547465542998</v>
      </c>
      <c r="I48" s="12">
        <v>0.09071470226138793</v>
      </c>
      <c r="J48" s="12">
        <v>58.3375759427078</v>
      </c>
      <c r="K48" s="12">
        <v>79.5</v>
      </c>
      <c r="N48" s="2"/>
      <c r="O48" s="2"/>
    </row>
    <row r="49" spans="2:15" ht="12">
      <c r="B49" s="35"/>
      <c r="C49" s="9" t="s">
        <v>7</v>
      </c>
      <c r="D49" s="12">
        <v>82</v>
      </c>
      <c r="E49" s="12">
        <v>96.4</v>
      </c>
      <c r="F49" s="12">
        <v>59.7</v>
      </c>
      <c r="G49" s="12">
        <v>79.5</v>
      </c>
      <c r="H49" s="12">
        <v>101.7</v>
      </c>
      <c r="I49" s="12">
        <v>0.1</v>
      </c>
      <c r="J49" s="12">
        <v>58.1</v>
      </c>
      <c r="K49" s="12">
        <v>79.6</v>
      </c>
      <c r="N49" s="2"/>
      <c r="O49" s="2"/>
    </row>
    <row r="50" spans="2:15" ht="12">
      <c r="B50" s="35"/>
      <c r="C50" s="16" t="s">
        <v>24</v>
      </c>
      <c r="D50" s="18">
        <v>84.9</v>
      </c>
      <c r="E50" s="18">
        <v>102.2</v>
      </c>
      <c r="F50" s="18">
        <v>68.3</v>
      </c>
      <c r="G50" s="12">
        <v>81.3</v>
      </c>
      <c r="H50" s="18">
        <v>101.7</v>
      </c>
      <c r="I50" s="18">
        <v>0.1</v>
      </c>
      <c r="J50" s="18">
        <v>62.5</v>
      </c>
      <c r="K50" s="18">
        <v>81.5</v>
      </c>
      <c r="N50" s="2"/>
      <c r="O50" s="2"/>
    </row>
    <row r="51" spans="2:15" ht="13.5">
      <c r="B51" s="38"/>
      <c r="C51" s="39"/>
      <c r="D51" s="39"/>
      <c r="E51" s="39"/>
      <c r="F51" s="39"/>
      <c r="G51" s="39"/>
      <c r="H51" s="39"/>
      <c r="I51" s="39"/>
      <c r="J51" s="39"/>
      <c r="K51" s="39"/>
      <c r="N51" s="2"/>
      <c r="O51" s="2"/>
    </row>
    <row r="52" spans="2:15" ht="12">
      <c r="B52" s="37" t="s">
        <v>16</v>
      </c>
      <c r="C52" s="9" t="s">
        <v>12</v>
      </c>
      <c r="D52" s="12">
        <v>37.3</v>
      </c>
      <c r="E52" s="12">
        <v>512.1</v>
      </c>
      <c r="F52" s="12">
        <v>0</v>
      </c>
      <c r="G52" s="12">
        <v>29.9</v>
      </c>
      <c r="H52" s="12">
        <v>363.6</v>
      </c>
      <c r="I52" s="12">
        <v>10.3</v>
      </c>
      <c r="J52" s="12">
        <v>146.1</v>
      </c>
      <c r="K52" s="12">
        <v>27.9</v>
      </c>
      <c r="N52" s="2"/>
      <c r="O52" s="2"/>
    </row>
    <row r="53" spans="2:11" s="2" customFormat="1" ht="12">
      <c r="B53" s="35"/>
      <c r="C53" s="15" t="s">
        <v>20</v>
      </c>
      <c r="D53" s="19">
        <f aca="true" t="shared" si="3" ref="D53:K53">D52-D54</f>
        <v>-0.7000000000000028</v>
      </c>
      <c r="E53" s="19">
        <f t="shared" si="3"/>
        <v>-41.10000000000002</v>
      </c>
      <c r="F53" s="19"/>
      <c r="G53" s="19">
        <f t="shared" si="3"/>
        <v>0.3999999999999986</v>
      </c>
      <c r="H53" s="19">
        <f t="shared" si="3"/>
        <v>-9.5</v>
      </c>
      <c r="I53" s="19">
        <f t="shared" si="3"/>
        <v>-4.6</v>
      </c>
      <c r="J53" s="19">
        <f t="shared" si="3"/>
        <v>-16.700000000000017</v>
      </c>
      <c r="K53" s="19">
        <f t="shared" si="3"/>
        <v>0.3999999999999986</v>
      </c>
    </row>
    <row r="54" spans="2:15" ht="12">
      <c r="B54" s="35"/>
      <c r="C54" s="9" t="s">
        <v>11</v>
      </c>
      <c r="D54" s="12">
        <v>38</v>
      </c>
      <c r="E54" s="12">
        <v>553.2</v>
      </c>
      <c r="F54" s="12">
        <v>14979.6</v>
      </c>
      <c r="G54" s="12">
        <v>29.5</v>
      </c>
      <c r="H54" s="12">
        <v>373.1</v>
      </c>
      <c r="I54" s="12">
        <v>14.9</v>
      </c>
      <c r="J54" s="12">
        <v>162.8</v>
      </c>
      <c r="K54" s="12">
        <v>27.5</v>
      </c>
      <c r="N54" s="2"/>
      <c r="O54" s="2"/>
    </row>
    <row r="55" spans="2:15" ht="12">
      <c r="B55" s="35"/>
      <c r="C55" s="9" t="s">
        <v>10</v>
      </c>
      <c r="D55" s="12">
        <v>39.1</v>
      </c>
      <c r="E55" s="12">
        <v>562</v>
      </c>
      <c r="F55" s="12">
        <v>14167.2</v>
      </c>
      <c r="G55" s="12">
        <v>30.1</v>
      </c>
      <c r="H55" s="12">
        <v>421.7</v>
      </c>
      <c r="I55" s="12">
        <v>14.5</v>
      </c>
      <c r="J55" s="12">
        <v>159.4</v>
      </c>
      <c r="K55" s="12">
        <v>27.9</v>
      </c>
      <c r="N55" s="2"/>
      <c r="O55" s="2"/>
    </row>
    <row r="56" spans="2:15" ht="12">
      <c r="B56" s="35"/>
      <c r="C56" s="9" t="s">
        <v>9</v>
      </c>
      <c r="D56" s="12">
        <v>39.9352556362044</v>
      </c>
      <c r="E56" s="12">
        <v>636.3760782058654</v>
      </c>
      <c r="F56" s="12">
        <v>15236.2</v>
      </c>
      <c r="G56" s="12">
        <v>30.7</v>
      </c>
      <c r="H56" s="12">
        <v>424.43838489774515</v>
      </c>
      <c r="I56" s="12">
        <v>22</v>
      </c>
      <c r="J56" s="12">
        <v>179.26657263751764</v>
      </c>
      <c r="K56" s="12">
        <v>28.4</v>
      </c>
      <c r="N56" s="2"/>
      <c r="O56" s="2"/>
    </row>
    <row r="57" spans="2:15" ht="12">
      <c r="B57" s="35"/>
      <c r="C57" s="9" t="s">
        <v>8</v>
      </c>
      <c r="D57" s="12">
        <v>41.3539836001392</v>
      </c>
      <c r="E57" s="12">
        <v>675.3482556967131</v>
      </c>
      <c r="F57" s="12">
        <v>20744.4</v>
      </c>
      <c r="G57" s="12">
        <v>31.8</v>
      </c>
      <c r="H57" s="12">
        <v>423.83548887739266</v>
      </c>
      <c r="I57" s="12">
        <v>12</v>
      </c>
      <c r="J57" s="12">
        <v>192.04469273743015</v>
      </c>
      <c r="K57" s="12">
        <v>29.4</v>
      </c>
      <c r="N57" s="2"/>
      <c r="O57" s="2"/>
    </row>
    <row r="58" spans="2:15" ht="12">
      <c r="B58" s="35"/>
      <c r="C58" s="9" t="s">
        <v>7</v>
      </c>
      <c r="D58" s="12">
        <v>42.37173788794371</v>
      </c>
      <c r="E58" s="12">
        <v>661.4195092758827</v>
      </c>
      <c r="F58" s="12">
        <v>16208</v>
      </c>
      <c r="G58" s="12">
        <v>32.7</v>
      </c>
      <c r="H58" s="12">
        <v>429.1779527559055</v>
      </c>
      <c r="I58" s="12">
        <v>21.5</v>
      </c>
      <c r="J58" s="12">
        <v>217.1510333863275</v>
      </c>
      <c r="K58" s="12">
        <v>30.2</v>
      </c>
      <c r="N58" s="2"/>
      <c r="O58" s="2"/>
    </row>
    <row r="59" spans="2:11" ht="12.75" thickBot="1">
      <c r="B59" s="46"/>
      <c r="C59" s="10" t="s">
        <v>26</v>
      </c>
      <c r="D59" s="13">
        <v>50.3</v>
      </c>
      <c r="E59" s="13">
        <v>703.5</v>
      </c>
      <c r="F59" s="13">
        <v>17383.4</v>
      </c>
      <c r="G59" s="12">
        <v>37.4</v>
      </c>
      <c r="H59" s="13">
        <v>508.3</v>
      </c>
      <c r="I59" s="13">
        <v>12.2</v>
      </c>
      <c r="J59" s="13">
        <v>251.2</v>
      </c>
      <c r="K59" s="13">
        <v>33.5</v>
      </c>
    </row>
    <row r="60" spans="2:11" s="2" customFormat="1" ht="12" customHeight="1" thickTop="1">
      <c r="B60" s="40" t="s">
        <v>27</v>
      </c>
      <c r="C60" s="40"/>
      <c r="D60" s="40"/>
      <c r="E60" s="40"/>
      <c r="F60" s="40"/>
      <c r="G60" s="40"/>
      <c r="H60" s="40"/>
      <c r="I60" s="40"/>
      <c r="J60" s="40"/>
      <c r="K60" s="40"/>
    </row>
    <row r="61" spans="2:11" s="2" customFormat="1" ht="16.5" customHeight="1"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</sheetData>
  <mergeCells count="22">
    <mergeCell ref="B51:K51"/>
    <mergeCell ref="B60:K61"/>
    <mergeCell ref="B15:K15"/>
    <mergeCell ref="B24:K24"/>
    <mergeCell ref="B33:K33"/>
    <mergeCell ref="B42:G42"/>
    <mergeCell ref="B43:B50"/>
    <mergeCell ref="B52:B59"/>
    <mergeCell ref="B25:B32"/>
    <mergeCell ref="B34:B41"/>
    <mergeCell ref="C3:C6"/>
    <mergeCell ref="D3:D6"/>
    <mergeCell ref="B7:B14"/>
    <mergeCell ref="B16:B23"/>
    <mergeCell ref="J4:J6"/>
    <mergeCell ref="K4:K6"/>
    <mergeCell ref="H3:K3"/>
    <mergeCell ref="E3:E6"/>
    <mergeCell ref="H4:H6"/>
    <mergeCell ref="I4:I6"/>
    <mergeCell ref="F3:F6"/>
    <mergeCell ref="G3:G6"/>
  </mergeCells>
  <printOptions horizontalCentered="1"/>
  <pageMargins left="0.7874015748031497" right="0.7874015748031497" top="0.7874015748031497" bottom="0.7874015748031497" header="0.5118110236220472" footer="0.5118110236220472"/>
  <pageSetup fitToHeight="2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2000-03-10T05:44:54Z</dcterms:created>
  <dcterms:modified xsi:type="dcterms:W3CDTF">2002-03-20T05:34:45Z</dcterms:modified>
  <cp:category/>
  <cp:version/>
  <cp:contentType/>
  <cp:contentStatus/>
</cp:coreProperties>
</file>