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5970" activeTab="0"/>
  </bookViews>
  <sheets>
    <sheet name="表１" sheetId="1" r:id="rId1"/>
  </sheets>
  <definedNames>
    <definedName name="_xlnm.Print_Area" localSheetId="0">'表１'!$B$1:$K$29</definedName>
  </definedNames>
  <calcPr fullCalcOnLoad="1"/>
</workbook>
</file>

<file path=xl/sharedStrings.xml><?xml version="1.0" encoding="utf-8"?>
<sst xmlns="http://schemas.openxmlformats.org/spreadsheetml/2006/main" count="51" uniqueCount="26">
  <si>
    <t>各年10月1日現在</t>
  </si>
  <si>
    <t>増減数</t>
  </si>
  <si>
    <t>増減率(%)</t>
  </si>
  <si>
    <t>総数</t>
  </si>
  <si>
    <t>保護施設</t>
  </si>
  <si>
    <t>老人福祉施設</t>
  </si>
  <si>
    <t>婦人保護施設</t>
  </si>
  <si>
    <t>児童福祉施設（保育所除）</t>
  </si>
  <si>
    <t>保育所</t>
  </si>
  <si>
    <t>知的障害者援護施設</t>
  </si>
  <si>
    <t>母子福祉施設</t>
  </si>
  <si>
    <t>精神障害者社会復帰施設</t>
  </si>
  <si>
    <t>その他の社会福祉施設等</t>
  </si>
  <si>
    <t>・</t>
  </si>
  <si>
    <t>身体障害者更生援護施設</t>
  </si>
  <si>
    <t>・</t>
  </si>
  <si>
    <t>・</t>
  </si>
  <si>
    <t>・</t>
  </si>
  <si>
    <t>・</t>
  </si>
  <si>
    <t>・</t>
  </si>
  <si>
    <t>・</t>
  </si>
  <si>
    <t>・</t>
  </si>
  <si>
    <t>施設の種類別にみた施設数の推移（群馬県）</t>
  </si>
  <si>
    <t>指数（平成元年年＝１００）</t>
  </si>
  <si>
    <t>対前年(H10～11)</t>
  </si>
  <si>
    <t>平成元年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</si>
</sst>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;&quot;△ &quot;0;&quot;-&quot;"/>
    <numFmt numFmtId="179" formatCode="0.0;&quot;△ &quot;0.0;&quot;-&quot;"/>
    <numFmt numFmtId="180" formatCode="0.0_ "/>
    <numFmt numFmtId="181" formatCode="_ * #,##0.0;_ * \-#,##0.0;_ * &quot;-&quot;_ ;_ @_ "/>
  </numFmts>
  <fonts count="5">
    <font>
      <sz val="11"/>
      <name val="ＭＳ Ｐ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9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180" fontId="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7"/>
  <sheetViews>
    <sheetView tabSelected="1" workbookViewId="0" topLeftCell="A18">
      <selection activeCell="K29" sqref="B1:K29"/>
    </sheetView>
  </sheetViews>
  <sheetFormatPr defaultColWidth="9.00390625" defaultRowHeight="13.5"/>
  <cols>
    <col min="1" max="2" width="2.00390625" style="13" customWidth="1"/>
    <col min="3" max="3" width="20.50390625" style="13" bestFit="1" customWidth="1"/>
    <col min="4" max="4" width="7.625" style="13" bestFit="1" customWidth="1"/>
    <col min="5" max="9" width="6.75390625" style="13" bestFit="1" customWidth="1"/>
    <col min="10" max="10" width="6.00390625" style="13" bestFit="1" customWidth="1"/>
    <col min="11" max="11" width="8.25390625" style="13" bestFit="1" customWidth="1"/>
    <col min="12" max="16384" width="9.00390625" style="13" customWidth="1"/>
  </cols>
  <sheetData>
    <row r="1" spans="2:8" ht="14.25">
      <c r="B1" s="26" t="s">
        <v>22</v>
      </c>
      <c r="C1" s="26"/>
      <c r="D1" s="26"/>
      <c r="E1" s="26"/>
      <c r="F1" s="26"/>
      <c r="G1" s="1"/>
      <c r="H1" s="2"/>
    </row>
    <row r="2" spans="2:11" ht="12">
      <c r="B2" s="3"/>
      <c r="C2" s="3"/>
      <c r="D2" s="3"/>
      <c r="E2" s="3"/>
      <c r="F2" s="3"/>
      <c r="G2" s="4"/>
      <c r="H2" s="5"/>
      <c r="I2" s="27" t="s">
        <v>0</v>
      </c>
      <c r="J2" s="27"/>
      <c r="K2" s="27"/>
    </row>
    <row r="3" spans="2:11" ht="12">
      <c r="B3" s="14"/>
      <c r="C3" s="15"/>
      <c r="D3" s="28" t="s">
        <v>25</v>
      </c>
      <c r="E3" s="28">
        <v>6</v>
      </c>
      <c r="F3" s="32">
        <v>8</v>
      </c>
      <c r="G3" s="32">
        <v>9</v>
      </c>
      <c r="H3" s="32">
        <v>10</v>
      </c>
      <c r="I3" s="32">
        <v>11</v>
      </c>
      <c r="J3" s="34" t="s">
        <v>24</v>
      </c>
      <c r="K3" s="35"/>
    </row>
    <row r="4" spans="2:11" ht="12">
      <c r="B4" s="16"/>
      <c r="C4" s="17"/>
      <c r="D4" s="29"/>
      <c r="E4" s="29"/>
      <c r="F4" s="33"/>
      <c r="G4" s="33"/>
      <c r="H4" s="33"/>
      <c r="I4" s="33"/>
      <c r="J4" s="18" t="s">
        <v>1</v>
      </c>
      <c r="K4" s="19" t="s">
        <v>2</v>
      </c>
    </row>
    <row r="5" spans="2:11" ht="12">
      <c r="B5" s="20" t="s">
        <v>3</v>
      </c>
      <c r="C5" s="21"/>
      <c r="D5" s="6">
        <f aca="true" t="shared" si="0" ref="D5:I5">SUM(D6:D15)</f>
        <v>691</v>
      </c>
      <c r="E5" s="6">
        <f t="shared" si="0"/>
        <v>798</v>
      </c>
      <c r="F5" s="6">
        <f t="shared" si="0"/>
        <v>903</v>
      </c>
      <c r="G5" s="6">
        <f t="shared" si="0"/>
        <v>949</v>
      </c>
      <c r="H5" s="6">
        <f t="shared" si="0"/>
        <v>984</v>
      </c>
      <c r="I5" s="6">
        <f t="shared" si="0"/>
        <v>1032</v>
      </c>
      <c r="J5" s="7">
        <f>I5-H5</f>
        <v>48</v>
      </c>
      <c r="K5" s="8">
        <f>ROUND(J5/H5*100,1)</f>
        <v>4.9</v>
      </c>
    </row>
    <row r="6" spans="2:11" ht="12">
      <c r="B6" s="22"/>
      <c r="C6" s="23" t="s">
        <v>4</v>
      </c>
      <c r="D6" s="9">
        <v>3</v>
      </c>
      <c r="E6" s="9">
        <v>3</v>
      </c>
      <c r="F6" s="9">
        <v>3</v>
      </c>
      <c r="G6" s="9">
        <v>3</v>
      </c>
      <c r="H6" s="9">
        <v>3</v>
      </c>
      <c r="I6" s="9">
        <v>3</v>
      </c>
      <c r="J6" s="7">
        <f aca="true" t="shared" si="1" ref="J6:J15">I6-H6</f>
        <v>0</v>
      </c>
      <c r="K6" s="8">
        <f aca="true" t="shared" si="2" ref="K6:K15">ROUND(J6/H6*100,1)</f>
        <v>0</v>
      </c>
    </row>
    <row r="7" spans="2:11" ht="12">
      <c r="B7" s="20"/>
      <c r="C7" s="21" t="s">
        <v>5</v>
      </c>
      <c r="D7" s="6">
        <v>77</v>
      </c>
      <c r="E7" s="6">
        <v>181</v>
      </c>
      <c r="F7" s="6">
        <v>281</v>
      </c>
      <c r="G7" s="6">
        <v>326</v>
      </c>
      <c r="H7" s="6">
        <v>358</v>
      </c>
      <c r="I7" s="6">
        <v>398</v>
      </c>
      <c r="J7" s="7">
        <f t="shared" si="1"/>
        <v>40</v>
      </c>
      <c r="K7" s="8">
        <f t="shared" si="2"/>
        <v>11.2</v>
      </c>
    </row>
    <row r="8" spans="2:11" ht="12">
      <c r="B8" s="20"/>
      <c r="C8" s="21" t="s">
        <v>14</v>
      </c>
      <c r="D8" s="6">
        <v>26</v>
      </c>
      <c r="E8" s="6">
        <v>26</v>
      </c>
      <c r="F8" s="6">
        <v>26</v>
      </c>
      <c r="G8" s="6">
        <v>26</v>
      </c>
      <c r="H8" s="6">
        <v>26</v>
      </c>
      <c r="I8" s="6">
        <v>28</v>
      </c>
      <c r="J8" s="7">
        <f t="shared" si="1"/>
        <v>2</v>
      </c>
      <c r="K8" s="8">
        <f t="shared" si="2"/>
        <v>7.7</v>
      </c>
    </row>
    <row r="9" spans="2:11" ht="12">
      <c r="B9" s="20"/>
      <c r="C9" s="21" t="s">
        <v>6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7">
        <f t="shared" si="1"/>
        <v>0</v>
      </c>
      <c r="K9" s="8">
        <f t="shared" si="2"/>
        <v>0</v>
      </c>
    </row>
    <row r="10" spans="2:11" ht="12">
      <c r="B10" s="20"/>
      <c r="C10" s="21" t="s">
        <v>7</v>
      </c>
      <c r="D10" s="6">
        <v>75</v>
      </c>
      <c r="E10" s="6">
        <v>80</v>
      </c>
      <c r="F10" s="6">
        <v>81</v>
      </c>
      <c r="G10" s="6">
        <v>83</v>
      </c>
      <c r="H10" s="6">
        <v>85</v>
      </c>
      <c r="I10" s="6">
        <v>89</v>
      </c>
      <c r="J10" s="7">
        <f t="shared" si="1"/>
        <v>4</v>
      </c>
      <c r="K10" s="8">
        <f t="shared" si="2"/>
        <v>4.7</v>
      </c>
    </row>
    <row r="11" spans="2:11" ht="12">
      <c r="B11" s="20"/>
      <c r="C11" s="21" t="s">
        <v>8</v>
      </c>
      <c r="D11" s="6">
        <v>424</v>
      </c>
      <c r="E11" s="6">
        <v>414</v>
      </c>
      <c r="F11" s="6">
        <v>413</v>
      </c>
      <c r="G11" s="6">
        <v>410</v>
      </c>
      <c r="H11" s="6">
        <v>409</v>
      </c>
      <c r="I11" s="6">
        <v>408</v>
      </c>
      <c r="J11" s="7">
        <f t="shared" si="1"/>
        <v>-1</v>
      </c>
      <c r="K11" s="8">
        <f t="shared" si="2"/>
        <v>-0.2</v>
      </c>
    </row>
    <row r="12" spans="2:11" ht="12">
      <c r="B12" s="20"/>
      <c r="C12" s="21" t="s">
        <v>9</v>
      </c>
      <c r="D12" s="10">
        <v>41</v>
      </c>
      <c r="E12" s="6">
        <v>46</v>
      </c>
      <c r="F12" s="6">
        <v>50</v>
      </c>
      <c r="G12" s="6">
        <v>50</v>
      </c>
      <c r="H12" s="6">
        <v>52</v>
      </c>
      <c r="I12" s="6">
        <v>55</v>
      </c>
      <c r="J12" s="7">
        <f t="shared" si="1"/>
        <v>3</v>
      </c>
      <c r="K12" s="8">
        <f t="shared" si="2"/>
        <v>5.8</v>
      </c>
    </row>
    <row r="13" spans="2:11" ht="12">
      <c r="B13" s="20"/>
      <c r="C13" s="21" t="s">
        <v>10</v>
      </c>
      <c r="D13" s="6">
        <v>2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7">
        <f t="shared" si="1"/>
        <v>0</v>
      </c>
      <c r="K13" s="8">
        <f t="shared" si="2"/>
        <v>0</v>
      </c>
    </row>
    <row r="14" spans="2:11" ht="12">
      <c r="B14" s="20"/>
      <c r="C14" s="21" t="s">
        <v>11</v>
      </c>
      <c r="D14" s="10">
        <v>1</v>
      </c>
      <c r="E14" s="6">
        <v>1</v>
      </c>
      <c r="F14" s="6">
        <v>2</v>
      </c>
      <c r="G14" s="6">
        <v>3</v>
      </c>
      <c r="H14" s="6">
        <v>3</v>
      </c>
      <c r="I14" s="6">
        <v>6</v>
      </c>
      <c r="J14" s="7">
        <f t="shared" si="1"/>
        <v>3</v>
      </c>
      <c r="K14" s="8">
        <f t="shared" si="2"/>
        <v>100</v>
      </c>
    </row>
    <row r="15" spans="2:11" ht="12">
      <c r="B15" s="20"/>
      <c r="C15" s="21" t="s">
        <v>12</v>
      </c>
      <c r="D15" s="6">
        <v>41</v>
      </c>
      <c r="E15" s="6">
        <v>45</v>
      </c>
      <c r="F15" s="6">
        <v>45</v>
      </c>
      <c r="G15" s="6">
        <v>46</v>
      </c>
      <c r="H15" s="6">
        <v>46</v>
      </c>
      <c r="I15" s="6">
        <v>43</v>
      </c>
      <c r="J15" s="7">
        <f t="shared" si="1"/>
        <v>-3</v>
      </c>
      <c r="K15" s="8">
        <f t="shared" si="2"/>
        <v>-6.5</v>
      </c>
    </row>
    <row r="16" spans="2:11" ht="12">
      <c r="B16" s="30" t="s">
        <v>23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2:11" ht="12">
      <c r="B17" s="20" t="s">
        <v>3</v>
      </c>
      <c r="C17" s="21"/>
      <c r="D17" s="24">
        <v>100</v>
      </c>
      <c r="E17" s="24">
        <f aca="true" t="shared" si="3" ref="E17:I25">ROUND(E5/$D5*100,1)</f>
        <v>115.5</v>
      </c>
      <c r="F17" s="24">
        <f t="shared" si="3"/>
        <v>130.7</v>
      </c>
      <c r="G17" s="24">
        <f t="shared" si="3"/>
        <v>137.3</v>
      </c>
      <c r="H17" s="24">
        <f t="shared" si="3"/>
        <v>142.4</v>
      </c>
      <c r="I17" s="24">
        <f t="shared" si="3"/>
        <v>149.3</v>
      </c>
      <c r="J17" s="10" t="s">
        <v>15</v>
      </c>
      <c r="K17" s="10" t="s">
        <v>15</v>
      </c>
    </row>
    <row r="18" spans="2:11" ht="12">
      <c r="B18" s="22"/>
      <c r="C18" s="23" t="s">
        <v>4</v>
      </c>
      <c r="D18" s="25">
        <v>100</v>
      </c>
      <c r="E18" s="24">
        <f t="shared" si="3"/>
        <v>100</v>
      </c>
      <c r="F18" s="24">
        <f t="shared" si="3"/>
        <v>100</v>
      </c>
      <c r="G18" s="24">
        <f t="shared" si="3"/>
        <v>100</v>
      </c>
      <c r="H18" s="24">
        <f t="shared" si="3"/>
        <v>100</v>
      </c>
      <c r="I18" s="24">
        <f t="shared" si="3"/>
        <v>100</v>
      </c>
      <c r="J18" s="11" t="s">
        <v>16</v>
      </c>
      <c r="K18" s="11" t="s">
        <v>16</v>
      </c>
    </row>
    <row r="19" spans="2:11" ht="12">
      <c r="B19" s="20"/>
      <c r="C19" s="21" t="s">
        <v>5</v>
      </c>
      <c r="D19" s="24">
        <v>100</v>
      </c>
      <c r="E19" s="24">
        <f t="shared" si="3"/>
        <v>235.1</v>
      </c>
      <c r="F19" s="24">
        <f t="shared" si="3"/>
        <v>364.9</v>
      </c>
      <c r="G19" s="24">
        <f t="shared" si="3"/>
        <v>423.4</v>
      </c>
      <c r="H19" s="24">
        <f t="shared" si="3"/>
        <v>464.9</v>
      </c>
      <c r="I19" s="24">
        <f t="shared" si="3"/>
        <v>516.9</v>
      </c>
      <c r="J19" s="12" t="s">
        <v>17</v>
      </c>
      <c r="K19" s="12" t="s">
        <v>17</v>
      </c>
    </row>
    <row r="20" spans="2:11" ht="12">
      <c r="B20" s="20"/>
      <c r="C20" s="21" t="s">
        <v>14</v>
      </c>
      <c r="D20" s="24">
        <v>100</v>
      </c>
      <c r="E20" s="24">
        <f t="shared" si="3"/>
        <v>100</v>
      </c>
      <c r="F20" s="24">
        <f t="shared" si="3"/>
        <v>100</v>
      </c>
      <c r="G20" s="24">
        <f t="shared" si="3"/>
        <v>100</v>
      </c>
      <c r="H20" s="24">
        <f t="shared" si="3"/>
        <v>100</v>
      </c>
      <c r="I20" s="24">
        <f t="shared" si="3"/>
        <v>107.7</v>
      </c>
      <c r="J20" s="12" t="s">
        <v>17</v>
      </c>
      <c r="K20" s="12" t="s">
        <v>17</v>
      </c>
    </row>
    <row r="21" spans="2:11" ht="12">
      <c r="B21" s="20"/>
      <c r="C21" s="21" t="s">
        <v>6</v>
      </c>
      <c r="D21" s="24">
        <v>100</v>
      </c>
      <c r="E21" s="24">
        <f t="shared" si="3"/>
        <v>100</v>
      </c>
      <c r="F21" s="24">
        <f t="shared" si="3"/>
        <v>100</v>
      </c>
      <c r="G21" s="24">
        <f t="shared" si="3"/>
        <v>100</v>
      </c>
      <c r="H21" s="24">
        <f t="shared" si="3"/>
        <v>100</v>
      </c>
      <c r="I21" s="24">
        <f t="shared" si="3"/>
        <v>100</v>
      </c>
      <c r="J21" s="12" t="s">
        <v>18</v>
      </c>
      <c r="K21" s="12" t="s">
        <v>18</v>
      </c>
    </row>
    <row r="22" spans="2:11" ht="12">
      <c r="B22" s="20"/>
      <c r="C22" s="21" t="s">
        <v>7</v>
      </c>
      <c r="D22" s="24">
        <v>100</v>
      </c>
      <c r="E22" s="24">
        <f t="shared" si="3"/>
        <v>106.7</v>
      </c>
      <c r="F22" s="24">
        <f t="shared" si="3"/>
        <v>108</v>
      </c>
      <c r="G22" s="24">
        <f t="shared" si="3"/>
        <v>110.7</v>
      </c>
      <c r="H22" s="24">
        <f t="shared" si="3"/>
        <v>113.3</v>
      </c>
      <c r="I22" s="24">
        <f t="shared" si="3"/>
        <v>118.7</v>
      </c>
      <c r="J22" s="12" t="s">
        <v>19</v>
      </c>
      <c r="K22" s="12" t="s">
        <v>19</v>
      </c>
    </row>
    <row r="23" spans="2:11" ht="12">
      <c r="B23" s="20"/>
      <c r="C23" s="21" t="s">
        <v>8</v>
      </c>
      <c r="D23" s="24">
        <v>100</v>
      </c>
      <c r="E23" s="24">
        <f t="shared" si="3"/>
        <v>97.6</v>
      </c>
      <c r="F23" s="24">
        <f t="shared" si="3"/>
        <v>97.4</v>
      </c>
      <c r="G23" s="24">
        <f t="shared" si="3"/>
        <v>96.7</v>
      </c>
      <c r="H23" s="24">
        <f t="shared" si="3"/>
        <v>96.5</v>
      </c>
      <c r="I23" s="24">
        <f t="shared" si="3"/>
        <v>96.2</v>
      </c>
      <c r="J23" s="12" t="s">
        <v>16</v>
      </c>
      <c r="K23" s="12" t="s">
        <v>16</v>
      </c>
    </row>
    <row r="24" spans="2:11" ht="12">
      <c r="B24" s="20"/>
      <c r="C24" s="21" t="s">
        <v>9</v>
      </c>
      <c r="D24" s="24">
        <v>100</v>
      </c>
      <c r="E24" s="24">
        <f t="shared" si="3"/>
        <v>112.2</v>
      </c>
      <c r="F24" s="24">
        <f t="shared" si="3"/>
        <v>122</v>
      </c>
      <c r="G24" s="24">
        <f t="shared" si="3"/>
        <v>122</v>
      </c>
      <c r="H24" s="24">
        <f t="shared" si="3"/>
        <v>126.8</v>
      </c>
      <c r="I24" s="24">
        <f t="shared" si="3"/>
        <v>134.1</v>
      </c>
      <c r="J24" s="12" t="s">
        <v>20</v>
      </c>
      <c r="K24" s="12" t="s">
        <v>20</v>
      </c>
    </row>
    <row r="25" spans="2:11" ht="12">
      <c r="B25" s="20"/>
      <c r="C25" s="21" t="s">
        <v>10</v>
      </c>
      <c r="D25" s="24">
        <v>100</v>
      </c>
      <c r="E25" s="24">
        <f t="shared" si="3"/>
        <v>50</v>
      </c>
      <c r="F25" s="24">
        <f t="shared" si="3"/>
        <v>50</v>
      </c>
      <c r="G25" s="24">
        <f t="shared" si="3"/>
        <v>50</v>
      </c>
      <c r="H25" s="24">
        <f t="shared" si="3"/>
        <v>50</v>
      </c>
      <c r="I25" s="24">
        <f t="shared" si="3"/>
        <v>50</v>
      </c>
      <c r="J25" s="12" t="s">
        <v>21</v>
      </c>
      <c r="K25" s="12" t="s">
        <v>21</v>
      </c>
    </row>
    <row r="26" spans="2:11" ht="12">
      <c r="B26" s="20"/>
      <c r="C26" s="21" t="s">
        <v>11</v>
      </c>
      <c r="D26" s="24">
        <v>100</v>
      </c>
      <c r="E26" s="24">
        <f aca="true" t="shared" si="4" ref="E26:I27">ROUND(E14/$D14*100,1)</f>
        <v>100</v>
      </c>
      <c r="F26" s="24">
        <f t="shared" si="4"/>
        <v>200</v>
      </c>
      <c r="G26" s="24">
        <f t="shared" si="4"/>
        <v>300</v>
      </c>
      <c r="H26" s="24">
        <f t="shared" si="4"/>
        <v>300</v>
      </c>
      <c r="I26" s="24">
        <f t="shared" si="4"/>
        <v>600</v>
      </c>
      <c r="J26" s="12" t="s">
        <v>13</v>
      </c>
      <c r="K26" s="12" t="s">
        <v>13</v>
      </c>
    </row>
    <row r="27" spans="2:11" ht="12">
      <c r="B27" s="20"/>
      <c r="C27" s="21" t="s">
        <v>12</v>
      </c>
      <c r="D27" s="24">
        <v>100</v>
      </c>
      <c r="E27" s="24">
        <f t="shared" si="4"/>
        <v>109.8</v>
      </c>
      <c r="F27" s="24">
        <f t="shared" si="4"/>
        <v>109.8</v>
      </c>
      <c r="G27" s="24">
        <f t="shared" si="4"/>
        <v>112.2</v>
      </c>
      <c r="H27" s="24">
        <f t="shared" si="4"/>
        <v>112.2</v>
      </c>
      <c r="I27" s="24">
        <f t="shared" si="4"/>
        <v>104.9</v>
      </c>
      <c r="J27" s="12" t="s">
        <v>15</v>
      </c>
      <c r="K27" s="12" t="s">
        <v>15</v>
      </c>
    </row>
  </sheetData>
  <mergeCells count="10">
    <mergeCell ref="B1:F1"/>
    <mergeCell ref="I2:K2"/>
    <mergeCell ref="D3:D4"/>
    <mergeCell ref="B16:K16"/>
    <mergeCell ref="H3:H4"/>
    <mergeCell ref="I3:I4"/>
    <mergeCell ref="J3:K3"/>
    <mergeCell ref="E3:E4"/>
    <mergeCell ref="F3:F4"/>
    <mergeCell ref="G3:G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厚生情報係</dc:creator>
  <cp:keywords/>
  <dc:description/>
  <cp:lastModifiedBy>Pref.Gunma</cp:lastModifiedBy>
  <cp:lastPrinted>2001-03-14T01:26:11Z</cp:lastPrinted>
  <dcterms:created xsi:type="dcterms:W3CDTF">2000-01-05T02:20:56Z</dcterms:created>
  <dcterms:modified xsi:type="dcterms:W3CDTF">2001-03-14T01:26:13Z</dcterms:modified>
  <cp:category/>
  <cp:version/>
  <cp:contentType/>
  <cp:contentStatus/>
</cp:coreProperties>
</file>