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tabRatio="601" activeTab="0"/>
  </bookViews>
  <sheets>
    <sheet name="１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<sst xmlns="http://schemas.openxmlformats.org/spreadsheetml/2006/main" count="60" uniqueCount="49">
  <si>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３００万円未満</t>
  </si>
  <si>
    <t>３００万円以上１，０００万円未満</t>
  </si>
  <si>
    <t>１，０００万円</t>
  </si>
  <si>
    <t>１，０００万円超５，０００万円未満</t>
  </si>
  <si>
    <t>５，０００万円以上１億円未満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</si>
  <si>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</si>
  <si>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</si>
  <si>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</si>
  <si>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</si>
  <si>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</si>
  <si>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</si>
  <si>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</si>
  <si>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</si>
  <si>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欠損法人</t>
  </si>
  <si>
    <t>計</t>
  </si>
  <si>
    <t>①＋②</t>
  </si>
  <si>
    <t>小　計</t>
  </si>
  <si>
    <t>利益法人</t>
  </si>
  <si>
    <t>④＋⑤</t>
  </si>
  <si>
    <t>小　計</t>
  </si>
  <si>
    <t>利益法人</t>
  </si>
  <si>
    <t>①＋④</t>
  </si>
  <si>
    <t>②＋⑤</t>
  </si>
  <si>
    <t>③＋⑥</t>
  </si>
  <si>
    <t>休業中の</t>
  </si>
  <si>
    <t>清算中の</t>
  </si>
  <si>
    <t>所在不明</t>
  </si>
  <si>
    <t>不 申 告</t>
  </si>
  <si>
    <t>法　　人</t>
  </si>
  <si>
    <t>合　　　　　　　計</t>
  </si>
  <si>
    <t>そ　　　の　　　他</t>
  </si>
  <si>
    <t>県　内　法　人</t>
  </si>
  <si>
    <t>分　　　割　　　法　　　人</t>
  </si>
  <si>
    <t>　　資　本　金　別</t>
  </si>
  <si>
    <t>　　　　　　　　区　　　　　分</t>
  </si>
  <si>
    <t>利　益　法　人</t>
  </si>
  <si>
    <t>欠　損　法　人</t>
  </si>
  <si>
    <t>２の県にま</t>
  </si>
  <si>
    <t>たがるもの</t>
  </si>
  <si>
    <t>３以上の県</t>
  </si>
  <si>
    <t>にまたがる</t>
  </si>
  <si>
    <t>もの　　　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</si>
  <si>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</si>
  <si>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</si>
  <si>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</si>
  <si>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</si>
  <si>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</si>
  <si>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</si>
  <si>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>２　事業税に関する調　(2)法人事業税に関する調　(ﾆ)資本金別法人数に関する調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</si>
</sst>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64795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19" width="12.75390625" style="0" customWidth="1"/>
  </cols>
  <sheetData>
    <row r="1" spans="1:24" ht="14.25">
      <c r="A1" s="5"/>
      <c r="B1" s="6" t="s">
        <v>48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spans="2:19" ht="12">
      <c r="B3" s="15" t="s">
        <v>34</v>
      </c>
      <c r="C3" s="19" t="s">
        <v>32</v>
      </c>
      <c r="D3" s="20"/>
      <c r="E3" s="20"/>
      <c r="F3" s="20"/>
      <c r="G3" s="20"/>
      <c r="H3" s="20"/>
      <c r="I3" s="20"/>
      <c r="J3" s="19" t="s">
        <v>31</v>
      </c>
      <c r="K3" s="20"/>
      <c r="L3" s="21"/>
      <c r="M3" s="19" t="s">
        <v>29</v>
      </c>
      <c r="N3" s="20"/>
      <c r="O3" s="21"/>
      <c r="P3" s="19" t="s">
        <v>30</v>
      </c>
      <c r="Q3" s="20"/>
      <c r="R3" s="20"/>
      <c r="S3" s="21"/>
    </row>
    <row r="4" spans="2:19" ht="12">
      <c r="B4" s="16"/>
      <c r="C4" s="19" t="s">
        <v>35</v>
      </c>
      <c r="D4" s="20"/>
      <c r="E4" s="21"/>
      <c r="F4" s="19" t="s">
        <v>36</v>
      </c>
      <c r="G4" s="20"/>
      <c r="H4" s="21"/>
      <c r="I4" s="22" t="s">
        <v>16</v>
      </c>
      <c r="J4" s="22" t="s">
        <v>17</v>
      </c>
      <c r="K4" s="22" t="s">
        <v>13</v>
      </c>
      <c r="L4" s="25" t="s">
        <v>19</v>
      </c>
      <c r="M4" s="22" t="s">
        <v>20</v>
      </c>
      <c r="N4" s="22" t="s">
        <v>13</v>
      </c>
      <c r="O4" s="22" t="s">
        <v>14</v>
      </c>
      <c r="P4" s="22" t="s">
        <v>27</v>
      </c>
      <c r="Q4" s="22" t="s">
        <v>24</v>
      </c>
      <c r="R4" s="22" t="s">
        <v>25</v>
      </c>
      <c r="S4" s="22" t="s">
        <v>26</v>
      </c>
    </row>
    <row r="5" spans="2:19" ht="12">
      <c r="B5" s="16"/>
      <c r="C5" s="7" t="s">
        <v>37</v>
      </c>
      <c r="D5" s="7" t="s">
        <v>39</v>
      </c>
      <c r="E5" s="22" t="s">
        <v>14</v>
      </c>
      <c r="F5" s="7" t="s">
        <v>37</v>
      </c>
      <c r="G5" s="7" t="s">
        <v>39</v>
      </c>
      <c r="H5" s="22" t="s">
        <v>14</v>
      </c>
      <c r="I5" s="23"/>
      <c r="J5" s="23"/>
      <c r="K5" s="23"/>
      <c r="L5" s="26"/>
      <c r="M5" s="23"/>
      <c r="N5" s="23"/>
      <c r="O5" s="23"/>
      <c r="P5" s="24"/>
      <c r="Q5" s="24"/>
      <c r="R5" s="23"/>
      <c r="S5" s="24"/>
    </row>
    <row r="6" spans="2:19" ht="12">
      <c r="B6" s="16"/>
      <c r="C6" s="10" t="s">
        <v>38</v>
      </c>
      <c r="D6" s="10" t="s">
        <v>40</v>
      </c>
      <c r="E6" s="23"/>
      <c r="F6" s="10" t="s">
        <v>38</v>
      </c>
      <c r="G6" s="10" t="s">
        <v>40</v>
      </c>
      <c r="H6" s="23"/>
      <c r="I6" s="8" t="s">
        <v>15</v>
      </c>
      <c r="J6" s="9"/>
      <c r="K6" s="9"/>
      <c r="L6" s="8" t="s">
        <v>18</v>
      </c>
      <c r="M6" s="10" t="s">
        <v>21</v>
      </c>
      <c r="N6" s="10" t="s">
        <v>22</v>
      </c>
      <c r="O6" s="10" t="s">
        <v>23</v>
      </c>
      <c r="P6" s="10" t="s">
        <v>28</v>
      </c>
      <c r="Q6" s="10" t="s">
        <v>28</v>
      </c>
      <c r="R6" s="10" t="s">
        <v>28</v>
      </c>
      <c r="S6" s="10" t="s">
        <v>28</v>
      </c>
    </row>
    <row r="7" spans="2:19" ht="12">
      <c r="B7" s="17" t="s">
        <v>33</v>
      </c>
      <c r="C7" s="11"/>
      <c r="D7" s="11" t="s">
        <v>41</v>
      </c>
      <c r="E7" s="12" t="s">
        <v>42</v>
      </c>
      <c r="F7" s="11"/>
      <c r="G7" s="11" t="s">
        <v>41</v>
      </c>
      <c r="H7" s="12" t="s">
        <v>43</v>
      </c>
      <c r="I7" s="13" t="s">
        <v>44</v>
      </c>
      <c r="J7" s="12" t="s">
        <v>45</v>
      </c>
      <c r="K7" s="12" t="s">
        <v>46</v>
      </c>
      <c r="L7" s="13" t="s">
        <v>47</v>
      </c>
      <c r="M7" s="14"/>
      <c r="N7" s="14"/>
      <c r="O7" s="14"/>
      <c r="P7" s="11"/>
      <c r="Q7" s="11"/>
      <c r="R7" s="11"/>
      <c r="S7" s="11"/>
    </row>
    <row r="8" spans="1:19" ht="12">
      <c r="A8" s="1"/>
      <c r="B8" s="3" t="s">
        <v>0</v>
      </c>
      <c r="C8" s="18">
        <v>2</v>
      </c>
      <c r="D8" s="18"/>
      <c r="E8" s="2">
        <f>C8+D8</f>
        <v>2</v>
      </c>
      <c r="F8" s="18"/>
      <c r="G8" s="18"/>
      <c r="H8" s="2">
        <f>F8+G8</f>
        <v>0</v>
      </c>
      <c r="I8" s="2">
        <f>E8+H8</f>
        <v>2</v>
      </c>
      <c r="J8" s="18">
        <v>51</v>
      </c>
      <c r="K8" s="18">
        <v>236</v>
      </c>
      <c r="L8" s="2">
        <f>J8+K8</f>
        <v>287</v>
      </c>
      <c r="M8" s="2">
        <f>E8+J8</f>
        <v>53</v>
      </c>
      <c r="N8" s="2">
        <f>H8+K8</f>
        <v>236</v>
      </c>
      <c r="O8" s="2">
        <f>I8+L8</f>
        <v>289</v>
      </c>
      <c r="P8" s="18">
        <v>163</v>
      </c>
      <c r="Q8" s="18">
        <v>53</v>
      </c>
      <c r="R8" s="18">
        <v>425</v>
      </c>
      <c r="S8" s="18">
        <v>23</v>
      </c>
    </row>
    <row r="9" spans="1:19" ht="12">
      <c r="A9" s="1"/>
      <c r="B9" s="3" t="s">
        <v>1</v>
      </c>
      <c r="C9" s="18">
        <v>60</v>
      </c>
      <c r="D9" s="18">
        <v>7</v>
      </c>
      <c r="E9" s="2">
        <f>C9+D9</f>
        <v>67</v>
      </c>
      <c r="F9" s="18">
        <v>134</v>
      </c>
      <c r="G9" s="18">
        <v>9</v>
      </c>
      <c r="H9" s="2">
        <f aca="true" t="shared" si="0" ref="H9:H19">F9+G9</f>
        <v>143</v>
      </c>
      <c r="I9" s="2">
        <f>E9+H9</f>
        <v>210</v>
      </c>
      <c r="J9" s="18">
        <v>4359</v>
      </c>
      <c r="K9" s="18">
        <v>19386</v>
      </c>
      <c r="L9" s="2">
        <f aca="true" t="shared" si="1" ref="L9:L19">J9+K9</f>
        <v>23745</v>
      </c>
      <c r="M9" s="2">
        <f aca="true" t="shared" si="2" ref="M9:M19">E9+J9</f>
        <v>4426</v>
      </c>
      <c r="N9" s="2">
        <f>H9+K9</f>
        <v>19529</v>
      </c>
      <c r="O9" s="2">
        <f aca="true" t="shared" si="3" ref="O9:O19">I9+L9</f>
        <v>23955</v>
      </c>
      <c r="P9" s="18">
        <v>2228</v>
      </c>
      <c r="Q9" s="18">
        <v>427</v>
      </c>
      <c r="R9" s="18">
        <v>709</v>
      </c>
      <c r="S9" s="18">
        <v>114</v>
      </c>
    </row>
    <row r="10" spans="1:19" ht="12">
      <c r="A10" s="1"/>
      <c r="B10" s="3" t="s">
        <v>2</v>
      </c>
      <c r="C10" s="18">
        <v>147</v>
      </c>
      <c r="D10" s="18">
        <v>41</v>
      </c>
      <c r="E10" s="2">
        <f aca="true" t="shared" si="4" ref="E10:E19">C10+D10</f>
        <v>188</v>
      </c>
      <c r="F10" s="18">
        <v>158</v>
      </c>
      <c r="G10" s="18">
        <v>24</v>
      </c>
      <c r="H10" s="2">
        <f t="shared" si="0"/>
        <v>182</v>
      </c>
      <c r="I10" s="2">
        <f>E10+H10</f>
        <v>370</v>
      </c>
      <c r="J10" s="18">
        <v>3016</v>
      </c>
      <c r="K10" s="18">
        <v>7368</v>
      </c>
      <c r="L10" s="2">
        <f t="shared" si="1"/>
        <v>10384</v>
      </c>
      <c r="M10" s="2">
        <f t="shared" si="2"/>
        <v>3204</v>
      </c>
      <c r="N10" s="2">
        <f aca="true" t="shared" si="5" ref="N10:N19">H10+K10</f>
        <v>7550</v>
      </c>
      <c r="O10" s="2">
        <f t="shared" si="3"/>
        <v>10754</v>
      </c>
      <c r="P10" s="18">
        <v>684</v>
      </c>
      <c r="Q10" s="18">
        <v>132</v>
      </c>
      <c r="R10" s="18">
        <v>212</v>
      </c>
      <c r="S10" s="18">
        <v>64</v>
      </c>
    </row>
    <row r="11" spans="1:19" ht="12">
      <c r="A11" s="1"/>
      <c r="B11" s="3" t="s">
        <v>3</v>
      </c>
      <c r="C11" s="18">
        <v>154</v>
      </c>
      <c r="D11" s="18">
        <v>52</v>
      </c>
      <c r="E11" s="2">
        <f t="shared" si="4"/>
        <v>206</v>
      </c>
      <c r="F11" s="18">
        <v>105</v>
      </c>
      <c r="G11" s="18">
        <v>24</v>
      </c>
      <c r="H11" s="2">
        <f t="shared" si="0"/>
        <v>129</v>
      </c>
      <c r="I11" s="2">
        <f>E11+H11</f>
        <v>335</v>
      </c>
      <c r="J11" s="18">
        <v>1532</v>
      </c>
      <c r="K11" s="18">
        <v>2045</v>
      </c>
      <c r="L11" s="2">
        <f t="shared" si="1"/>
        <v>3577</v>
      </c>
      <c r="M11" s="2">
        <f t="shared" si="2"/>
        <v>1738</v>
      </c>
      <c r="N11" s="2">
        <f t="shared" si="5"/>
        <v>2174</v>
      </c>
      <c r="O11" s="2">
        <f t="shared" si="3"/>
        <v>3912</v>
      </c>
      <c r="P11" s="18">
        <v>216</v>
      </c>
      <c r="Q11" s="18">
        <v>66</v>
      </c>
      <c r="R11" s="18">
        <v>119</v>
      </c>
      <c r="S11" s="18">
        <v>34</v>
      </c>
    </row>
    <row r="12" spans="1:19" ht="12">
      <c r="A12" s="1"/>
      <c r="B12" s="3" t="s">
        <v>4</v>
      </c>
      <c r="C12" s="18">
        <v>53</v>
      </c>
      <c r="D12" s="18">
        <v>43</v>
      </c>
      <c r="E12" s="2">
        <f t="shared" si="4"/>
        <v>96</v>
      </c>
      <c r="F12" s="18">
        <v>32</v>
      </c>
      <c r="G12" s="18">
        <v>24</v>
      </c>
      <c r="H12" s="2">
        <f t="shared" si="0"/>
        <v>56</v>
      </c>
      <c r="I12" s="2">
        <f aca="true" t="shared" si="6" ref="I12:I19">E12+H12</f>
        <v>152</v>
      </c>
      <c r="J12" s="18">
        <v>245</v>
      </c>
      <c r="K12" s="18">
        <v>254</v>
      </c>
      <c r="L12" s="2">
        <f t="shared" si="1"/>
        <v>499</v>
      </c>
      <c r="M12" s="2">
        <f t="shared" si="2"/>
        <v>341</v>
      </c>
      <c r="N12" s="2">
        <f t="shared" si="5"/>
        <v>310</v>
      </c>
      <c r="O12" s="2">
        <f t="shared" si="3"/>
        <v>651</v>
      </c>
      <c r="P12" s="18">
        <v>35</v>
      </c>
      <c r="Q12" s="18">
        <v>9</v>
      </c>
      <c r="R12" s="18">
        <v>24</v>
      </c>
      <c r="S12" s="18">
        <v>4</v>
      </c>
    </row>
    <row r="13" spans="1:19" ht="12">
      <c r="A13" s="1"/>
      <c r="B13" s="3" t="s">
        <v>5</v>
      </c>
      <c r="C13" s="18">
        <v>4</v>
      </c>
      <c r="D13" s="18">
        <v>7</v>
      </c>
      <c r="E13" s="2">
        <f t="shared" si="4"/>
        <v>11</v>
      </c>
      <c r="F13" s="18">
        <v>6</v>
      </c>
      <c r="G13" s="18">
        <v>4</v>
      </c>
      <c r="H13" s="2">
        <f t="shared" si="0"/>
        <v>10</v>
      </c>
      <c r="I13" s="2">
        <f t="shared" si="6"/>
        <v>21</v>
      </c>
      <c r="J13" s="18">
        <v>29</v>
      </c>
      <c r="K13" s="18">
        <v>24</v>
      </c>
      <c r="L13" s="2">
        <f t="shared" si="1"/>
        <v>53</v>
      </c>
      <c r="M13" s="2">
        <f t="shared" si="2"/>
        <v>40</v>
      </c>
      <c r="N13" s="2">
        <f t="shared" si="5"/>
        <v>34</v>
      </c>
      <c r="O13" s="2">
        <f t="shared" si="3"/>
        <v>74</v>
      </c>
      <c r="P13" s="18">
        <v>2</v>
      </c>
      <c r="Q13" s="18">
        <v>1</v>
      </c>
      <c r="R13" s="18">
        <v>4</v>
      </c>
      <c r="S13" s="18">
        <v>1</v>
      </c>
    </row>
    <row r="14" spans="1:19" ht="12">
      <c r="A14" s="1"/>
      <c r="B14" s="3" t="s">
        <v>6</v>
      </c>
      <c r="C14" s="18">
        <v>23</v>
      </c>
      <c r="D14" s="18">
        <v>29</v>
      </c>
      <c r="E14" s="2">
        <f t="shared" si="4"/>
        <v>52</v>
      </c>
      <c r="F14" s="18">
        <v>20</v>
      </c>
      <c r="G14" s="18">
        <v>13</v>
      </c>
      <c r="H14" s="2">
        <f t="shared" si="0"/>
        <v>33</v>
      </c>
      <c r="I14" s="2">
        <f t="shared" si="6"/>
        <v>85</v>
      </c>
      <c r="J14" s="18">
        <v>67</v>
      </c>
      <c r="K14" s="18">
        <v>92</v>
      </c>
      <c r="L14" s="2">
        <f t="shared" si="1"/>
        <v>159</v>
      </c>
      <c r="M14" s="2">
        <f t="shared" si="2"/>
        <v>119</v>
      </c>
      <c r="N14" s="2">
        <f t="shared" si="5"/>
        <v>125</v>
      </c>
      <c r="O14" s="2">
        <f t="shared" si="3"/>
        <v>244</v>
      </c>
      <c r="P14" s="18">
        <v>5</v>
      </c>
      <c r="Q14" s="18">
        <v>1</v>
      </c>
      <c r="R14" s="18">
        <v>15</v>
      </c>
      <c r="S14" s="18">
        <v>1</v>
      </c>
    </row>
    <row r="15" spans="1:19" ht="12">
      <c r="A15" s="1"/>
      <c r="B15" s="3" t="s">
        <v>7</v>
      </c>
      <c r="C15" s="18"/>
      <c r="D15" s="18">
        <v>1</v>
      </c>
      <c r="E15" s="2">
        <f t="shared" si="4"/>
        <v>1</v>
      </c>
      <c r="F15" s="18"/>
      <c r="G15" s="18"/>
      <c r="H15" s="2">
        <f t="shared" si="0"/>
        <v>0</v>
      </c>
      <c r="I15" s="2">
        <f t="shared" si="6"/>
        <v>1</v>
      </c>
      <c r="J15" s="18"/>
      <c r="K15" s="18"/>
      <c r="L15" s="2">
        <f t="shared" si="1"/>
        <v>0</v>
      </c>
      <c r="M15" s="2">
        <f t="shared" si="2"/>
        <v>1</v>
      </c>
      <c r="N15" s="2">
        <f t="shared" si="5"/>
        <v>0</v>
      </c>
      <c r="O15" s="2">
        <f t="shared" si="3"/>
        <v>1</v>
      </c>
      <c r="P15" s="18"/>
      <c r="Q15" s="18"/>
      <c r="R15" s="18"/>
      <c r="S15" s="18"/>
    </row>
    <row r="16" spans="1:19" ht="12">
      <c r="A16" s="1"/>
      <c r="B16" s="3" t="s">
        <v>8</v>
      </c>
      <c r="C16" s="18">
        <v>1</v>
      </c>
      <c r="D16" s="18">
        <v>11</v>
      </c>
      <c r="E16" s="2">
        <f t="shared" si="4"/>
        <v>12</v>
      </c>
      <c r="F16" s="18"/>
      <c r="G16" s="18">
        <v>5</v>
      </c>
      <c r="H16" s="2">
        <f t="shared" si="0"/>
        <v>5</v>
      </c>
      <c r="I16" s="2">
        <f t="shared" si="6"/>
        <v>17</v>
      </c>
      <c r="J16" s="18">
        <v>2</v>
      </c>
      <c r="K16" s="18">
        <v>5</v>
      </c>
      <c r="L16" s="2">
        <f t="shared" si="1"/>
        <v>7</v>
      </c>
      <c r="M16" s="2">
        <f t="shared" si="2"/>
        <v>14</v>
      </c>
      <c r="N16" s="2">
        <f t="shared" si="5"/>
        <v>10</v>
      </c>
      <c r="O16" s="2">
        <f t="shared" si="3"/>
        <v>24</v>
      </c>
      <c r="P16" s="18">
        <v>1</v>
      </c>
      <c r="Q16" s="18"/>
      <c r="R16" s="18"/>
      <c r="S16" s="18"/>
    </row>
    <row r="17" spans="1:19" ht="12">
      <c r="A17" s="1"/>
      <c r="B17" s="3" t="s">
        <v>9</v>
      </c>
      <c r="C17" s="18"/>
      <c r="D17" s="18">
        <v>1</v>
      </c>
      <c r="E17" s="2">
        <f t="shared" si="4"/>
        <v>1</v>
      </c>
      <c r="F17" s="18"/>
      <c r="G17" s="18"/>
      <c r="H17" s="2">
        <f t="shared" si="0"/>
        <v>0</v>
      </c>
      <c r="I17" s="2">
        <f t="shared" si="6"/>
        <v>1</v>
      </c>
      <c r="J17" s="18"/>
      <c r="K17" s="18"/>
      <c r="L17" s="2">
        <f t="shared" si="1"/>
        <v>0</v>
      </c>
      <c r="M17" s="2">
        <f t="shared" si="2"/>
        <v>1</v>
      </c>
      <c r="N17" s="2">
        <f t="shared" si="5"/>
        <v>0</v>
      </c>
      <c r="O17" s="2">
        <f t="shared" si="3"/>
        <v>1</v>
      </c>
      <c r="P17" s="18"/>
      <c r="Q17" s="18"/>
      <c r="R17" s="18"/>
      <c r="S17" s="18"/>
    </row>
    <row r="18" spans="1:19" ht="12">
      <c r="A18" s="1"/>
      <c r="B18" s="3" t="s">
        <v>10</v>
      </c>
      <c r="C18" s="18"/>
      <c r="D18" s="18">
        <v>3</v>
      </c>
      <c r="E18" s="2">
        <f t="shared" si="4"/>
        <v>3</v>
      </c>
      <c r="F18" s="18"/>
      <c r="G18" s="18"/>
      <c r="H18" s="2">
        <f t="shared" si="0"/>
        <v>0</v>
      </c>
      <c r="I18" s="2">
        <f t="shared" si="6"/>
        <v>3</v>
      </c>
      <c r="J18" s="18"/>
      <c r="K18" s="18"/>
      <c r="L18" s="2">
        <f t="shared" si="1"/>
        <v>0</v>
      </c>
      <c r="M18" s="2">
        <f t="shared" si="2"/>
        <v>3</v>
      </c>
      <c r="N18" s="2">
        <f t="shared" si="5"/>
        <v>0</v>
      </c>
      <c r="O18" s="2">
        <f t="shared" si="3"/>
        <v>3</v>
      </c>
      <c r="P18" s="18"/>
      <c r="Q18" s="18"/>
      <c r="R18" s="18"/>
      <c r="S18" s="18"/>
    </row>
    <row r="19" spans="1:19" ht="12">
      <c r="A19" s="1"/>
      <c r="B19" s="3" t="s">
        <v>11</v>
      </c>
      <c r="C19" s="18"/>
      <c r="D19" s="18">
        <v>7</v>
      </c>
      <c r="E19" s="2">
        <f t="shared" si="4"/>
        <v>7</v>
      </c>
      <c r="F19" s="18">
        <v>1</v>
      </c>
      <c r="G19" s="18">
        <v>2</v>
      </c>
      <c r="H19" s="2">
        <f t="shared" si="0"/>
        <v>3</v>
      </c>
      <c r="I19" s="2">
        <f t="shared" si="6"/>
        <v>10</v>
      </c>
      <c r="J19" s="18">
        <v>1</v>
      </c>
      <c r="K19" s="18">
        <v>1</v>
      </c>
      <c r="L19" s="2">
        <f t="shared" si="1"/>
        <v>2</v>
      </c>
      <c r="M19" s="2">
        <f t="shared" si="2"/>
        <v>8</v>
      </c>
      <c r="N19" s="2">
        <f t="shared" si="5"/>
        <v>4</v>
      </c>
      <c r="O19" s="2">
        <f t="shared" si="3"/>
        <v>12</v>
      </c>
      <c r="P19" s="18"/>
      <c r="Q19" s="18"/>
      <c r="R19" s="18"/>
      <c r="S19" s="18"/>
    </row>
    <row r="20" spans="1:19" ht="12">
      <c r="A20" s="1"/>
      <c r="B20" s="4" t="s">
        <v>12</v>
      </c>
      <c r="C20" s="2">
        <f>SUM(C8:C19)</f>
        <v>444</v>
      </c>
      <c r="D20" s="2">
        <f aca="true" t="shared" si="7" ref="D20:S20">SUM(D8:D19)</f>
        <v>202</v>
      </c>
      <c r="E20" s="2">
        <f t="shared" si="7"/>
        <v>646</v>
      </c>
      <c r="F20" s="2">
        <f t="shared" si="7"/>
        <v>456</v>
      </c>
      <c r="G20" s="2">
        <f t="shared" si="7"/>
        <v>105</v>
      </c>
      <c r="H20" s="2">
        <f t="shared" si="7"/>
        <v>561</v>
      </c>
      <c r="I20" s="2">
        <f t="shared" si="7"/>
        <v>1207</v>
      </c>
      <c r="J20" s="2">
        <f t="shared" si="7"/>
        <v>9302</v>
      </c>
      <c r="K20" s="2">
        <f t="shared" si="7"/>
        <v>29411</v>
      </c>
      <c r="L20" s="2">
        <f t="shared" si="7"/>
        <v>38713</v>
      </c>
      <c r="M20" s="2">
        <f t="shared" si="7"/>
        <v>9948</v>
      </c>
      <c r="N20" s="2">
        <f t="shared" si="7"/>
        <v>29972</v>
      </c>
      <c r="O20" s="2">
        <f t="shared" si="7"/>
        <v>39920</v>
      </c>
      <c r="P20" s="2">
        <f t="shared" si="7"/>
        <v>3334</v>
      </c>
      <c r="Q20" s="2">
        <f t="shared" si="7"/>
        <v>689</v>
      </c>
      <c r="R20" s="2">
        <f t="shared" si="7"/>
        <v>1508</v>
      </c>
      <c r="S20" s="2">
        <f t="shared" si="7"/>
        <v>241</v>
      </c>
    </row>
  </sheetData>
  <sheetProtection sheet="1" objects="1" scenarios="1"/>
  <mergeCells count="19">
    <mergeCell ref="H5:H6"/>
    <mergeCell ref="Q4:Q5"/>
    <mergeCell ref="S4:S5"/>
    <mergeCell ref="R4:R5"/>
    <mergeCell ref="O4:O5"/>
    <mergeCell ref="C4:E4"/>
    <mergeCell ref="F4:H4"/>
    <mergeCell ref="I4:I5"/>
    <mergeCell ref="P4:P5"/>
    <mergeCell ref="N4:N5"/>
    <mergeCell ref="M4:M5"/>
    <mergeCell ref="L4:L5"/>
    <mergeCell ref="K4:K5"/>
    <mergeCell ref="J4:J5"/>
    <mergeCell ref="E5:E6"/>
    <mergeCell ref="P3:S3"/>
    <mergeCell ref="J3:L3"/>
    <mergeCell ref="M3:O3"/>
    <mergeCell ref="C3:I3"/>
  </mergeCells>
  <printOptions/>
  <pageMargins left="0.75" right="0.75" top="1" bottom="1" header="0.512" footer="0.51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2000-10-02T15:28:42Z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