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tabRatio="601" activeTab="0"/>
  </bookViews>
  <sheets>
    <sheet name="１５表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<sst xmlns="http://schemas.openxmlformats.org/spreadsheetml/2006/main" count="72" uniqueCount="58">
  <si>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本県本店分</t>
  </si>
  <si>
    <t>他県本店分</t>
  </si>
  <si>
    <t>県内法人</t>
  </si>
  <si>
    <t>分割法人</t>
  </si>
  <si>
    <t>普通法人</t>
  </si>
  <si>
    <t>事業年度数</t>
  </si>
  <si>
    <t>うち決定したもの</t>
  </si>
  <si>
    <t>所得（収入）</t>
  </si>
  <si>
    <t>確定申告及び決定のない中間申告</t>
  </si>
  <si>
    <t>確定事業税額に対応する前年度分の中間申告額</t>
  </si>
  <si>
    <t>事業年度数</t>
  </si>
  <si>
    <t>（千円）</t>
  </si>
  <si>
    <t>確定申告が翌年度になる中間申告額</t>
  </si>
  <si>
    <t>中間納付額の歳出還付額</t>
  </si>
  <si>
    <t>前年度に収入したもの</t>
  </si>
  <si>
    <t>当該年度に収入したもの</t>
  </si>
  <si>
    <t>①＋②－③＋④＋⑤＋⑥</t>
  </si>
  <si>
    <t>⑦＋⑧</t>
  </si>
  <si>
    <t>当該年度において発生した歳出還付額</t>
  </si>
  <si>
    <t>区　　　　　分</t>
  </si>
  <si>
    <t>調　定　額</t>
  </si>
  <si>
    <t>合　　　計</t>
  </si>
  <si>
    <t>税　　　額</t>
  </si>
  <si>
    <t>過　事　業　年　度　分</t>
  </si>
  <si>
    <t>（千円）</t>
  </si>
  <si>
    <t>確定申告があったもの</t>
  </si>
  <si>
    <t>金　　　 額</t>
  </si>
  <si>
    <t xml:space="preserve">金　　　 額 </t>
  </si>
  <si>
    <t>①　（千円）</t>
  </si>
  <si>
    <t>②　（千円）</t>
  </si>
  <si>
    <t>③　（千円）</t>
  </si>
  <si>
    <t>④　（千円）</t>
  </si>
  <si>
    <t>⑤　（千円）</t>
  </si>
  <si>
    <t>⑥　（千円）</t>
  </si>
  <si>
    <t>⑦　（千円）</t>
  </si>
  <si>
    <t>⑧　（千円）</t>
  </si>
  <si>
    <t>⑨　（千円）</t>
  </si>
  <si>
    <t>現　　　事　　　業　　　年　　　度　　　分</t>
  </si>
  <si>
    <t>確　　　　　　　　定　　　　　　　　額</t>
  </si>
  <si>
    <t>Ａ</t>
  </si>
  <si>
    <t>Ｂ</t>
  </si>
  <si>
    <t>Ｃ</t>
  </si>
  <si>
    <t>Ｄ</t>
  </si>
  <si>
    <t>Ｅ</t>
  </si>
  <si>
    <t>Ｆ</t>
  </si>
  <si>
    <t>Ｇ</t>
  </si>
  <si>
    <t>特別法人</t>
  </si>
  <si>
    <t>公益法人等</t>
  </si>
  <si>
    <t>人格なき社団等</t>
  </si>
  <si>
    <t>清算法人</t>
  </si>
  <si>
    <t>計　　　　　　　　　Ａ＋Ｂ＋Ｃ＋Ｄ＋Ｅ</t>
  </si>
  <si>
    <t>収入金額課税分</t>
  </si>
  <si>
    <t>小　　　計</t>
  </si>
  <si>
    <t>所得課税分</t>
  </si>
  <si>
    <t>確定申告期限が翌年度となる見込納付額</t>
  </si>
  <si>
    <t>確定申告があったもの　　　　</t>
  </si>
  <si>
    <t>合　　　　　計　　　　　　　　　　　Ｆ　　＋　　Ｇ</t>
  </si>
  <si>
    <t>２　事業税に関する調　(2)法人事業税に関する調　(ｲ)事業税額等に関する調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</si>
</sst>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8" fontId="0" fillId="0" borderId="0" xfId="16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38" fontId="0" fillId="0" borderId="1" xfId="16" applyBorder="1" applyAlignment="1" applyProtection="1">
      <alignment vertical="center"/>
      <protection locked="0"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38" fontId="0" fillId="0" borderId="1" xfId="16" applyNumberFormat="1" applyBorder="1" applyAlignment="1" applyProtection="1">
      <alignment vertical="center"/>
      <protection locked="0"/>
    </xf>
    <xf numFmtId="38" fontId="0" fillId="2" borderId="2" xfId="16" applyFill="1" applyBorder="1" applyAlignment="1" applyProtection="1">
      <alignment vertical="center"/>
      <protection locked="0"/>
    </xf>
    <xf numFmtId="38" fontId="0" fillId="2" borderId="3" xfId="16" applyFill="1" applyBorder="1" applyAlignment="1" applyProtection="1">
      <alignment vertical="center"/>
      <protection locked="0"/>
    </xf>
    <xf numFmtId="0" fontId="0" fillId="2" borderId="0" xfId="0" applyFill="1" applyAlignment="1">
      <alignment/>
    </xf>
    <xf numFmtId="38" fontId="0" fillId="2" borderId="3" xfId="16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38" fontId="0" fillId="2" borderId="4" xfId="16" applyFill="1" applyBorder="1" applyAlignment="1" applyProtection="1">
      <alignment vertical="center"/>
      <protection locked="0"/>
    </xf>
    <xf numFmtId="38" fontId="0" fillId="2" borderId="5" xfId="16" applyFill="1" applyBorder="1" applyAlignment="1" applyProtection="1">
      <alignment vertical="center"/>
      <protection locked="0"/>
    </xf>
    <xf numFmtId="38" fontId="0" fillId="2" borderId="6" xfId="16" applyFill="1" applyBorder="1" applyAlignment="1" applyProtection="1">
      <alignment vertical="center"/>
      <protection locked="0"/>
    </xf>
    <xf numFmtId="0" fontId="0" fillId="2" borderId="3" xfId="0" applyFill="1" applyBorder="1" applyAlignment="1">
      <alignment/>
    </xf>
    <xf numFmtId="38" fontId="0" fillId="2" borderId="7" xfId="16" applyFont="1" applyFill="1" applyBorder="1" applyAlignment="1" applyProtection="1">
      <alignment horizontal="center" vertical="center"/>
      <protection locked="0"/>
    </xf>
    <xf numFmtId="38" fontId="0" fillId="2" borderId="3" xfId="16" applyFill="1" applyBorder="1" applyAlignment="1" applyProtection="1">
      <alignment vertical="center" wrapText="1"/>
      <protection locked="0"/>
    </xf>
    <xf numFmtId="38" fontId="0" fillId="2" borderId="8" xfId="16" applyFont="1" applyFill="1" applyBorder="1" applyAlignment="1" applyProtection="1">
      <alignment horizontal="center" vertical="center"/>
      <protection locked="0"/>
    </xf>
    <xf numFmtId="38" fontId="0" fillId="2" borderId="7" xfId="16" applyFill="1" applyBorder="1" applyAlignment="1" applyProtection="1">
      <alignment vertical="center"/>
      <protection locked="0"/>
    </xf>
    <xf numFmtId="38" fontId="0" fillId="0" borderId="1" xfId="16" applyBorder="1" applyAlignment="1">
      <alignment/>
    </xf>
    <xf numFmtId="38" fontId="0" fillId="0" borderId="9" xfId="16" applyBorder="1" applyAlignment="1">
      <alignment/>
    </xf>
    <xf numFmtId="38" fontId="0" fillId="0" borderId="9" xfId="16" applyNumberFormat="1" applyBorder="1" applyAlignment="1" applyProtection="1">
      <alignment vertical="center"/>
      <protection locked="0"/>
    </xf>
    <xf numFmtId="38" fontId="0" fillId="0" borderId="2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3" borderId="2" xfId="16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38" fontId="0" fillId="2" borderId="11" xfId="16" applyFon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right" vertical="center" wrapText="1"/>
    </xf>
    <xf numFmtId="38" fontId="0" fillId="2" borderId="0" xfId="16" applyFill="1" applyAlignment="1" applyProtection="1">
      <alignment horizontal="right" vertical="center"/>
      <protection locked="0"/>
    </xf>
    <xf numFmtId="38" fontId="0" fillId="2" borderId="3" xfId="16" applyFont="1" applyFill="1" applyBorder="1" applyAlignment="1" applyProtection="1">
      <alignment horizontal="right" vertical="center"/>
      <protection locked="0"/>
    </xf>
    <xf numFmtId="38" fontId="0" fillId="2" borderId="7" xfId="16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 horizontal="right"/>
    </xf>
    <xf numFmtId="38" fontId="0" fillId="3" borderId="5" xfId="16" applyFont="1" applyFill="1" applyBorder="1" applyAlignment="1" applyProtection="1">
      <alignment horizontal="distributed" vertical="center"/>
      <protection locked="0"/>
    </xf>
    <xf numFmtId="0" fontId="0" fillId="3" borderId="5" xfId="0" applyFill="1" applyBorder="1" applyAlignment="1">
      <alignment horizontal="distributed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38" fontId="0" fillId="0" borderId="1" xfId="16" applyBorder="1" applyAlignment="1" applyProtection="1">
      <alignment/>
      <protection locked="0"/>
    </xf>
    <xf numFmtId="38" fontId="0" fillId="0" borderId="9" xfId="16" applyBorder="1" applyAlignment="1" applyProtection="1">
      <alignment/>
      <protection locked="0"/>
    </xf>
    <xf numFmtId="0" fontId="0" fillId="2" borderId="7" xfId="0" applyFill="1" applyBorder="1" applyAlignment="1">
      <alignment vertical="center" wrapText="1"/>
    </xf>
    <xf numFmtId="38" fontId="0" fillId="2" borderId="6" xfId="16" applyFont="1" applyFill="1" applyBorder="1" applyAlignment="1" applyProtection="1">
      <alignment horizontal="left" vertical="center" wrapText="1"/>
      <protection locked="0"/>
    </xf>
    <xf numFmtId="38" fontId="0" fillId="2" borderId="12" xfId="16" applyFill="1" applyBorder="1" applyAlignment="1" applyProtection="1">
      <alignment horizontal="left" vertical="center" wrapText="1"/>
      <protection locked="0"/>
    </xf>
    <xf numFmtId="38" fontId="0" fillId="2" borderId="7" xfId="16" applyFill="1" applyBorder="1" applyAlignment="1" applyProtection="1">
      <alignment horizontal="left" vertical="center" wrapText="1"/>
      <protection locked="0"/>
    </xf>
    <xf numFmtId="38" fontId="0" fillId="2" borderId="8" xfId="16" applyFill="1" applyBorder="1" applyAlignment="1" applyProtection="1">
      <alignment horizontal="left" vertical="center" wrapText="1"/>
      <protection locked="0"/>
    </xf>
    <xf numFmtId="38" fontId="0" fillId="2" borderId="13" xfId="16" applyFill="1" applyBorder="1" applyAlignment="1" applyProtection="1">
      <alignment horizontal="left" vertical="center" wrapText="1"/>
      <protection locked="0"/>
    </xf>
    <xf numFmtId="38" fontId="0" fillId="2" borderId="14" xfId="16" applyFill="1" applyBorder="1" applyAlignment="1" applyProtection="1">
      <alignment horizontal="left" vertical="center" wrapText="1"/>
      <protection locked="0"/>
    </xf>
    <xf numFmtId="38" fontId="0" fillId="3" borderId="15" xfId="16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8" fontId="0" fillId="3" borderId="15" xfId="16" applyFont="1" applyFill="1" applyBorder="1" applyAlignment="1" applyProtection="1">
      <alignment horizontal="distributed" vertical="center"/>
      <protection locked="0"/>
    </xf>
    <xf numFmtId="0" fontId="0" fillId="0" borderId="5" xfId="0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38" fontId="0" fillId="3" borderId="15" xfId="16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distributed" wrapText="1"/>
    </xf>
    <xf numFmtId="38" fontId="0" fillId="3" borderId="2" xfId="16" applyFont="1" applyFill="1" applyBorder="1" applyAlignment="1" applyProtection="1">
      <alignment horizontal="center" vertical="center" wrapText="1"/>
      <protection locked="0"/>
    </xf>
    <xf numFmtId="38" fontId="0" fillId="3" borderId="3" xfId="16" applyFill="1" applyBorder="1" applyAlignment="1" applyProtection="1">
      <alignment horizontal="center" vertical="center" wrapText="1"/>
      <protection locked="0"/>
    </xf>
    <xf numFmtId="38" fontId="0" fillId="3" borderId="11" xfId="16" applyFill="1" applyBorder="1" applyAlignment="1" applyProtection="1">
      <alignment horizontal="center" vertical="center" wrapText="1"/>
      <protection locked="0"/>
    </xf>
    <xf numFmtId="38" fontId="0" fillId="3" borderId="2" xfId="16" applyFont="1" applyFill="1" applyBorder="1" applyAlignment="1" applyProtection="1">
      <alignment horizontal="distributed" vertical="center" wrapText="1"/>
      <protection locked="0"/>
    </xf>
    <xf numFmtId="38" fontId="0" fillId="3" borderId="11" xfId="16" applyFill="1" applyBorder="1" applyAlignment="1" applyProtection="1">
      <alignment horizontal="distributed" vertical="center" wrapText="1"/>
      <protection locked="0"/>
    </xf>
    <xf numFmtId="38" fontId="0" fillId="3" borderId="1" xfId="16" applyFont="1" applyFill="1" applyBorder="1" applyAlignment="1" applyProtection="1">
      <alignment horizontal="distributed" vertical="center" wrapText="1"/>
      <protection locked="0"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38" fontId="0" fillId="2" borderId="6" xfId="16" applyFont="1" applyFill="1" applyBorder="1" applyAlignment="1" applyProtection="1">
      <alignment vertical="center" wrapText="1"/>
      <protection locked="0"/>
    </xf>
    <xf numFmtId="0" fontId="0" fillId="2" borderId="12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38" fontId="0" fillId="2" borderId="2" xfId="16" applyFont="1" applyFill="1" applyBorder="1" applyAlignment="1" applyProtection="1">
      <alignment vertical="center" wrapText="1"/>
      <protection locked="0"/>
    </xf>
    <xf numFmtId="0" fontId="0" fillId="2" borderId="3" xfId="0" applyFill="1" applyBorder="1" applyAlignment="1">
      <alignment/>
    </xf>
    <xf numFmtId="0" fontId="0" fillId="0" borderId="7" xfId="0" applyBorder="1" applyAlignment="1">
      <alignment horizontal="left"/>
    </xf>
    <xf numFmtId="38" fontId="0" fillId="2" borderId="15" xfId="16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/>
    </xf>
    <xf numFmtId="38" fontId="0" fillId="2" borderId="4" xfId="16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/>
    </xf>
    <xf numFmtId="0" fontId="0" fillId="2" borderId="3" xfId="0" applyFill="1" applyBorder="1" applyAlignment="1">
      <alignment vertical="center" wrapText="1"/>
    </xf>
    <xf numFmtId="38" fontId="0" fillId="2" borderId="3" xfId="16" applyFill="1" applyBorder="1" applyAlignment="1" applyProtection="1">
      <alignment vertical="center" wrapText="1"/>
      <protection locked="0"/>
    </xf>
    <xf numFmtId="38" fontId="0" fillId="2" borderId="2" xfId="16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38" fontId="0" fillId="3" borderId="1" xfId="16" applyFont="1" applyFill="1" applyBorder="1" applyAlignment="1" applyProtection="1">
      <alignment horizontal="distributed" vertical="center"/>
      <protection locked="0"/>
    </xf>
    <xf numFmtId="38" fontId="0" fillId="3" borderId="1" xfId="16" applyFill="1" applyBorder="1" applyAlignment="1" applyProtection="1">
      <alignment horizontal="distributed" vertical="center"/>
      <protection locked="0"/>
    </xf>
    <xf numFmtId="38" fontId="0" fillId="3" borderId="15" xfId="16" applyFill="1" applyBorder="1" applyAlignment="1" applyProtection="1">
      <alignment horizontal="distributed" vertical="center"/>
      <protection locked="0"/>
    </xf>
    <xf numFmtId="38" fontId="0" fillId="3" borderId="6" xfId="16" applyFont="1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>
      <alignment horizontal="center" vertical="center" wrapText="1"/>
    </xf>
    <xf numFmtId="38" fontId="0" fillId="2" borderId="6" xfId="16" applyFont="1" applyFill="1" applyBorder="1" applyAlignment="1" applyProtection="1">
      <alignment horizontal="center" vertical="center" wrapText="1"/>
      <protection locked="0"/>
    </xf>
    <xf numFmtId="38" fontId="0" fillId="2" borderId="12" xfId="16" applyFill="1" applyBorder="1" applyAlignment="1" applyProtection="1">
      <alignment horizontal="center" vertical="center" wrapText="1"/>
      <protection locked="0"/>
    </xf>
    <xf numFmtId="38" fontId="0" fillId="2" borderId="7" xfId="16" applyFill="1" applyBorder="1" applyAlignment="1" applyProtection="1">
      <alignment horizontal="center" vertical="center" wrapText="1"/>
      <protection locked="0"/>
    </xf>
    <xf numFmtId="38" fontId="0" fillId="2" borderId="8" xfId="16" applyFill="1" applyBorder="1" applyAlignment="1" applyProtection="1">
      <alignment horizontal="center" vertical="center" wrapText="1"/>
      <protection locked="0"/>
    </xf>
    <xf numFmtId="38" fontId="0" fillId="2" borderId="13" xfId="16" applyFill="1" applyBorder="1" applyAlignment="1" applyProtection="1">
      <alignment horizontal="center" vertical="center" wrapText="1"/>
      <protection locked="0"/>
    </xf>
    <xf numFmtId="38" fontId="0" fillId="2" borderId="14" xfId="16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left" vertical="center" wrapText="1"/>
    </xf>
    <xf numFmtId="38" fontId="0" fillId="2" borderId="3" xfId="16" applyFont="1" applyFill="1" applyBorder="1" applyAlignment="1" applyProtection="1">
      <alignment vertical="center" wrapText="1"/>
      <protection locked="0"/>
    </xf>
    <xf numFmtId="38" fontId="0" fillId="2" borderId="16" xfId="16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8" fontId="0" fillId="2" borderId="1" xfId="16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5"/>
  <sheetViews>
    <sheetView showZeros="0" tabSelected="1" workbookViewId="0" topLeftCell="A1">
      <pane xSplit="6" topLeftCell="G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0" customWidth="1"/>
    <col min="2" max="3" width="3.75390625" style="0" customWidth="1"/>
    <col min="4" max="4" width="5.75390625" style="0" customWidth="1"/>
    <col min="5" max="5" width="10.75390625" style="0" customWidth="1"/>
    <col min="6" max="6" width="2.75390625" style="0" customWidth="1"/>
    <col min="7" max="26" width="14.75390625" style="0" customWidth="1"/>
    <col min="27" max="105" width="10.75390625" style="0" customWidth="1"/>
    <col min="106" max="16384" width="8.125" style="0" customWidth="1"/>
  </cols>
  <sheetData>
    <row r="1" spans="1:102" ht="14.25">
      <c r="A1" s="4"/>
      <c r="B1" s="5" t="s">
        <v>57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5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105" ht="12" customHeight="1">
      <c r="A3" s="1"/>
      <c r="B3" s="87" t="s">
        <v>19</v>
      </c>
      <c r="C3" s="107"/>
      <c r="D3" s="107"/>
      <c r="E3" s="107"/>
      <c r="F3" s="108"/>
      <c r="G3" s="76" t="s">
        <v>37</v>
      </c>
      <c r="H3" s="77"/>
      <c r="I3" s="77"/>
      <c r="J3" s="77"/>
      <c r="K3" s="77"/>
      <c r="L3" s="77"/>
      <c r="M3" s="77"/>
      <c r="N3" s="77"/>
      <c r="O3" s="78" t="s">
        <v>37</v>
      </c>
      <c r="P3" s="77"/>
      <c r="Q3" s="77"/>
      <c r="R3" s="77"/>
      <c r="S3" s="77"/>
      <c r="T3" s="77"/>
      <c r="U3" s="77"/>
      <c r="V3" s="79"/>
      <c r="W3" s="76" t="s">
        <v>23</v>
      </c>
      <c r="X3" s="95"/>
      <c r="Y3" s="7"/>
      <c r="Z3" s="73" t="s">
        <v>18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</row>
    <row r="4" spans="1:105" ht="12">
      <c r="A4" s="1"/>
      <c r="B4" s="109"/>
      <c r="C4" s="110"/>
      <c r="D4" s="110"/>
      <c r="E4" s="111"/>
      <c r="F4" s="112"/>
      <c r="G4" s="76" t="s">
        <v>38</v>
      </c>
      <c r="H4" s="77"/>
      <c r="I4" s="77"/>
      <c r="J4" s="77"/>
      <c r="K4" s="77"/>
      <c r="L4" s="77"/>
      <c r="M4" s="79"/>
      <c r="N4" s="68" t="s">
        <v>9</v>
      </c>
      <c r="O4" s="69"/>
      <c r="P4" s="45" t="s">
        <v>12</v>
      </c>
      <c r="Q4" s="46"/>
      <c r="R4" s="68" t="s">
        <v>54</v>
      </c>
      <c r="S4" s="69"/>
      <c r="T4" s="89" t="s">
        <v>13</v>
      </c>
      <c r="U4" s="90"/>
      <c r="V4" s="82" t="s">
        <v>20</v>
      </c>
      <c r="W4" s="7"/>
      <c r="X4" s="9"/>
      <c r="Y4" s="10" t="s">
        <v>21</v>
      </c>
      <c r="Z4" s="8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1:105" ht="12">
      <c r="A5" s="1"/>
      <c r="B5" s="109"/>
      <c r="C5" s="110"/>
      <c r="D5" s="110"/>
      <c r="E5" s="111"/>
      <c r="F5" s="112"/>
      <c r="G5" s="89" t="s">
        <v>5</v>
      </c>
      <c r="H5" s="104"/>
      <c r="I5" s="82" t="s">
        <v>7</v>
      </c>
      <c r="J5" s="98" t="s">
        <v>22</v>
      </c>
      <c r="K5" s="99"/>
      <c r="L5" s="102" t="s">
        <v>8</v>
      </c>
      <c r="M5" s="103"/>
      <c r="N5" s="44"/>
      <c r="O5" s="70"/>
      <c r="P5" s="47"/>
      <c r="Q5" s="48"/>
      <c r="R5" s="44"/>
      <c r="S5" s="70"/>
      <c r="T5" s="91"/>
      <c r="U5" s="92"/>
      <c r="V5" s="83"/>
      <c r="W5" s="10" t="s">
        <v>7</v>
      </c>
      <c r="X5" s="11" t="s">
        <v>20</v>
      </c>
      <c r="Y5" s="8"/>
      <c r="Z5" s="8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1:105" ht="12">
      <c r="A6" s="1"/>
      <c r="B6" s="109"/>
      <c r="C6" s="110"/>
      <c r="D6" s="110"/>
      <c r="E6" s="111"/>
      <c r="F6" s="112"/>
      <c r="G6" s="105"/>
      <c r="H6" s="106"/>
      <c r="I6" s="83"/>
      <c r="J6" s="100"/>
      <c r="K6" s="101"/>
      <c r="L6" s="103"/>
      <c r="M6" s="103"/>
      <c r="N6" s="71"/>
      <c r="O6" s="72"/>
      <c r="P6" s="49"/>
      <c r="Q6" s="50"/>
      <c r="R6" s="71"/>
      <c r="S6" s="72"/>
      <c r="T6" s="93"/>
      <c r="U6" s="94"/>
      <c r="V6" s="83"/>
      <c r="W6" s="8"/>
      <c r="X6" s="9"/>
      <c r="Y6" s="10"/>
      <c r="Z6" s="8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1:105" ht="12">
      <c r="A7" s="1"/>
      <c r="B7" s="109"/>
      <c r="C7" s="110"/>
      <c r="D7" s="110"/>
      <c r="E7" s="111"/>
      <c r="F7" s="112"/>
      <c r="G7" s="45" t="s">
        <v>55</v>
      </c>
      <c r="H7" s="12"/>
      <c r="I7" s="10" t="s">
        <v>27</v>
      </c>
      <c r="J7" s="45" t="s">
        <v>25</v>
      </c>
      <c r="K7" s="13"/>
      <c r="L7" s="7"/>
      <c r="M7" s="7"/>
      <c r="N7" s="7"/>
      <c r="O7" s="7"/>
      <c r="P7" s="7"/>
      <c r="Q7" s="7"/>
      <c r="R7" s="7"/>
      <c r="S7" s="14"/>
      <c r="T7" s="73" t="s">
        <v>14</v>
      </c>
      <c r="U7" s="73" t="s">
        <v>15</v>
      </c>
      <c r="V7" s="97" t="s">
        <v>16</v>
      </c>
      <c r="W7" s="10" t="s">
        <v>26</v>
      </c>
      <c r="X7" s="9"/>
      <c r="Y7" s="15"/>
      <c r="Z7" s="80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105" ht="12" customHeight="1">
      <c r="A8" s="1"/>
      <c r="B8" s="109"/>
      <c r="C8" s="110"/>
      <c r="D8" s="110"/>
      <c r="E8" s="111"/>
      <c r="F8" s="112"/>
      <c r="G8" s="75"/>
      <c r="H8" s="73" t="s">
        <v>6</v>
      </c>
      <c r="I8" s="9"/>
      <c r="J8" s="96"/>
      <c r="K8" s="73" t="s">
        <v>6</v>
      </c>
      <c r="L8" s="18" t="s">
        <v>10</v>
      </c>
      <c r="M8" s="10" t="s">
        <v>22</v>
      </c>
      <c r="N8" s="10" t="s">
        <v>10</v>
      </c>
      <c r="O8" s="10" t="s">
        <v>22</v>
      </c>
      <c r="P8" s="10" t="s">
        <v>10</v>
      </c>
      <c r="Q8" s="10" t="s">
        <v>22</v>
      </c>
      <c r="R8" s="10" t="s">
        <v>10</v>
      </c>
      <c r="S8" s="16" t="s">
        <v>22</v>
      </c>
      <c r="T8" s="80"/>
      <c r="U8" s="81"/>
      <c r="V8" s="80"/>
      <c r="W8" s="15"/>
      <c r="X8" s="9"/>
      <c r="Y8" s="10" t="s">
        <v>17</v>
      </c>
      <c r="Z8" s="17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1:105" ht="12">
      <c r="A9" s="1"/>
      <c r="B9" s="109"/>
      <c r="C9" s="110"/>
      <c r="D9" s="110"/>
      <c r="E9" s="111"/>
      <c r="F9" s="112"/>
      <c r="G9" s="75"/>
      <c r="H9" s="74"/>
      <c r="I9" s="9"/>
      <c r="J9" s="96"/>
      <c r="K9" s="74"/>
      <c r="L9" s="9"/>
      <c r="M9" s="8"/>
      <c r="N9" s="9"/>
      <c r="O9" s="8"/>
      <c r="P9" s="9"/>
      <c r="Q9" s="8"/>
      <c r="R9" s="9"/>
      <c r="S9" s="19"/>
      <c r="T9" s="80"/>
      <c r="U9" s="81"/>
      <c r="V9" s="80"/>
      <c r="W9" s="8"/>
      <c r="X9" s="9"/>
      <c r="Y9" s="8"/>
      <c r="Z9" s="17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1:105" ht="12">
      <c r="A10" s="1"/>
      <c r="B10" s="113"/>
      <c r="C10" s="114"/>
      <c r="D10" s="114"/>
      <c r="E10" s="114"/>
      <c r="F10" s="115"/>
      <c r="G10" s="30"/>
      <c r="H10" s="31"/>
      <c r="I10" s="32" t="s">
        <v>24</v>
      </c>
      <c r="J10" s="33" t="s">
        <v>28</v>
      </c>
      <c r="K10" s="31" t="s">
        <v>11</v>
      </c>
      <c r="L10" s="34"/>
      <c r="M10" s="35" t="s">
        <v>29</v>
      </c>
      <c r="N10" s="34"/>
      <c r="O10" s="35" t="s">
        <v>30</v>
      </c>
      <c r="P10" s="34"/>
      <c r="Q10" s="35" t="s">
        <v>31</v>
      </c>
      <c r="R10" s="34"/>
      <c r="S10" s="36" t="s">
        <v>32</v>
      </c>
      <c r="T10" s="32" t="s">
        <v>33</v>
      </c>
      <c r="U10" s="32" t="s">
        <v>11</v>
      </c>
      <c r="V10" s="32" t="s">
        <v>34</v>
      </c>
      <c r="W10" s="32" t="s">
        <v>11</v>
      </c>
      <c r="X10" s="37" t="s">
        <v>35</v>
      </c>
      <c r="Y10" s="32" t="s">
        <v>36</v>
      </c>
      <c r="Z10" s="32" t="s">
        <v>11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1:105" ht="12" customHeight="1">
      <c r="A11" s="1"/>
      <c r="B11" s="27"/>
      <c r="C11" s="60" t="s">
        <v>4</v>
      </c>
      <c r="D11" s="63" t="s">
        <v>3</v>
      </c>
      <c r="E11" s="54" t="s">
        <v>0</v>
      </c>
      <c r="F11" s="55"/>
      <c r="G11" s="42">
        <v>1186</v>
      </c>
      <c r="H11" s="42">
        <v>1</v>
      </c>
      <c r="I11" s="42">
        <v>129911576</v>
      </c>
      <c r="J11" s="42">
        <v>12503336</v>
      </c>
      <c r="K11" s="42"/>
      <c r="L11" s="42">
        <v>2</v>
      </c>
      <c r="M11" s="42">
        <v>1777</v>
      </c>
      <c r="N11" s="42">
        <v>305</v>
      </c>
      <c r="O11" s="42">
        <v>5400745</v>
      </c>
      <c r="P11" s="42">
        <v>334</v>
      </c>
      <c r="Q11" s="42">
        <v>3609994</v>
      </c>
      <c r="R11" s="42">
        <v>3</v>
      </c>
      <c r="S11" s="42">
        <v>20016</v>
      </c>
      <c r="T11" s="42">
        <v>313595</v>
      </c>
      <c r="U11" s="42"/>
      <c r="V11" s="3">
        <f>J11+M11-O11+Q11+S11+T11</f>
        <v>11047973</v>
      </c>
      <c r="W11" s="42">
        <v>3806995</v>
      </c>
      <c r="X11" s="42">
        <v>381134</v>
      </c>
      <c r="Y11" s="20">
        <f>V11+X11</f>
        <v>11429107</v>
      </c>
      <c r="Z11" s="2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1:105" ht="12" customHeight="1">
      <c r="A12" s="1"/>
      <c r="B12" s="28"/>
      <c r="C12" s="61"/>
      <c r="D12" s="64"/>
      <c r="E12" s="54" t="s">
        <v>1</v>
      </c>
      <c r="F12" s="55"/>
      <c r="G12" s="42">
        <v>5386</v>
      </c>
      <c r="H12" s="42">
        <v>2</v>
      </c>
      <c r="I12" s="42">
        <v>262128312</v>
      </c>
      <c r="J12" s="42">
        <v>25017007</v>
      </c>
      <c r="K12" s="42"/>
      <c r="L12" s="42">
        <v>8</v>
      </c>
      <c r="M12" s="42">
        <v>4906</v>
      </c>
      <c r="N12" s="42">
        <v>1964</v>
      </c>
      <c r="O12" s="42">
        <v>8333786</v>
      </c>
      <c r="P12" s="42">
        <v>2077</v>
      </c>
      <c r="Q12" s="42">
        <v>9485099</v>
      </c>
      <c r="R12" s="42">
        <v>12</v>
      </c>
      <c r="S12" s="42">
        <v>17663</v>
      </c>
      <c r="T12" s="42">
        <v>748878</v>
      </c>
      <c r="U12" s="42"/>
      <c r="V12" s="3">
        <f aca="true" t="shared" si="0" ref="V12:V20">J12+M12-O12+Q12+S12+T12</f>
        <v>26939767</v>
      </c>
      <c r="W12" s="42">
        <v>5099013</v>
      </c>
      <c r="X12" s="42">
        <v>517126</v>
      </c>
      <c r="Y12" s="20">
        <f aca="true" t="shared" si="1" ref="Y12:Y20">V12+X12</f>
        <v>27456893</v>
      </c>
      <c r="Z12" s="2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1:105" ht="12" customHeight="1">
      <c r="A13" s="1"/>
      <c r="B13" s="59" t="s">
        <v>53</v>
      </c>
      <c r="C13" s="61"/>
      <c r="D13" s="54" t="s">
        <v>2</v>
      </c>
      <c r="E13" s="56"/>
      <c r="F13" s="55"/>
      <c r="G13" s="42">
        <v>39075</v>
      </c>
      <c r="H13" s="42">
        <v>22</v>
      </c>
      <c r="I13" s="42">
        <v>116865287</v>
      </c>
      <c r="J13" s="42">
        <v>10252789</v>
      </c>
      <c r="K13" s="42">
        <v>99</v>
      </c>
      <c r="L13" s="42">
        <v>4</v>
      </c>
      <c r="M13" s="42">
        <v>438</v>
      </c>
      <c r="N13" s="42">
        <v>3311</v>
      </c>
      <c r="O13" s="42">
        <v>2788839</v>
      </c>
      <c r="P13" s="42">
        <v>3333</v>
      </c>
      <c r="Q13" s="42">
        <v>3065667</v>
      </c>
      <c r="R13" s="42">
        <v>3</v>
      </c>
      <c r="S13" s="42">
        <v>8513</v>
      </c>
      <c r="T13" s="42">
        <v>369768</v>
      </c>
      <c r="U13" s="42"/>
      <c r="V13" s="3">
        <f t="shared" si="0"/>
        <v>10908336</v>
      </c>
      <c r="W13" s="42">
        <v>5862365</v>
      </c>
      <c r="X13" s="42">
        <v>548603</v>
      </c>
      <c r="Y13" s="20">
        <f t="shared" si="1"/>
        <v>11456939</v>
      </c>
      <c r="Z13" s="2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1:105" ht="12" customHeight="1">
      <c r="A14" s="1"/>
      <c r="B14" s="59"/>
      <c r="C14" s="62"/>
      <c r="D14" s="57" t="s">
        <v>52</v>
      </c>
      <c r="E14" s="58"/>
      <c r="F14" s="39" t="s">
        <v>39</v>
      </c>
      <c r="G14" s="6">
        <f>SUM(G11:G13)</f>
        <v>45647</v>
      </c>
      <c r="H14" s="6">
        <f aca="true" t="shared" si="2" ref="H14:Y14">SUM(H11:H13)</f>
        <v>25</v>
      </c>
      <c r="I14" s="6">
        <f t="shared" si="2"/>
        <v>508905175</v>
      </c>
      <c r="J14" s="6">
        <f t="shared" si="2"/>
        <v>47773132</v>
      </c>
      <c r="K14" s="6">
        <f t="shared" si="2"/>
        <v>99</v>
      </c>
      <c r="L14" s="6">
        <f t="shared" si="2"/>
        <v>14</v>
      </c>
      <c r="M14" s="6">
        <f t="shared" si="2"/>
        <v>7121</v>
      </c>
      <c r="N14" s="6">
        <f t="shared" si="2"/>
        <v>5580</v>
      </c>
      <c r="O14" s="6">
        <f t="shared" si="2"/>
        <v>16523370</v>
      </c>
      <c r="P14" s="6">
        <f t="shared" si="2"/>
        <v>5744</v>
      </c>
      <c r="Q14" s="6">
        <f t="shared" si="2"/>
        <v>16160760</v>
      </c>
      <c r="R14" s="6">
        <f t="shared" si="2"/>
        <v>18</v>
      </c>
      <c r="S14" s="6">
        <f t="shared" si="2"/>
        <v>46192</v>
      </c>
      <c r="T14" s="6">
        <f t="shared" si="2"/>
        <v>1432241</v>
      </c>
      <c r="U14" s="6">
        <f t="shared" si="2"/>
        <v>0</v>
      </c>
      <c r="V14" s="6">
        <f t="shared" si="2"/>
        <v>48896076</v>
      </c>
      <c r="W14" s="6">
        <f t="shared" si="2"/>
        <v>14768373</v>
      </c>
      <c r="X14" s="6">
        <f t="shared" si="2"/>
        <v>1446863</v>
      </c>
      <c r="Y14" s="6">
        <f t="shared" si="2"/>
        <v>50342939</v>
      </c>
      <c r="Z14" s="22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1:105" ht="12" customHeight="1">
      <c r="A15" s="1"/>
      <c r="B15" s="59"/>
      <c r="C15" s="84" t="s">
        <v>46</v>
      </c>
      <c r="D15" s="85"/>
      <c r="E15" s="86"/>
      <c r="F15" s="38" t="s">
        <v>40</v>
      </c>
      <c r="G15" s="42">
        <v>1519</v>
      </c>
      <c r="H15" s="42">
        <v>1</v>
      </c>
      <c r="I15" s="42">
        <v>24245257</v>
      </c>
      <c r="J15" s="42">
        <v>1608449</v>
      </c>
      <c r="K15" s="42"/>
      <c r="L15" s="42"/>
      <c r="M15" s="42"/>
      <c r="N15" s="42">
        <v>4</v>
      </c>
      <c r="O15" s="42">
        <v>11043</v>
      </c>
      <c r="P15" s="42"/>
      <c r="Q15" s="42"/>
      <c r="R15" s="42">
        <v>6</v>
      </c>
      <c r="S15" s="42">
        <v>20672</v>
      </c>
      <c r="T15" s="42">
        <v>121</v>
      </c>
      <c r="U15" s="43"/>
      <c r="V15" s="3">
        <f t="shared" si="0"/>
        <v>1618199</v>
      </c>
      <c r="W15" s="42">
        <v>692876</v>
      </c>
      <c r="X15" s="42">
        <v>32127</v>
      </c>
      <c r="Y15" s="20">
        <f t="shared" si="1"/>
        <v>1650326</v>
      </c>
      <c r="Z15" s="2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</row>
    <row r="16" spans="1:105" ht="12" customHeight="1">
      <c r="A16" s="1"/>
      <c r="B16" s="59"/>
      <c r="C16" s="84" t="s">
        <v>47</v>
      </c>
      <c r="D16" s="85"/>
      <c r="E16" s="86"/>
      <c r="F16" s="38" t="s">
        <v>41</v>
      </c>
      <c r="G16" s="42">
        <v>492</v>
      </c>
      <c r="H16" s="42">
        <v>1</v>
      </c>
      <c r="I16" s="42">
        <v>1650077</v>
      </c>
      <c r="J16" s="42">
        <v>141542</v>
      </c>
      <c r="K16" s="42">
        <v>19</v>
      </c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3">
        <f t="shared" si="0"/>
        <v>141542</v>
      </c>
      <c r="W16" s="42">
        <v>161884</v>
      </c>
      <c r="X16" s="42">
        <v>15444</v>
      </c>
      <c r="Y16" s="20">
        <f t="shared" si="1"/>
        <v>156986</v>
      </c>
      <c r="Z16" s="2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</row>
    <row r="17" spans="1:105" ht="12" customHeight="1">
      <c r="A17" s="1"/>
      <c r="B17" s="59"/>
      <c r="C17" s="84" t="s">
        <v>48</v>
      </c>
      <c r="D17" s="85"/>
      <c r="E17" s="86"/>
      <c r="F17" s="38" t="s">
        <v>42</v>
      </c>
      <c r="G17" s="42">
        <v>116</v>
      </c>
      <c r="H17" s="42"/>
      <c r="I17" s="42">
        <v>97313</v>
      </c>
      <c r="J17" s="42">
        <v>6517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3">
        <f t="shared" si="0"/>
        <v>6517</v>
      </c>
      <c r="W17" s="42">
        <v>1987</v>
      </c>
      <c r="X17" s="42">
        <v>115</v>
      </c>
      <c r="Y17" s="20">
        <f t="shared" si="1"/>
        <v>6632</v>
      </c>
      <c r="Z17" s="2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</row>
    <row r="18" spans="1:105" ht="12" customHeight="1">
      <c r="A18" s="1"/>
      <c r="B18" s="59"/>
      <c r="C18" s="84" t="s">
        <v>49</v>
      </c>
      <c r="D18" s="85"/>
      <c r="E18" s="86"/>
      <c r="F18" s="38" t="s">
        <v>43</v>
      </c>
      <c r="G18" s="42">
        <v>304</v>
      </c>
      <c r="H18" s="42">
        <v>5</v>
      </c>
      <c r="I18" s="42">
        <v>234697</v>
      </c>
      <c r="J18" s="42">
        <v>19176</v>
      </c>
      <c r="K18" s="42"/>
      <c r="L18" s="42"/>
      <c r="M18" s="42"/>
      <c r="N18" s="42">
        <v>2</v>
      </c>
      <c r="O18" s="42">
        <v>153</v>
      </c>
      <c r="P18" s="42">
        <v>6</v>
      </c>
      <c r="Q18" s="42">
        <v>40203</v>
      </c>
      <c r="R18" s="42"/>
      <c r="S18" s="42"/>
      <c r="T18" s="42"/>
      <c r="U18" s="43"/>
      <c r="V18" s="3">
        <f t="shared" si="0"/>
        <v>59226</v>
      </c>
      <c r="W18" s="42">
        <v>17954</v>
      </c>
      <c r="X18" s="42">
        <v>2506</v>
      </c>
      <c r="Y18" s="20">
        <f t="shared" si="1"/>
        <v>61732</v>
      </c>
      <c r="Z18" s="2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</row>
    <row r="19" spans="1:105" ht="24" customHeight="1">
      <c r="A19" s="1"/>
      <c r="B19" s="29"/>
      <c r="C19" s="87" t="s">
        <v>50</v>
      </c>
      <c r="D19" s="88"/>
      <c r="E19" s="88"/>
      <c r="F19" s="40" t="s">
        <v>44</v>
      </c>
      <c r="G19" s="23">
        <f>G14+G15+G16+G17+G18</f>
        <v>48078</v>
      </c>
      <c r="H19" s="23">
        <f aca="true" t="shared" si="3" ref="H19:Y19">H14+H15+H16+H17+H18</f>
        <v>32</v>
      </c>
      <c r="I19" s="23">
        <f t="shared" si="3"/>
        <v>535132519</v>
      </c>
      <c r="J19" s="23">
        <f t="shared" si="3"/>
        <v>49548816</v>
      </c>
      <c r="K19" s="23">
        <f t="shared" si="3"/>
        <v>118</v>
      </c>
      <c r="L19" s="23">
        <f t="shared" si="3"/>
        <v>14</v>
      </c>
      <c r="M19" s="23">
        <f t="shared" si="3"/>
        <v>7121</v>
      </c>
      <c r="N19" s="23">
        <f t="shared" si="3"/>
        <v>5586</v>
      </c>
      <c r="O19" s="23">
        <f t="shared" si="3"/>
        <v>16534566</v>
      </c>
      <c r="P19" s="23">
        <f t="shared" si="3"/>
        <v>5750</v>
      </c>
      <c r="Q19" s="23">
        <f t="shared" si="3"/>
        <v>16200963</v>
      </c>
      <c r="R19" s="23">
        <f t="shared" si="3"/>
        <v>24</v>
      </c>
      <c r="S19" s="23">
        <f t="shared" si="3"/>
        <v>66864</v>
      </c>
      <c r="T19" s="23">
        <f t="shared" si="3"/>
        <v>1432362</v>
      </c>
      <c r="U19" s="23">
        <f t="shared" si="3"/>
        <v>0</v>
      </c>
      <c r="V19" s="23">
        <f t="shared" si="3"/>
        <v>50721560</v>
      </c>
      <c r="W19" s="23">
        <f t="shared" si="3"/>
        <v>15643074</v>
      </c>
      <c r="X19" s="23">
        <f t="shared" si="3"/>
        <v>1497055</v>
      </c>
      <c r="Y19" s="23">
        <f t="shared" si="3"/>
        <v>52218615</v>
      </c>
      <c r="Z19" s="24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</row>
    <row r="20" spans="1:105" ht="12" customHeight="1">
      <c r="A20" s="1"/>
      <c r="B20" s="65" t="s">
        <v>51</v>
      </c>
      <c r="C20" s="66"/>
      <c r="D20" s="66"/>
      <c r="E20" s="67"/>
      <c r="F20" s="41" t="s">
        <v>45</v>
      </c>
      <c r="G20" s="42">
        <v>82</v>
      </c>
      <c r="H20" s="42"/>
      <c r="I20" s="42">
        <v>308345177</v>
      </c>
      <c r="J20" s="42">
        <v>4010270</v>
      </c>
      <c r="K20" s="42"/>
      <c r="L20" s="42">
        <v>6</v>
      </c>
      <c r="M20" s="42">
        <v>15602</v>
      </c>
      <c r="N20" s="42">
        <v>52</v>
      </c>
      <c r="O20" s="42">
        <v>2003108</v>
      </c>
      <c r="P20" s="42">
        <v>43</v>
      </c>
      <c r="Q20" s="42">
        <v>1900836</v>
      </c>
      <c r="R20" s="42"/>
      <c r="S20" s="42"/>
      <c r="T20" s="42"/>
      <c r="U20" s="42"/>
      <c r="V20" s="3">
        <f t="shared" si="0"/>
        <v>3923600</v>
      </c>
      <c r="W20" s="42">
        <v>13977</v>
      </c>
      <c r="X20" s="42">
        <v>210</v>
      </c>
      <c r="Y20" s="20">
        <f t="shared" si="1"/>
        <v>3923810</v>
      </c>
      <c r="Z20" s="2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</row>
    <row r="21" spans="1:105" ht="24" customHeight="1">
      <c r="A21" s="1"/>
      <c r="B21" s="51" t="s">
        <v>56</v>
      </c>
      <c r="C21" s="52"/>
      <c r="D21" s="52"/>
      <c r="E21" s="52"/>
      <c r="F21" s="53"/>
      <c r="G21" s="25">
        <f>G19+G20</f>
        <v>48160</v>
      </c>
      <c r="H21" s="25">
        <f>H19+H20</f>
        <v>32</v>
      </c>
      <c r="I21" s="26"/>
      <c r="J21" s="25">
        <f>J19+J20</f>
        <v>53559086</v>
      </c>
      <c r="K21" s="25">
        <f aca="true" t="shared" si="4" ref="K21:Y21">K19+K20</f>
        <v>118</v>
      </c>
      <c r="L21" s="25">
        <f t="shared" si="4"/>
        <v>20</v>
      </c>
      <c r="M21" s="25">
        <f t="shared" si="4"/>
        <v>22723</v>
      </c>
      <c r="N21" s="25">
        <f t="shared" si="4"/>
        <v>5638</v>
      </c>
      <c r="O21" s="25">
        <f t="shared" si="4"/>
        <v>18537674</v>
      </c>
      <c r="P21" s="25">
        <f t="shared" si="4"/>
        <v>5793</v>
      </c>
      <c r="Q21" s="25">
        <f t="shared" si="4"/>
        <v>18101799</v>
      </c>
      <c r="R21" s="25">
        <f t="shared" si="4"/>
        <v>24</v>
      </c>
      <c r="S21" s="25">
        <f t="shared" si="4"/>
        <v>66864</v>
      </c>
      <c r="T21" s="25">
        <f t="shared" si="4"/>
        <v>1432362</v>
      </c>
      <c r="U21" s="25">
        <f t="shared" si="4"/>
        <v>0</v>
      </c>
      <c r="V21" s="25">
        <f t="shared" si="4"/>
        <v>54645160</v>
      </c>
      <c r="W21" s="26"/>
      <c r="X21" s="25">
        <f t="shared" si="4"/>
        <v>1497265</v>
      </c>
      <c r="Y21" s="25">
        <f t="shared" si="4"/>
        <v>56142425</v>
      </c>
      <c r="Z21" s="3">
        <v>101833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</row>
    <row r="22" spans="1:105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05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05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105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1:105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05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05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05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05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05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05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</row>
    <row r="59" spans="1:105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</row>
    <row r="60" spans="1:105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</row>
    <row r="61" spans="1:105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</row>
    <row r="62" spans="1:105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</row>
    <row r="63" spans="1:105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</row>
    <row r="64" spans="1:105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</row>
    <row r="65" spans="1:105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</row>
    <row r="66" spans="1:105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05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05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</row>
    <row r="69" spans="1:105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</row>
    <row r="70" spans="1:105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</row>
    <row r="71" spans="1:105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</row>
    <row r="72" spans="1:105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</row>
    <row r="73" spans="1:105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</row>
    <row r="74" spans="1:105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</row>
    <row r="75" spans="1:105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</row>
    <row r="76" spans="1:105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</row>
    <row r="77" spans="1:105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</row>
    <row r="78" spans="1:105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</row>
    <row r="79" spans="1:105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</row>
    <row r="80" spans="1:105" ht="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</row>
    <row r="81" spans="1:105" ht="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</row>
    <row r="82" spans="1:105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</row>
    <row r="83" spans="1:105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</row>
    <row r="84" spans="1:105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</row>
    <row r="85" spans="1:105" ht="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</row>
    <row r="86" spans="1:105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</row>
    <row r="87" spans="1:105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</row>
    <row r="88" spans="1:105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</row>
    <row r="89" spans="1:105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</row>
    <row r="90" spans="1:105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</row>
    <row r="91" spans="1:105" ht="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</row>
    <row r="92" spans="1:105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</row>
    <row r="93" spans="1:105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</row>
    <row r="94" spans="1:105" ht="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</row>
    <row r="95" spans="1:105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</row>
    <row r="96" spans="1:105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</row>
    <row r="97" spans="1:105" ht="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</row>
    <row r="98" spans="1:105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</row>
    <row r="99" spans="1:105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</row>
    <row r="100" spans="1:105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</row>
    <row r="101" spans="1:105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</row>
    <row r="102" spans="1:105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</row>
    <row r="103" spans="1:105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</row>
    <row r="104" spans="1:105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</row>
    <row r="105" spans="1:105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</row>
    <row r="106" spans="1:105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</row>
    <row r="107" spans="1:105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</row>
    <row r="108" spans="1:105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</row>
    <row r="109" spans="1:105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</row>
    <row r="110" spans="1:105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</row>
    <row r="111" spans="1:105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</row>
    <row r="112" spans="1:105" ht="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</row>
    <row r="113" spans="1:105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</row>
    <row r="114" spans="1:105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</row>
    <row r="115" spans="1:105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</row>
    <row r="116" spans="1:105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</row>
    <row r="117" spans="1:105" ht="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</row>
    <row r="118" spans="1:105" ht="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</row>
    <row r="119" spans="1:105" ht="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</row>
    <row r="120" spans="1:105" ht="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</row>
    <row r="121" spans="1:105" ht="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</row>
    <row r="122" spans="1:105" ht="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</row>
    <row r="123" spans="1:105" ht="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</row>
    <row r="124" spans="1:105" ht="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</row>
    <row r="125" spans="1:105" ht="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</row>
    <row r="126" spans="1:105" ht="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</row>
    <row r="127" spans="1:105" ht="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</row>
    <row r="128" spans="1:105" ht="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</row>
    <row r="129" spans="1:105" ht="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</row>
    <row r="130" spans="1:105" ht="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</row>
    <row r="131" spans="1:105" ht="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</row>
    <row r="132" spans="1:105" ht="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</row>
    <row r="133" spans="1:105" ht="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</row>
    <row r="134" spans="1:105" ht="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</row>
    <row r="135" spans="1:105" ht="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</row>
  </sheetData>
  <sheetProtection sheet="1" objects="1" scenarios="1"/>
  <mergeCells count="36">
    <mergeCell ref="G4:M4"/>
    <mergeCell ref="G5:H6"/>
    <mergeCell ref="C16:E16"/>
    <mergeCell ref="C17:E17"/>
    <mergeCell ref="B3:F10"/>
    <mergeCell ref="C15:E15"/>
    <mergeCell ref="C18:E18"/>
    <mergeCell ref="C19:E19"/>
    <mergeCell ref="Z3:Z7"/>
    <mergeCell ref="T4:U6"/>
    <mergeCell ref="W3:X3"/>
    <mergeCell ref="J7:J9"/>
    <mergeCell ref="V7:V9"/>
    <mergeCell ref="V4:V6"/>
    <mergeCell ref="J5:K6"/>
    <mergeCell ref="L5:M6"/>
    <mergeCell ref="N4:O6"/>
    <mergeCell ref="K8:K9"/>
    <mergeCell ref="G7:G9"/>
    <mergeCell ref="G3:N3"/>
    <mergeCell ref="O3:V3"/>
    <mergeCell ref="T7:T9"/>
    <mergeCell ref="U7:U9"/>
    <mergeCell ref="H8:H9"/>
    <mergeCell ref="R4:S6"/>
    <mergeCell ref="I5:I6"/>
    <mergeCell ref="P4:Q6"/>
    <mergeCell ref="B21:F21"/>
    <mergeCell ref="E11:F11"/>
    <mergeCell ref="E12:F12"/>
    <mergeCell ref="D13:F13"/>
    <mergeCell ref="D14:E14"/>
    <mergeCell ref="B13:B18"/>
    <mergeCell ref="C11:C14"/>
    <mergeCell ref="D11:D12"/>
    <mergeCell ref="B20:E20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2000-10-02T15:18:34Z</cp:lastPrinted>
  <dcterms:created xsi:type="dcterms:W3CDTF">2000-08-28T08:38:34Z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