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０７表" sheetId="1" r:id="rId1"/>
  </sheets>
  <definedNames/>
  <calcPr fullCalcOnLoad="1"/>
</workbook>
</file>

<file path=xl/sharedStrings.xml><?xml version="1.0" encoding="utf-8"?>
<sst xmlns="http://schemas.openxmlformats.org/spreadsheetml/2006/main" count="123" uniqueCount="47">
  <si>
    <t>第一種事業</t>
  </si>
  <si>
    <t>第二種事業</t>
  </si>
  <si>
    <t>第三種事業</t>
  </si>
  <si>
    <t>助産婦業等</t>
  </si>
  <si>
    <t>助産婦業等以外のもの</t>
  </si>
  <si>
    <t>所得税課税者</t>
  </si>
  <si>
    <t>所得税失格者</t>
  </si>
  <si>
    <t>計</t>
  </si>
  <si>
    <t>小　　計</t>
  </si>
  <si>
    <t>合　　計</t>
  </si>
  <si>
    <t>所得金額</t>
  </si>
  <si>
    <t>（人）</t>
  </si>
  <si>
    <t>人　員</t>
  </si>
  <si>
    <t>（千円）</t>
  </si>
  <si>
    <t>区　　　　　分</t>
  </si>
  <si>
    <t>合　　　　計</t>
  </si>
  <si>
    <t>３００万円以下</t>
  </si>
  <si>
    <t>３１０万円以下</t>
  </si>
  <si>
    <t>３２０万円以下</t>
  </si>
  <si>
    <t>３３０万円以下</t>
  </si>
  <si>
    <t>３４０万円以下</t>
  </si>
  <si>
    <t>３５０万円以下</t>
  </si>
  <si>
    <t>３６０万円以下</t>
  </si>
  <si>
    <t>３７０万円以下</t>
  </si>
  <si>
    <t>３８０万円以下</t>
  </si>
  <si>
    <t>３９０万円以下</t>
  </si>
  <si>
    <t>４００万円以下</t>
  </si>
  <si>
    <t>５００万円以下</t>
  </si>
  <si>
    <t>６００万円以下</t>
  </si>
  <si>
    <t>７００万円以下</t>
  </si>
  <si>
    <t>１,０００万円以下</t>
  </si>
  <si>
    <t>１,０００万円超</t>
  </si>
  <si>
    <t>３００万円超　</t>
  </si>
  <si>
    <t>３１０万円超　</t>
  </si>
  <si>
    <t>３２０万円超　</t>
  </si>
  <si>
    <t>３３０万円超　</t>
  </si>
  <si>
    <t>３４０万円超　</t>
  </si>
  <si>
    <t>３５０万円超　</t>
  </si>
  <si>
    <t>３６０万円超　</t>
  </si>
  <si>
    <t>３７０万円超　</t>
  </si>
  <si>
    <t>３８０万円超　</t>
  </si>
  <si>
    <t>３９０万円超　</t>
  </si>
  <si>
    <t>４００万円超　</t>
  </si>
  <si>
    <t>５００万円超　</t>
  </si>
  <si>
    <t>６００万円超　</t>
  </si>
  <si>
    <t xml:space="preserve">７００万円超　　 </t>
  </si>
  <si>
    <t>２　事業税に関する調　(1)個人事業税に関する調　(ﾍ)所得階層別に関する調　（平成13年度）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</si>
</sst>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8" fontId="0" fillId="0" borderId="0" xfId="16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38" fontId="0" fillId="0" borderId="0" xfId="16" applyAlignment="1">
      <alignment vertical="center"/>
    </xf>
    <xf numFmtId="38" fontId="3" fillId="0" borderId="0" xfId="16" applyFont="1" applyAlignment="1">
      <alignment vertical="center"/>
    </xf>
    <xf numFmtId="38" fontId="0" fillId="2" borderId="1" xfId="16" applyFont="1" applyFill="1" applyBorder="1" applyAlignment="1" applyProtection="1">
      <alignment horizontal="distributed" vertical="center"/>
      <protection locked="0"/>
    </xf>
    <xf numFmtId="38" fontId="0" fillId="2" borderId="2" xfId="16" applyFont="1" applyFill="1" applyBorder="1" applyAlignment="1" applyProtection="1">
      <alignment horizontal="distributed" vertical="center"/>
      <protection locked="0"/>
    </xf>
    <xf numFmtId="38" fontId="0" fillId="2" borderId="2" xfId="16" applyFont="1" applyFill="1" applyBorder="1" applyAlignment="1" applyProtection="1">
      <alignment horizontal="center" vertical="center"/>
      <protection locked="0"/>
    </xf>
    <xf numFmtId="38" fontId="0" fillId="3" borderId="3" xfId="16" applyFont="1" applyFill="1" applyBorder="1" applyAlignment="1" applyProtection="1">
      <alignment horizontal="center" vertical="center"/>
      <protection locked="0"/>
    </xf>
    <xf numFmtId="38" fontId="0" fillId="3" borderId="1" xfId="16" applyFont="1" applyFill="1" applyBorder="1" applyAlignment="1" applyProtection="1">
      <alignment horizontal="right" vertical="center"/>
      <protection locked="0"/>
    </xf>
    <xf numFmtId="38" fontId="0" fillId="0" borderId="2" xfId="16" applyBorder="1" applyAlignment="1">
      <alignment/>
    </xf>
    <xf numFmtId="38" fontId="0" fillId="0" borderId="2" xfId="16" applyBorder="1" applyAlignment="1" applyProtection="1">
      <alignment/>
      <protection locked="0"/>
    </xf>
    <xf numFmtId="38" fontId="0" fillId="0" borderId="2" xfId="16" applyBorder="1" applyAlignment="1" applyProtection="1">
      <alignment/>
      <protection/>
    </xf>
    <xf numFmtId="38" fontId="0" fillId="3" borderId="4" xfId="16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38" fontId="0" fillId="3" borderId="6" xfId="16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>
      <alignment vertical="center" wrapText="1"/>
    </xf>
    <xf numFmtId="38" fontId="0" fillId="2" borderId="1" xfId="16" applyFont="1" applyFill="1" applyBorder="1" applyAlignment="1" applyProtection="1">
      <alignment horizontal="distributed" vertical="center" wrapText="1"/>
      <protection locked="0"/>
    </xf>
    <xf numFmtId="0" fontId="0" fillId="2" borderId="1" xfId="0" applyFill="1" applyBorder="1" applyAlignment="1">
      <alignment horizontal="distributed" vertical="center" wrapText="1"/>
    </xf>
    <xf numFmtId="0" fontId="0" fillId="2" borderId="2" xfId="0" applyFill="1" applyBorder="1" applyAlignment="1">
      <alignment horizontal="distributed" vertical="center" wrapText="1"/>
    </xf>
    <xf numFmtId="38" fontId="0" fillId="2" borderId="2" xfId="16" applyFont="1" applyFill="1" applyBorder="1" applyAlignment="1" applyProtection="1">
      <alignment horizontal="distributed" vertical="center" wrapText="1"/>
      <protection locked="0"/>
    </xf>
    <xf numFmtId="38" fontId="0" fillId="2" borderId="2" xfId="16" applyFont="1" applyFill="1" applyBorder="1" applyAlignment="1" applyProtection="1">
      <alignment horizontal="center" vertical="center" wrapText="1"/>
      <protection locked="0"/>
    </xf>
    <xf numFmtId="38" fontId="0" fillId="2" borderId="2" xfId="16" applyFill="1" applyBorder="1" applyAlignment="1" applyProtection="1">
      <alignment horizontal="center" vertical="center" wrapText="1"/>
      <protection locked="0"/>
    </xf>
    <xf numFmtId="38" fontId="0" fillId="2" borderId="2" xfId="16" applyFont="1" applyFill="1" applyBorder="1" applyAlignment="1" applyProtection="1">
      <alignment vertical="center" wrapText="1"/>
      <protection locked="0"/>
    </xf>
    <xf numFmtId="38" fontId="0" fillId="2" borderId="2" xfId="16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38" fontId="0" fillId="3" borderId="7" xfId="16" applyFill="1" applyBorder="1" applyAlignment="1" applyProtection="1">
      <alignment horizontal="center" vertical="center"/>
      <protection locked="0"/>
    </xf>
    <xf numFmtId="38" fontId="0" fillId="3" borderId="4" xfId="16" applyFill="1" applyBorder="1" applyAlignment="1" applyProtection="1">
      <alignment horizontal="center" vertical="center"/>
      <protection locked="0"/>
    </xf>
    <xf numFmtId="38" fontId="0" fillId="3" borderId="5" xfId="16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38" fontId="0" fillId="2" borderId="6" xfId="16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38" fontId="0" fillId="0" borderId="2" xfId="16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25"/>
  <sheetViews>
    <sheetView showZeros="0" tabSelected="1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10.753906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  <col min="8" max="8" width="13.75390625" style="0" customWidth="1"/>
    <col min="9" max="9" width="10.75390625" style="0" customWidth="1"/>
    <col min="10" max="10" width="13.75390625" style="0" customWidth="1"/>
    <col min="11" max="11" width="10.75390625" style="0" customWidth="1"/>
    <col min="12" max="12" width="13.75390625" style="0" customWidth="1"/>
    <col min="13" max="13" width="10.75390625" style="0" customWidth="1"/>
    <col min="14" max="14" width="13.75390625" style="0" customWidth="1"/>
    <col min="15" max="15" width="10.75390625" style="0" customWidth="1"/>
    <col min="16" max="16" width="13.75390625" style="0" customWidth="1"/>
    <col min="17" max="17" width="10.75390625" style="0" customWidth="1"/>
    <col min="18" max="18" width="13.75390625" style="0" customWidth="1"/>
    <col min="19" max="19" width="10.75390625" style="0" customWidth="1"/>
    <col min="20" max="20" width="13.75390625" style="0" customWidth="1"/>
    <col min="21" max="21" width="10.75390625" style="0" customWidth="1"/>
    <col min="22" max="22" width="13.75390625" style="0" customWidth="1"/>
    <col min="23" max="23" width="10.75390625" style="0" customWidth="1"/>
    <col min="24" max="24" width="13.75390625" style="0" customWidth="1"/>
    <col min="25" max="25" width="10.75390625" style="0" customWidth="1"/>
    <col min="26" max="26" width="13.75390625" style="0" customWidth="1"/>
    <col min="27" max="27" width="10.75390625" style="0" customWidth="1"/>
    <col min="28" max="28" width="13.75390625" style="0" customWidth="1"/>
    <col min="29" max="29" width="10.75390625" style="0" customWidth="1"/>
    <col min="30" max="30" width="13.75390625" style="0" customWidth="1"/>
    <col min="31" max="31" width="10.75390625" style="0" customWidth="1"/>
    <col min="32" max="32" width="13.75390625" style="0" customWidth="1"/>
    <col min="33" max="33" width="10.75390625" style="0" customWidth="1"/>
    <col min="34" max="34" width="13.75390625" style="0" customWidth="1"/>
    <col min="35" max="35" width="10.75390625" style="0" customWidth="1"/>
    <col min="36" max="36" width="13.75390625" style="0" customWidth="1"/>
    <col min="37" max="37" width="10.75390625" style="0" customWidth="1"/>
    <col min="38" max="38" width="13.75390625" style="0" customWidth="1"/>
    <col min="39" max="96" width="10.75390625" style="0" customWidth="1"/>
    <col min="97" max="16384" width="8.125" style="0" customWidth="1"/>
  </cols>
  <sheetData>
    <row r="1" spans="1:94" ht="14.25">
      <c r="A1" s="3"/>
      <c r="B1" s="4" t="s">
        <v>46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</row>
    <row r="2" spans="1:96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ht="12">
      <c r="A3" s="1"/>
      <c r="B3" s="34" t="s">
        <v>14</v>
      </c>
      <c r="C3" s="35"/>
      <c r="D3" s="36"/>
      <c r="E3" s="15" t="s">
        <v>16</v>
      </c>
      <c r="F3" s="28"/>
      <c r="G3" s="15" t="s">
        <v>32</v>
      </c>
      <c r="H3" s="16"/>
      <c r="I3" s="15" t="s">
        <v>33</v>
      </c>
      <c r="J3" s="16"/>
      <c r="K3" s="15" t="s">
        <v>34</v>
      </c>
      <c r="L3" s="16"/>
      <c r="M3" s="15" t="s">
        <v>35</v>
      </c>
      <c r="N3" s="16"/>
      <c r="O3" s="15" t="s">
        <v>36</v>
      </c>
      <c r="P3" s="16"/>
      <c r="Q3" s="15" t="s">
        <v>37</v>
      </c>
      <c r="R3" s="16"/>
      <c r="S3" s="15" t="s">
        <v>38</v>
      </c>
      <c r="T3" s="16"/>
      <c r="U3" s="15" t="s">
        <v>39</v>
      </c>
      <c r="V3" s="16"/>
      <c r="W3" s="15" t="s">
        <v>40</v>
      </c>
      <c r="X3" s="16"/>
      <c r="Y3" s="15" t="s">
        <v>41</v>
      </c>
      <c r="Z3" s="16"/>
      <c r="AA3" s="15" t="s">
        <v>42</v>
      </c>
      <c r="AB3" s="16"/>
      <c r="AC3" s="15" t="s">
        <v>43</v>
      </c>
      <c r="AD3" s="16"/>
      <c r="AE3" s="15" t="s">
        <v>44</v>
      </c>
      <c r="AF3" s="16"/>
      <c r="AG3" s="15" t="s">
        <v>45</v>
      </c>
      <c r="AH3" s="16"/>
      <c r="AI3" s="15" t="s">
        <v>31</v>
      </c>
      <c r="AJ3" s="31"/>
      <c r="AK3" s="15" t="s">
        <v>15</v>
      </c>
      <c r="AL3" s="3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1:96" ht="12">
      <c r="A4" s="1"/>
      <c r="B4" s="37"/>
      <c r="C4" s="38"/>
      <c r="D4" s="39"/>
      <c r="E4" s="29"/>
      <c r="F4" s="30"/>
      <c r="G4" s="13" t="s">
        <v>17</v>
      </c>
      <c r="H4" s="14"/>
      <c r="I4" s="13" t="s">
        <v>18</v>
      </c>
      <c r="J4" s="14"/>
      <c r="K4" s="13" t="s">
        <v>19</v>
      </c>
      <c r="L4" s="14"/>
      <c r="M4" s="13" t="s">
        <v>20</v>
      </c>
      <c r="N4" s="14"/>
      <c r="O4" s="13" t="s">
        <v>21</v>
      </c>
      <c r="P4" s="14"/>
      <c r="Q4" s="13" t="s">
        <v>22</v>
      </c>
      <c r="R4" s="14"/>
      <c r="S4" s="13" t="s">
        <v>23</v>
      </c>
      <c r="T4" s="14"/>
      <c r="U4" s="13" t="s">
        <v>24</v>
      </c>
      <c r="V4" s="14"/>
      <c r="W4" s="13" t="s">
        <v>25</v>
      </c>
      <c r="X4" s="14"/>
      <c r="Y4" s="13" t="s">
        <v>26</v>
      </c>
      <c r="Z4" s="14"/>
      <c r="AA4" s="13" t="s">
        <v>27</v>
      </c>
      <c r="AB4" s="14"/>
      <c r="AC4" s="13" t="s">
        <v>28</v>
      </c>
      <c r="AD4" s="14"/>
      <c r="AE4" s="13" t="s">
        <v>29</v>
      </c>
      <c r="AF4" s="14"/>
      <c r="AG4" s="13" t="s">
        <v>30</v>
      </c>
      <c r="AH4" s="14"/>
      <c r="AI4" s="32"/>
      <c r="AJ4" s="33"/>
      <c r="AK4" s="32"/>
      <c r="AL4" s="33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12">
      <c r="A5" s="1"/>
      <c r="B5" s="37"/>
      <c r="C5" s="38"/>
      <c r="D5" s="39"/>
      <c r="E5" s="8" t="s">
        <v>12</v>
      </c>
      <c r="F5" s="8" t="s">
        <v>10</v>
      </c>
      <c r="G5" s="8" t="s">
        <v>12</v>
      </c>
      <c r="H5" s="8" t="s">
        <v>10</v>
      </c>
      <c r="I5" s="8" t="s">
        <v>12</v>
      </c>
      <c r="J5" s="8" t="s">
        <v>10</v>
      </c>
      <c r="K5" s="8" t="s">
        <v>12</v>
      </c>
      <c r="L5" s="8" t="s">
        <v>10</v>
      </c>
      <c r="M5" s="8" t="s">
        <v>12</v>
      </c>
      <c r="N5" s="8" t="s">
        <v>10</v>
      </c>
      <c r="O5" s="8" t="s">
        <v>12</v>
      </c>
      <c r="P5" s="8" t="s">
        <v>10</v>
      </c>
      <c r="Q5" s="8" t="s">
        <v>12</v>
      </c>
      <c r="R5" s="8" t="s">
        <v>10</v>
      </c>
      <c r="S5" s="8" t="s">
        <v>12</v>
      </c>
      <c r="T5" s="8" t="s">
        <v>10</v>
      </c>
      <c r="U5" s="8" t="s">
        <v>12</v>
      </c>
      <c r="V5" s="8" t="s">
        <v>10</v>
      </c>
      <c r="W5" s="8" t="s">
        <v>12</v>
      </c>
      <c r="X5" s="8" t="s">
        <v>10</v>
      </c>
      <c r="Y5" s="8" t="s">
        <v>12</v>
      </c>
      <c r="Z5" s="8" t="s">
        <v>10</v>
      </c>
      <c r="AA5" s="8" t="s">
        <v>12</v>
      </c>
      <c r="AB5" s="8" t="s">
        <v>10</v>
      </c>
      <c r="AC5" s="8" t="s">
        <v>12</v>
      </c>
      <c r="AD5" s="8" t="s">
        <v>10</v>
      </c>
      <c r="AE5" s="8" t="s">
        <v>12</v>
      </c>
      <c r="AF5" s="8" t="s">
        <v>10</v>
      </c>
      <c r="AG5" s="8" t="s">
        <v>12</v>
      </c>
      <c r="AH5" s="8" t="s">
        <v>10</v>
      </c>
      <c r="AI5" s="8" t="s">
        <v>12</v>
      </c>
      <c r="AJ5" s="8" t="s">
        <v>10</v>
      </c>
      <c r="AK5" s="8" t="s">
        <v>12</v>
      </c>
      <c r="AL5" s="8" t="s">
        <v>10</v>
      </c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12">
      <c r="A6" s="1"/>
      <c r="B6" s="40"/>
      <c r="C6" s="41"/>
      <c r="D6" s="42"/>
      <c r="E6" s="9" t="s">
        <v>11</v>
      </c>
      <c r="F6" s="9" t="s">
        <v>13</v>
      </c>
      <c r="G6" s="9" t="s">
        <v>11</v>
      </c>
      <c r="H6" s="9" t="s">
        <v>13</v>
      </c>
      <c r="I6" s="9" t="s">
        <v>11</v>
      </c>
      <c r="J6" s="9" t="s">
        <v>13</v>
      </c>
      <c r="K6" s="9" t="s">
        <v>11</v>
      </c>
      <c r="L6" s="9" t="s">
        <v>13</v>
      </c>
      <c r="M6" s="9" t="s">
        <v>11</v>
      </c>
      <c r="N6" s="9" t="s">
        <v>13</v>
      </c>
      <c r="O6" s="9" t="s">
        <v>11</v>
      </c>
      <c r="P6" s="9" t="s">
        <v>13</v>
      </c>
      <c r="Q6" s="9" t="s">
        <v>11</v>
      </c>
      <c r="R6" s="9" t="s">
        <v>13</v>
      </c>
      <c r="S6" s="9" t="s">
        <v>11</v>
      </c>
      <c r="T6" s="9" t="s">
        <v>13</v>
      </c>
      <c r="U6" s="9" t="s">
        <v>11</v>
      </c>
      <c r="V6" s="9" t="s">
        <v>13</v>
      </c>
      <c r="W6" s="9" t="s">
        <v>11</v>
      </c>
      <c r="X6" s="9" t="s">
        <v>13</v>
      </c>
      <c r="Y6" s="9" t="s">
        <v>11</v>
      </c>
      <c r="Z6" s="9" t="s">
        <v>13</v>
      </c>
      <c r="AA6" s="9" t="s">
        <v>11</v>
      </c>
      <c r="AB6" s="9" t="s">
        <v>13</v>
      </c>
      <c r="AC6" s="9" t="s">
        <v>11</v>
      </c>
      <c r="AD6" s="9" t="s">
        <v>13</v>
      </c>
      <c r="AE6" s="9" t="s">
        <v>11</v>
      </c>
      <c r="AF6" s="9" t="s">
        <v>13</v>
      </c>
      <c r="AG6" s="9" t="s">
        <v>11</v>
      </c>
      <c r="AH6" s="9" t="s">
        <v>13</v>
      </c>
      <c r="AI6" s="9" t="s">
        <v>11</v>
      </c>
      <c r="AJ6" s="9" t="s">
        <v>13</v>
      </c>
      <c r="AK6" s="9" t="s">
        <v>11</v>
      </c>
      <c r="AL6" s="9" t="s">
        <v>13</v>
      </c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12">
      <c r="A7" s="1"/>
      <c r="B7" s="19" t="s">
        <v>0</v>
      </c>
      <c r="C7" s="20"/>
      <c r="D7" s="5" t="s">
        <v>5</v>
      </c>
      <c r="E7" s="11">
        <v>737</v>
      </c>
      <c r="F7" s="11">
        <v>2167040</v>
      </c>
      <c r="G7" s="11">
        <v>825</v>
      </c>
      <c r="H7" s="11">
        <v>2505558</v>
      </c>
      <c r="I7" s="11">
        <v>728</v>
      </c>
      <c r="J7" s="11">
        <v>2287387</v>
      </c>
      <c r="K7" s="11">
        <v>631</v>
      </c>
      <c r="L7" s="11">
        <v>2044550</v>
      </c>
      <c r="M7" s="11">
        <v>602</v>
      </c>
      <c r="N7" s="11">
        <v>2009908</v>
      </c>
      <c r="O7" s="11">
        <v>618</v>
      </c>
      <c r="P7" s="11">
        <v>2124427</v>
      </c>
      <c r="Q7" s="43">
        <v>587</v>
      </c>
      <c r="R7" s="11">
        <v>2077671</v>
      </c>
      <c r="S7" s="11">
        <v>589</v>
      </c>
      <c r="T7" s="11">
        <v>2142820</v>
      </c>
      <c r="U7" s="11">
        <v>484</v>
      </c>
      <c r="V7" s="11">
        <v>1808817</v>
      </c>
      <c r="W7" s="11">
        <v>521</v>
      </c>
      <c r="X7" s="11">
        <v>1991381</v>
      </c>
      <c r="Y7" s="11">
        <v>473</v>
      </c>
      <c r="Z7" s="11">
        <v>1861670</v>
      </c>
      <c r="AA7" s="11">
        <v>3271</v>
      </c>
      <c r="AB7" s="11">
        <v>14454214</v>
      </c>
      <c r="AC7" s="11">
        <v>1877</v>
      </c>
      <c r="AD7" s="11">
        <v>10155245</v>
      </c>
      <c r="AE7" s="11">
        <v>1036</v>
      </c>
      <c r="AF7" s="11">
        <v>6615884</v>
      </c>
      <c r="AG7" s="11">
        <v>1265</v>
      </c>
      <c r="AH7" s="11">
        <v>10182101</v>
      </c>
      <c r="AI7" s="11">
        <v>711</v>
      </c>
      <c r="AJ7" s="11">
        <v>10590592</v>
      </c>
      <c r="AK7" s="12">
        <f>E7+G7+I7+K7+M7+O7+Q7+S7+U7+W7+Y7+AA7+AC7+AE7+AG7+AI7</f>
        <v>14955</v>
      </c>
      <c r="AL7" s="12">
        <f>F7+H7+J7+L7+N7+P7+R7+T7+V7+X7+Z7+AB7+AD7+AF7+AH7+AJ7</f>
        <v>75019265</v>
      </c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96" ht="12">
      <c r="A8" s="1"/>
      <c r="B8" s="21"/>
      <c r="C8" s="21"/>
      <c r="D8" s="6" t="s">
        <v>6</v>
      </c>
      <c r="E8" s="11">
        <v>127</v>
      </c>
      <c r="F8" s="11">
        <v>370086</v>
      </c>
      <c r="G8" s="11">
        <v>95</v>
      </c>
      <c r="H8" s="11">
        <v>286625</v>
      </c>
      <c r="I8" s="11">
        <v>68</v>
      </c>
      <c r="J8" s="11">
        <v>211705</v>
      </c>
      <c r="K8" s="11">
        <v>52</v>
      </c>
      <c r="L8" s="11">
        <v>166954</v>
      </c>
      <c r="M8" s="11">
        <v>56</v>
      </c>
      <c r="N8" s="11">
        <v>185648</v>
      </c>
      <c r="O8" s="11">
        <v>33</v>
      </c>
      <c r="P8" s="11">
        <v>113047</v>
      </c>
      <c r="Q8" s="11">
        <v>43</v>
      </c>
      <c r="R8" s="11">
        <v>150612</v>
      </c>
      <c r="S8" s="11">
        <v>32</v>
      </c>
      <c r="T8" s="11">
        <v>115812</v>
      </c>
      <c r="U8" s="11">
        <v>28</v>
      </c>
      <c r="V8" s="11">
        <v>103895</v>
      </c>
      <c r="W8" s="11">
        <v>22</v>
      </c>
      <c r="X8" s="11">
        <v>83891</v>
      </c>
      <c r="Y8" s="11">
        <v>19</v>
      </c>
      <c r="Z8" s="11">
        <v>74279</v>
      </c>
      <c r="AA8" s="11">
        <v>67</v>
      </c>
      <c r="AB8" s="11">
        <v>269081</v>
      </c>
      <c r="AC8" s="11">
        <v>9</v>
      </c>
      <c r="AD8" s="11">
        <v>45189</v>
      </c>
      <c r="AE8" s="11">
        <v>2</v>
      </c>
      <c r="AF8" s="11">
        <v>12881</v>
      </c>
      <c r="AG8" s="11">
        <v>3</v>
      </c>
      <c r="AH8" s="11">
        <v>21035</v>
      </c>
      <c r="AI8" s="11">
        <v>2</v>
      </c>
      <c r="AJ8" s="11">
        <v>20062</v>
      </c>
      <c r="AK8" s="12">
        <f aca="true" t="shared" si="0" ref="AK8:AL17">E8+G8+I8+K8+M8+O8+Q8+S8+U8+W8+Y8+AA8+AC8+AE8+AG8+AI8</f>
        <v>658</v>
      </c>
      <c r="AL8" s="12">
        <f t="shared" si="0"/>
        <v>2230802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ht="12">
      <c r="A9" s="1"/>
      <c r="B9" s="21"/>
      <c r="C9" s="21"/>
      <c r="D9" s="7" t="s">
        <v>7</v>
      </c>
      <c r="E9" s="10">
        <f aca="true" t="shared" si="1" ref="E9:AL9">E7+E8</f>
        <v>864</v>
      </c>
      <c r="F9" s="10">
        <f t="shared" si="1"/>
        <v>2537126</v>
      </c>
      <c r="G9" s="10">
        <f t="shared" si="1"/>
        <v>920</v>
      </c>
      <c r="H9" s="10">
        <f t="shared" si="1"/>
        <v>2792183</v>
      </c>
      <c r="I9" s="10">
        <f t="shared" si="1"/>
        <v>796</v>
      </c>
      <c r="J9" s="10">
        <f t="shared" si="1"/>
        <v>2499092</v>
      </c>
      <c r="K9" s="10">
        <f t="shared" si="1"/>
        <v>683</v>
      </c>
      <c r="L9" s="10">
        <f t="shared" si="1"/>
        <v>2211504</v>
      </c>
      <c r="M9" s="10">
        <f t="shared" si="1"/>
        <v>658</v>
      </c>
      <c r="N9" s="10">
        <f t="shared" si="1"/>
        <v>2195556</v>
      </c>
      <c r="O9" s="10">
        <f t="shared" si="1"/>
        <v>651</v>
      </c>
      <c r="P9" s="10">
        <f t="shared" si="1"/>
        <v>2237474</v>
      </c>
      <c r="Q9" s="10">
        <f t="shared" si="1"/>
        <v>630</v>
      </c>
      <c r="R9" s="10">
        <f t="shared" si="1"/>
        <v>2228283</v>
      </c>
      <c r="S9" s="10">
        <f t="shared" si="1"/>
        <v>621</v>
      </c>
      <c r="T9" s="10">
        <f t="shared" si="1"/>
        <v>2258632</v>
      </c>
      <c r="U9" s="10">
        <f t="shared" si="1"/>
        <v>512</v>
      </c>
      <c r="V9" s="10">
        <f t="shared" si="1"/>
        <v>1912712</v>
      </c>
      <c r="W9" s="10">
        <f t="shared" si="1"/>
        <v>543</v>
      </c>
      <c r="X9" s="10">
        <f t="shared" si="1"/>
        <v>2075272</v>
      </c>
      <c r="Y9" s="10">
        <f t="shared" si="1"/>
        <v>492</v>
      </c>
      <c r="Z9" s="10">
        <f t="shared" si="1"/>
        <v>1935949</v>
      </c>
      <c r="AA9" s="10">
        <f t="shared" si="1"/>
        <v>3338</v>
      </c>
      <c r="AB9" s="10">
        <f t="shared" si="1"/>
        <v>14723295</v>
      </c>
      <c r="AC9" s="10">
        <f t="shared" si="1"/>
        <v>1886</v>
      </c>
      <c r="AD9" s="10">
        <f t="shared" si="1"/>
        <v>10200434</v>
      </c>
      <c r="AE9" s="10">
        <f t="shared" si="1"/>
        <v>1038</v>
      </c>
      <c r="AF9" s="10">
        <f t="shared" si="1"/>
        <v>6628765</v>
      </c>
      <c r="AG9" s="10">
        <f t="shared" si="1"/>
        <v>1268</v>
      </c>
      <c r="AH9" s="10">
        <f t="shared" si="1"/>
        <v>10203136</v>
      </c>
      <c r="AI9" s="10">
        <f t="shared" si="1"/>
        <v>713</v>
      </c>
      <c r="AJ9" s="10">
        <f t="shared" si="1"/>
        <v>10610654</v>
      </c>
      <c r="AK9" s="12">
        <f t="shared" si="1"/>
        <v>15613</v>
      </c>
      <c r="AL9" s="12">
        <f t="shared" si="1"/>
        <v>77250067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1:96" ht="12">
      <c r="A10" s="1"/>
      <c r="B10" s="22" t="s">
        <v>1</v>
      </c>
      <c r="C10" s="21"/>
      <c r="D10" s="6" t="s">
        <v>5</v>
      </c>
      <c r="E10" s="11"/>
      <c r="F10" s="11"/>
      <c r="G10" s="11">
        <v>1</v>
      </c>
      <c r="H10" s="11">
        <v>3073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>
        <v>1</v>
      </c>
      <c r="AB10" s="11">
        <v>4235</v>
      </c>
      <c r="AC10" s="11"/>
      <c r="AD10" s="11"/>
      <c r="AE10" s="11"/>
      <c r="AF10" s="11"/>
      <c r="AG10" s="11">
        <v>2</v>
      </c>
      <c r="AH10" s="11">
        <v>17295</v>
      </c>
      <c r="AI10" s="11"/>
      <c r="AJ10" s="11"/>
      <c r="AK10" s="12">
        <f t="shared" si="0"/>
        <v>4</v>
      </c>
      <c r="AL10" s="12">
        <f t="shared" si="0"/>
        <v>24603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ht="12">
      <c r="A11" s="1"/>
      <c r="B11" s="21"/>
      <c r="C11" s="21"/>
      <c r="D11" s="6" t="s">
        <v>6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2">
        <f t="shared" si="0"/>
        <v>0</v>
      </c>
      <c r="AL11" s="12">
        <f t="shared" si="0"/>
        <v>0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ht="12">
      <c r="A12" s="1"/>
      <c r="B12" s="21"/>
      <c r="C12" s="21"/>
      <c r="D12" s="7" t="s">
        <v>7</v>
      </c>
      <c r="E12" s="10">
        <f>E10+E11</f>
        <v>0</v>
      </c>
      <c r="F12" s="10">
        <f>F10+F11</f>
        <v>0</v>
      </c>
      <c r="G12" s="10">
        <f aca="true" t="shared" si="2" ref="G12:AL12">G10+G11</f>
        <v>1</v>
      </c>
      <c r="H12" s="10">
        <f t="shared" si="2"/>
        <v>3073</v>
      </c>
      <c r="I12" s="10">
        <f t="shared" si="2"/>
        <v>0</v>
      </c>
      <c r="J12" s="10">
        <f t="shared" si="2"/>
        <v>0</v>
      </c>
      <c r="K12" s="10">
        <f t="shared" si="2"/>
        <v>0</v>
      </c>
      <c r="L12" s="10">
        <f t="shared" si="2"/>
        <v>0</v>
      </c>
      <c r="M12" s="10">
        <f t="shared" si="2"/>
        <v>0</v>
      </c>
      <c r="N12" s="10">
        <f t="shared" si="2"/>
        <v>0</v>
      </c>
      <c r="O12" s="10">
        <f t="shared" si="2"/>
        <v>0</v>
      </c>
      <c r="P12" s="10">
        <f t="shared" si="2"/>
        <v>0</v>
      </c>
      <c r="Q12" s="10">
        <f t="shared" si="2"/>
        <v>0</v>
      </c>
      <c r="R12" s="10">
        <f t="shared" si="2"/>
        <v>0</v>
      </c>
      <c r="S12" s="10">
        <f t="shared" si="2"/>
        <v>0</v>
      </c>
      <c r="T12" s="10">
        <f t="shared" si="2"/>
        <v>0</v>
      </c>
      <c r="U12" s="10">
        <f t="shared" si="2"/>
        <v>0</v>
      </c>
      <c r="V12" s="10">
        <f t="shared" si="2"/>
        <v>0</v>
      </c>
      <c r="W12" s="10">
        <f t="shared" si="2"/>
        <v>0</v>
      </c>
      <c r="X12" s="10">
        <f t="shared" si="2"/>
        <v>0</v>
      </c>
      <c r="Y12" s="10">
        <f t="shared" si="2"/>
        <v>0</v>
      </c>
      <c r="Z12" s="10">
        <f t="shared" si="2"/>
        <v>0</v>
      </c>
      <c r="AA12" s="10">
        <f t="shared" si="2"/>
        <v>1</v>
      </c>
      <c r="AB12" s="10">
        <f t="shared" si="2"/>
        <v>4235</v>
      </c>
      <c r="AC12" s="10">
        <f t="shared" si="2"/>
        <v>0</v>
      </c>
      <c r="AD12" s="10">
        <f t="shared" si="2"/>
        <v>0</v>
      </c>
      <c r="AE12" s="10">
        <f t="shared" si="2"/>
        <v>0</v>
      </c>
      <c r="AF12" s="10">
        <f t="shared" si="2"/>
        <v>0</v>
      </c>
      <c r="AG12" s="10">
        <f t="shared" si="2"/>
        <v>2</v>
      </c>
      <c r="AH12" s="10">
        <f t="shared" si="2"/>
        <v>17295</v>
      </c>
      <c r="AI12" s="10">
        <f t="shared" si="2"/>
        <v>0</v>
      </c>
      <c r="AJ12" s="10">
        <f t="shared" si="2"/>
        <v>0</v>
      </c>
      <c r="AK12" s="12">
        <f t="shared" si="2"/>
        <v>4</v>
      </c>
      <c r="AL12" s="12">
        <f t="shared" si="2"/>
        <v>24603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1:96" ht="12">
      <c r="A13" s="1"/>
      <c r="B13" s="23" t="s">
        <v>2</v>
      </c>
      <c r="C13" s="25" t="s">
        <v>4</v>
      </c>
      <c r="D13" s="6" t="s">
        <v>5</v>
      </c>
      <c r="E13" s="11">
        <v>125</v>
      </c>
      <c r="F13" s="11">
        <v>368744</v>
      </c>
      <c r="G13" s="11">
        <v>106</v>
      </c>
      <c r="H13" s="11">
        <v>322021</v>
      </c>
      <c r="I13" s="11">
        <v>115</v>
      </c>
      <c r="J13" s="11">
        <v>359522</v>
      </c>
      <c r="K13" s="11">
        <v>79</v>
      </c>
      <c r="L13" s="11">
        <v>256950</v>
      </c>
      <c r="M13" s="11">
        <v>87</v>
      </c>
      <c r="N13" s="11">
        <v>290786</v>
      </c>
      <c r="O13" s="11">
        <v>75</v>
      </c>
      <c r="P13" s="11">
        <v>257665</v>
      </c>
      <c r="Q13" s="11">
        <v>73</v>
      </c>
      <c r="R13" s="11">
        <v>258033</v>
      </c>
      <c r="S13" s="11">
        <v>85</v>
      </c>
      <c r="T13" s="11">
        <v>308454</v>
      </c>
      <c r="U13" s="11">
        <v>65</v>
      </c>
      <c r="V13" s="11">
        <v>243532</v>
      </c>
      <c r="W13" s="11">
        <v>52</v>
      </c>
      <c r="X13" s="11">
        <v>200141</v>
      </c>
      <c r="Y13" s="11">
        <v>65</v>
      </c>
      <c r="Z13" s="11">
        <v>256993</v>
      </c>
      <c r="AA13" s="11">
        <v>499</v>
      </c>
      <c r="AB13" s="11">
        <v>2217021</v>
      </c>
      <c r="AC13" s="11">
        <v>275</v>
      </c>
      <c r="AD13" s="11">
        <v>1497385</v>
      </c>
      <c r="AE13" s="11">
        <v>186</v>
      </c>
      <c r="AF13" s="11">
        <v>1203306</v>
      </c>
      <c r="AG13" s="11">
        <v>303</v>
      </c>
      <c r="AH13" s="11">
        <v>2520314</v>
      </c>
      <c r="AI13" s="11">
        <v>282</v>
      </c>
      <c r="AJ13" s="11">
        <v>4959739</v>
      </c>
      <c r="AK13" s="12">
        <f t="shared" si="0"/>
        <v>2472</v>
      </c>
      <c r="AL13" s="12">
        <f t="shared" si="0"/>
        <v>15520606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1:96" ht="12">
      <c r="A14" s="1"/>
      <c r="B14" s="24"/>
      <c r="C14" s="18"/>
      <c r="D14" s="6" t="s">
        <v>6</v>
      </c>
      <c r="E14" s="11">
        <v>7</v>
      </c>
      <c r="F14" s="11">
        <v>20804</v>
      </c>
      <c r="G14" s="11">
        <v>9</v>
      </c>
      <c r="H14" s="11">
        <v>27366</v>
      </c>
      <c r="I14" s="11">
        <v>3</v>
      </c>
      <c r="J14" s="11">
        <v>9455</v>
      </c>
      <c r="K14" s="11">
        <v>6</v>
      </c>
      <c r="L14" s="11">
        <v>19578</v>
      </c>
      <c r="M14" s="11">
        <v>4</v>
      </c>
      <c r="N14" s="11">
        <v>13419</v>
      </c>
      <c r="O14" s="11">
        <v>7</v>
      </c>
      <c r="P14" s="11">
        <v>24106</v>
      </c>
      <c r="Q14" s="11">
        <v>4</v>
      </c>
      <c r="R14" s="11">
        <v>14232</v>
      </c>
      <c r="S14" s="11">
        <v>5</v>
      </c>
      <c r="T14" s="11">
        <v>18206</v>
      </c>
      <c r="U14" s="11">
        <v>2</v>
      </c>
      <c r="V14" s="11">
        <v>7451</v>
      </c>
      <c r="W14" s="11">
        <v>1</v>
      </c>
      <c r="X14" s="11">
        <v>3882</v>
      </c>
      <c r="Y14" s="11">
        <v>1</v>
      </c>
      <c r="Z14" s="11">
        <v>3993</v>
      </c>
      <c r="AA14" s="11">
        <v>10</v>
      </c>
      <c r="AB14" s="11">
        <v>42310</v>
      </c>
      <c r="AC14" s="11"/>
      <c r="AD14" s="11"/>
      <c r="AE14" s="11"/>
      <c r="AF14" s="11"/>
      <c r="AG14" s="11">
        <v>2</v>
      </c>
      <c r="AH14" s="11">
        <v>15330</v>
      </c>
      <c r="AI14" s="11">
        <v>1</v>
      </c>
      <c r="AJ14" s="11">
        <v>19998</v>
      </c>
      <c r="AK14" s="12">
        <f t="shared" si="0"/>
        <v>62</v>
      </c>
      <c r="AL14" s="12">
        <f t="shared" si="0"/>
        <v>240130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1:96" ht="12">
      <c r="A15" s="1"/>
      <c r="B15" s="24"/>
      <c r="C15" s="18"/>
      <c r="D15" s="7" t="s">
        <v>7</v>
      </c>
      <c r="E15" s="10">
        <f>E13+E14</f>
        <v>132</v>
      </c>
      <c r="F15" s="10">
        <f aca="true" t="shared" si="3" ref="F15:AL15">F13+F14</f>
        <v>389548</v>
      </c>
      <c r="G15" s="10">
        <f t="shared" si="3"/>
        <v>115</v>
      </c>
      <c r="H15" s="10">
        <f t="shared" si="3"/>
        <v>349387</v>
      </c>
      <c r="I15" s="10">
        <f t="shared" si="3"/>
        <v>118</v>
      </c>
      <c r="J15" s="10">
        <f t="shared" si="3"/>
        <v>368977</v>
      </c>
      <c r="K15" s="10">
        <f t="shared" si="3"/>
        <v>85</v>
      </c>
      <c r="L15" s="10">
        <f t="shared" si="3"/>
        <v>276528</v>
      </c>
      <c r="M15" s="10">
        <f t="shared" si="3"/>
        <v>91</v>
      </c>
      <c r="N15" s="10">
        <f t="shared" si="3"/>
        <v>304205</v>
      </c>
      <c r="O15" s="10">
        <f t="shared" si="3"/>
        <v>82</v>
      </c>
      <c r="P15" s="10">
        <f t="shared" si="3"/>
        <v>281771</v>
      </c>
      <c r="Q15" s="10">
        <f t="shared" si="3"/>
        <v>77</v>
      </c>
      <c r="R15" s="10">
        <f t="shared" si="3"/>
        <v>272265</v>
      </c>
      <c r="S15" s="10">
        <f t="shared" si="3"/>
        <v>90</v>
      </c>
      <c r="T15" s="10">
        <f t="shared" si="3"/>
        <v>326660</v>
      </c>
      <c r="U15" s="10">
        <f t="shared" si="3"/>
        <v>67</v>
      </c>
      <c r="V15" s="10">
        <f t="shared" si="3"/>
        <v>250983</v>
      </c>
      <c r="W15" s="10">
        <f t="shared" si="3"/>
        <v>53</v>
      </c>
      <c r="X15" s="10">
        <f t="shared" si="3"/>
        <v>204023</v>
      </c>
      <c r="Y15" s="10">
        <f t="shared" si="3"/>
        <v>66</v>
      </c>
      <c r="Z15" s="10">
        <f t="shared" si="3"/>
        <v>260986</v>
      </c>
      <c r="AA15" s="10">
        <f t="shared" si="3"/>
        <v>509</v>
      </c>
      <c r="AB15" s="10">
        <f t="shared" si="3"/>
        <v>2259331</v>
      </c>
      <c r="AC15" s="10">
        <f t="shared" si="3"/>
        <v>275</v>
      </c>
      <c r="AD15" s="10">
        <f t="shared" si="3"/>
        <v>1497385</v>
      </c>
      <c r="AE15" s="10">
        <f t="shared" si="3"/>
        <v>186</v>
      </c>
      <c r="AF15" s="10">
        <f t="shared" si="3"/>
        <v>1203306</v>
      </c>
      <c r="AG15" s="10">
        <f t="shared" si="3"/>
        <v>305</v>
      </c>
      <c r="AH15" s="10">
        <f t="shared" si="3"/>
        <v>2535644</v>
      </c>
      <c r="AI15" s="10">
        <f t="shared" si="3"/>
        <v>283</v>
      </c>
      <c r="AJ15" s="10">
        <f t="shared" si="3"/>
        <v>4979737</v>
      </c>
      <c r="AK15" s="12">
        <f t="shared" si="3"/>
        <v>2534</v>
      </c>
      <c r="AL15" s="12">
        <f t="shared" si="3"/>
        <v>15760736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1:96" ht="12">
      <c r="A16" s="1"/>
      <c r="B16" s="24"/>
      <c r="C16" s="25" t="s">
        <v>3</v>
      </c>
      <c r="D16" s="6" t="s">
        <v>5</v>
      </c>
      <c r="E16" s="11">
        <v>4</v>
      </c>
      <c r="F16" s="11">
        <v>11747</v>
      </c>
      <c r="G16" s="11">
        <v>3</v>
      </c>
      <c r="H16" s="11">
        <v>9214</v>
      </c>
      <c r="I16" s="11">
        <v>5</v>
      </c>
      <c r="J16" s="11">
        <v>15673</v>
      </c>
      <c r="K16" s="11">
        <v>1</v>
      </c>
      <c r="L16" s="11">
        <v>3288</v>
      </c>
      <c r="M16" s="11">
        <v>5</v>
      </c>
      <c r="N16" s="11">
        <v>16729</v>
      </c>
      <c r="O16" s="11"/>
      <c r="P16" s="11"/>
      <c r="Q16" s="11">
        <v>2</v>
      </c>
      <c r="R16" s="11">
        <v>7093</v>
      </c>
      <c r="S16" s="11">
        <v>1</v>
      </c>
      <c r="T16" s="11">
        <v>3656</v>
      </c>
      <c r="U16" s="11"/>
      <c r="V16" s="11"/>
      <c r="W16" s="11">
        <v>3</v>
      </c>
      <c r="X16" s="11">
        <v>11607</v>
      </c>
      <c r="Y16" s="11">
        <v>3</v>
      </c>
      <c r="Z16" s="11">
        <v>11872</v>
      </c>
      <c r="AA16" s="11">
        <v>15</v>
      </c>
      <c r="AB16" s="11">
        <v>67212</v>
      </c>
      <c r="AC16" s="11">
        <v>3</v>
      </c>
      <c r="AD16" s="11">
        <v>17375</v>
      </c>
      <c r="AE16" s="11">
        <v>1</v>
      </c>
      <c r="AF16" s="11">
        <v>6082</v>
      </c>
      <c r="AG16" s="11">
        <v>4</v>
      </c>
      <c r="AH16" s="11">
        <v>33022</v>
      </c>
      <c r="AI16" s="11">
        <v>4</v>
      </c>
      <c r="AJ16" s="11">
        <v>51296</v>
      </c>
      <c r="AK16" s="12">
        <f t="shared" si="0"/>
        <v>54</v>
      </c>
      <c r="AL16" s="12">
        <f t="shared" si="0"/>
        <v>265866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1:96" ht="12">
      <c r="A17" s="1"/>
      <c r="B17" s="24"/>
      <c r="C17" s="18"/>
      <c r="D17" s="6" t="s">
        <v>6</v>
      </c>
      <c r="E17" s="11"/>
      <c r="F17" s="11"/>
      <c r="G17" s="11">
        <v>1</v>
      </c>
      <c r="H17" s="11">
        <v>3031</v>
      </c>
      <c r="I17" s="11"/>
      <c r="J17" s="11"/>
      <c r="K17" s="11"/>
      <c r="L17" s="11"/>
      <c r="M17" s="11">
        <v>1</v>
      </c>
      <c r="N17" s="11">
        <v>3343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>
        <v>1</v>
      </c>
      <c r="Z17" s="11">
        <v>3924</v>
      </c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2">
        <f t="shared" si="0"/>
        <v>3</v>
      </c>
      <c r="AL17" s="12">
        <f t="shared" si="0"/>
        <v>10298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1:96" ht="12">
      <c r="A18" s="1"/>
      <c r="B18" s="24"/>
      <c r="C18" s="18"/>
      <c r="D18" s="6" t="s">
        <v>7</v>
      </c>
      <c r="E18" s="10">
        <f>E16+E17</f>
        <v>4</v>
      </c>
      <c r="F18" s="10">
        <f aca="true" t="shared" si="4" ref="F18:AL18">F16+F17</f>
        <v>11747</v>
      </c>
      <c r="G18" s="10">
        <f t="shared" si="4"/>
        <v>4</v>
      </c>
      <c r="H18" s="10">
        <f t="shared" si="4"/>
        <v>12245</v>
      </c>
      <c r="I18" s="10">
        <f t="shared" si="4"/>
        <v>5</v>
      </c>
      <c r="J18" s="10">
        <f t="shared" si="4"/>
        <v>15673</v>
      </c>
      <c r="K18" s="10">
        <f t="shared" si="4"/>
        <v>1</v>
      </c>
      <c r="L18" s="10">
        <f t="shared" si="4"/>
        <v>3288</v>
      </c>
      <c r="M18" s="10">
        <f t="shared" si="4"/>
        <v>6</v>
      </c>
      <c r="N18" s="10">
        <f t="shared" si="4"/>
        <v>20072</v>
      </c>
      <c r="O18" s="10">
        <f t="shared" si="4"/>
        <v>0</v>
      </c>
      <c r="P18" s="10">
        <f t="shared" si="4"/>
        <v>0</v>
      </c>
      <c r="Q18" s="10">
        <f t="shared" si="4"/>
        <v>2</v>
      </c>
      <c r="R18" s="10">
        <f t="shared" si="4"/>
        <v>7093</v>
      </c>
      <c r="S18" s="10">
        <f t="shared" si="4"/>
        <v>1</v>
      </c>
      <c r="T18" s="10">
        <f t="shared" si="4"/>
        <v>3656</v>
      </c>
      <c r="U18" s="10">
        <f t="shared" si="4"/>
        <v>0</v>
      </c>
      <c r="V18" s="10">
        <f t="shared" si="4"/>
        <v>0</v>
      </c>
      <c r="W18" s="10">
        <f t="shared" si="4"/>
        <v>3</v>
      </c>
      <c r="X18" s="10">
        <f t="shared" si="4"/>
        <v>11607</v>
      </c>
      <c r="Y18" s="10">
        <f t="shared" si="4"/>
        <v>4</v>
      </c>
      <c r="Z18" s="10">
        <f t="shared" si="4"/>
        <v>15796</v>
      </c>
      <c r="AA18" s="10">
        <f t="shared" si="4"/>
        <v>15</v>
      </c>
      <c r="AB18" s="10">
        <f t="shared" si="4"/>
        <v>67212</v>
      </c>
      <c r="AC18" s="10">
        <f t="shared" si="4"/>
        <v>3</v>
      </c>
      <c r="AD18" s="10">
        <f t="shared" si="4"/>
        <v>17375</v>
      </c>
      <c r="AE18" s="10">
        <f t="shared" si="4"/>
        <v>1</v>
      </c>
      <c r="AF18" s="10">
        <f t="shared" si="4"/>
        <v>6082</v>
      </c>
      <c r="AG18" s="10">
        <f t="shared" si="4"/>
        <v>4</v>
      </c>
      <c r="AH18" s="10">
        <f t="shared" si="4"/>
        <v>33022</v>
      </c>
      <c r="AI18" s="10">
        <f t="shared" si="4"/>
        <v>4</v>
      </c>
      <c r="AJ18" s="10">
        <f t="shared" si="4"/>
        <v>51296</v>
      </c>
      <c r="AK18" s="12">
        <f t="shared" si="4"/>
        <v>57</v>
      </c>
      <c r="AL18" s="12">
        <f t="shared" si="4"/>
        <v>276164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1:96" ht="12">
      <c r="A19" s="1"/>
      <c r="B19" s="24"/>
      <c r="C19" s="26" t="s">
        <v>8</v>
      </c>
      <c r="D19" s="27"/>
      <c r="E19" s="10">
        <f>E15+E18</f>
        <v>136</v>
      </c>
      <c r="F19" s="10">
        <f aca="true" t="shared" si="5" ref="F19:AL19">F15+F18</f>
        <v>401295</v>
      </c>
      <c r="G19" s="10">
        <f t="shared" si="5"/>
        <v>119</v>
      </c>
      <c r="H19" s="10">
        <f t="shared" si="5"/>
        <v>361632</v>
      </c>
      <c r="I19" s="10">
        <f t="shared" si="5"/>
        <v>123</v>
      </c>
      <c r="J19" s="10">
        <f t="shared" si="5"/>
        <v>384650</v>
      </c>
      <c r="K19" s="10">
        <f t="shared" si="5"/>
        <v>86</v>
      </c>
      <c r="L19" s="10">
        <f t="shared" si="5"/>
        <v>279816</v>
      </c>
      <c r="M19" s="10">
        <f t="shared" si="5"/>
        <v>97</v>
      </c>
      <c r="N19" s="10">
        <f t="shared" si="5"/>
        <v>324277</v>
      </c>
      <c r="O19" s="10">
        <f t="shared" si="5"/>
        <v>82</v>
      </c>
      <c r="P19" s="10">
        <f t="shared" si="5"/>
        <v>281771</v>
      </c>
      <c r="Q19" s="10">
        <f t="shared" si="5"/>
        <v>79</v>
      </c>
      <c r="R19" s="10">
        <f t="shared" si="5"/>
        <v>279358</v>
      </c>
      <c r="S19" s="10">
        <f t="shared" si="5"/>
        <v>91</v>
      </c>
      <c r="T19" s="10">
        <f t="shared" si="5"/>
        <v>330316</v>
      </c>
      <c r="U19" s="10">
        <f t="shared" si="5"/>
        <v>67</v>
      </c>
      <c r="V19" s="10">
        <f t="shared" si="5"/>
        <v>250983</v>
      </c>
      <c r="W19" s="10">
        <f t="shared" si="5"/>
        <v>56</v>
      </c>
      <c r="X19" s="10">
        <f t="shared" si="5"/>
        <v>215630</v>
      </c>
      <c r="Y19" s="10">
        <f t="shared" si="5"/>
        <v>70</v>
      </c>
      <c r="Z19" s="10">
        <f t="shared" si="5"/>
        <v>276782</v>
      </c>
      <c r="AA19" s="10">
        <f t="shared" si="5"/>
        <v>524</v>
      </c>
      <c r="AB19" s="10">
        <f t="shared" si="5"/>
        <v>2326543</v>
      </c>
      <c r="AC19" s="10">
        <f t="shared" si="5"/>
        <v>278</v>
      </c>
      <c r="AD19" s="10">
        <f t="shared" si="5"/>
        <v>1514760</v>
      </c>
      <c r="AE19" s="10">
        <f t="shared" si="5"/>
        <v>187</v>
      </c>
      <c r="AF19" s="10">
        <f t="shared" si="5"/>
        <v>1209388</v>
      </c>
      <c r="AG19" s="10">
        <f t="shared" si="5"/>
        <v>309</v>
      </c>
      <c r="AH19" s="10">
        <f t="shared" si="5"/>
        <v>2568666</v>
      </c>
      <c r="AI19" s="10">
        <f t="shared" si="5"/>
        <v>287</v>
      </c>
      <c r="AJ19" s="10">
        <f t="shared" si="5"/>
        <v>5031033</v>
      </c>
      <c r="AK19" s="12">
        <f t="shared" si="5"/>
        <v>2591</v>
      </c>
      <c r="AL19" s="12">
        <f t="shared" si="5"/>
        <v>16036900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1:96" ht="12">
      <c r="A20" s="2"/>
      <c r="B20" s="17" t="s">
        <v>9</v>
      </c>
      <c r="C20" s="17"/>
      <c r="D20" s="6" t="s">
        <v>5</v>
      </c>
      <c r="E20" s="12">
        <f>E7+E10+E13+E16</f>
        <v>866</v>
      </c>
      <c r="F20" s="12">
        <f aca="true" t="shared" si="6" ref="F20:AL21">F7+F10+F13+F16</f>
        <v>2547531</v>
      </c>
      <c r="G20" s="12">
        <f t="shared" si="6"/>
        <v>935</v>
      </c>
      <c r="H20" s="12">
        <f t="shared" si="6"/>
        <v>2839866</v>
      </c>
      <c r="I20" s="12">
        <f t="shared" si="6"/>
        <v>848</v>
      </c>
      <c r="J20" s="12">
        <f t="shared" si="6"/>
        <v>2662582</v>
      </c>
      <c r="K20" s="12">
        <f t="shared" si="6"/>
        <v>711</v>
      </c>
      <c r="L20" s="12">
        <f t="shared" si="6"/>
        <v>2304788</v>
      </c>
      <c r="M20" s="12">
        <f t="shared" si="6"/>
        <v>694</v>
      </c>
      <c r="N20" s="12">
        <f t="shared" si="6"/>
        <v>2317423</v>
      </c>
      <c r="O20" s="12">
        <f t="shared" si="6"/>
        <v>693</v>
      </c>
      <c r="P20" s="12">
        <f t="shared" si="6"/>
        <v>2382092</v>
      </c>
      <c r="Q20" s="12">
        <f t="shared" si="6"/>
        <v>662</v>
      </c>
      <c r="R20" s="12">
        <f t="shared" si="6"/>
        <v>2342797</v>
      </c>
      <c r="S20" s="12">
        <f t="shared" si="6"/>
        <v>675</v>
      </c>
      <c r="T20" s="12">
        <f t="shared" si="6"/>
        <v>2454930</v>
      </c>
      <c r="U20" s="12">
        <f t="shared" si="6"/>
        <v>549</v>
      </c>
      <c r="V20" s="12">
        <f t="shared" si="6"/>
        <v>2052349</v>
      </c>
      <c r="W20" s="12">
        <f t="shared" si="6"/>
        <v>576</v>
      </c>
      <c r="X20" s="12">
        <f t="shared" si="6"/>
        <v>2203129</v>
      </c>
      <c r="Y20" s="12">
        <f t="shared" si="6"/>
        <v>541</v>
      </c>
      <c r="Z20" s="12">
        <f t="shared" si="6"/>
        <v>2130535</v>
      </c>
      <c r="AA20" s="12">
        <f t="shared" si="6"/>
        <v>3786</v>
      </c>
      <c r="AB20" s="12">
        <f t="shared" si="6"/>
        <v>16742682</v>
      </c>
      <c r="AC20" s="12">
        <f t="shared" si="6"/>
        <v>2155</v>
      </c>
      <c r="AD20" s="12">
        <f t="shared" si="6"/>
        <v>11670005</v>
      </c>
      <c r="AE20" s="12">
        <f t="shared" si="6"/>
        <v>1223</v>
      </c>
      <c r="AF20" s="12">
        <f t="shared" si="6"/>
        <v>7825272</v>
      </c>
      <c r="AG20" s="12">
        <f t="shared" si="6"/>
        <v>1574</v>
      </c>
      <c r="AH20" s="12">
        <f t="shared" si="6"/>
        <v>12752732</v>
      </c>
      <c r="AI20" s="12">
        <f t="shared" si="6"/>
        <v>997</v>
      </c>
      <c r="AJ20" s="12">
        <f t="shared" si="6"/>
        <v>15601627</v>
      </c>
      <c r="AK20" s="12">
        <f t="shared" si="6"/>
        <v>17485</v>
      </c>
      <c r="AL20" s="12">
        <f t="shared" si="6"/>
        <v>90830340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</row>
    <row r="21" spans="1:96" ht="12">
      <c r="A21" s="2"/>
      <c r="B21" s="18"/>
      <c r="C21" s="18"/>
      <c r="D21" s="6" t="s">
        <v>6</v>
      </c>
      <c r="E21" s="12">
        <f>E8+E11+E14+E17</f>
        <v>134</v>
      </c>
      <c r="F21" s="12">
        <f t="shared" si="6"/>
        <v>390890</v>
      </c>
      <c r="G21" s="12">
        <f t="shared" si="6"/>
        <v>105</v>
      </c>
      <c r="H21" s="12">
        <f t="shared" si="6"/>
        <v>317022</v>
      </c>
      <c r="I21" s="12">
        <f t="shared" si="6"/>
        <v>71</v>
      </c>
      <c r="J21" s="12">
        <f t="shared" si="6"/>
        <v>221160</v>
      </c>
      <c r="K21" s="12">
        <f t="shared" si="6"/>
        <v>58</v>
      </c>
      <c r="L21" s="12">
        <f t="shared" si="6"/>
        <v>186532</v>
      </c>
      <c r="M21" s="12">
        <f t="shared" si="6"/>
        <v>61</v>
      </c>
      <c r="N21" s="12">
        <f t="shared" si="6"/>
        <v>202410</v>
      </c>
      <c r="O21" s="12">
        <f t="shared" si="6"/>
        <v>40</v>
      </c>
      <c r="P21" s="12">
        <f t="shared" si="6"/>
        <v>137153</v>
      </c>
      <c r="Q21" s="12">
        <f t="shared" si="6"/>
        <v>47</v>
      </c>
      <c r="R21" s="12">
        <f t="shared" si="6"/>
        <v>164844</v>
      </c>
      <c r="S21" s="12">
        <f t="shared" si="6"/>
        <v>37</v>
      </c>
      <c r="T21" s="12">
        <f t="shared" si="6"/>
        <v>134018</v>
      </c>
      <c r="U21" s="12">
        <f t="shared" si="6"/>
        <v>30</v>
      </c>
      <c r="V21" s="12">
        <f t="shared" si="6"/>
        <v>111346</v>
      </c>
      <c r="W21" s="12">
        <f t="shared" si="6"/>
        <v>23</v>
      </c>
      <c r="X21" s="12">
        <f t="shared" si="6"/>
        <v>87773</v>
      </c>
      <c r="Y21" s="12">
        <f t="shared" si="6"/>
        <v>21</v>
      </c>
      <c r="Z21" s="12">
        <f t="shared" si="6"/>
        <v>82196</v>
      </c>
      <c r="AA21" s="12">
        <f t="shared" si="6"/>
        <v>77</v>
      </c>
      <c r="AB21" s="12">
        <f t="shared" si="6"/>
        <v>311391</v>
      </c>
      <c r="AC21" s="12">
        <f t="shared" si="6"/>
        <v>9</v>
      </c>
      <c r="AD21" s="12">
        <f t="shared" si="6"/>
        <v>45189</v>
      </c>
      <c r="AE21" s="12">
        <f t="shared" si="6"/>
        <v>2</v>
      </c>
      <c r="AF21" s="12">
        <f t="shared" si="6"/>
        <v>12881</v>
      </c>
      <c r="AG21" s="12">
        <f t="shared" si="6"/>
        <v>5</v>
      </c>
      <c r="AH21" s="12">
        <f t="shared" si="6"/>
        <v>36365</v>
      </c>
      <c r="AI21" s="12">
        <f t="shared" si="6"/>
        <v>3</v>
      </c>
      <c r="AJ21" s="12">
        <f t="shared" si="6"/>
        <v>40060</v>
      </c>
      <c r="AK21" s="12">
        <f t="shared" si="6"/>
        <v>723</v>
      </c>
      <c r="AL21" s="12">
        <f t="shared" si="6"/>
        <v>2481230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</row>
    <row r="22" spans="1:96" ht="12">
      <c r="A22" s="2"/>
      <c r="B22" s="18"/>
      <c r="C22" s="18"/>
      <c r="D22" s="7" t="s">
        <v>7</v>
      </c>
      <c r="E22" s="12">
        <f>E20+E21</f>
        <v>1000</v>
      </c>
      <c r="F22" s="12">
        <f aca="true" t="shared" si="7" ref="F22:AL22">F20+F21</f>
        <v>2938421</v>
      </c>
      <c r="G22" s="12">
        <f t="shared" si="7"/>
        <v>1040</v>
      </c>
      <c r="H22" s="12">
        <f t="shared" si="7"/>
        <v>3156888</v>
      </c>
      <c r="I22" s="12">
        <f t="shared" si="7"/>
        <v>919</v>
      </c>
      <c r="J22" s="12">
        <f t="shared" si="7"/>
        <v>2883742</v>
      </c>
      <c r="K22" s="12">
        <f t="shared" si="7"/>
        <v>769</v>
      </c>
      <c r="L22" s="12">
        <f t="shared" si="7"/>
        <v>2491320</v>
      </c>
      <c r="M22" s="12">
        <f t="shared" si="7"/>
        <v>755</v>
      </c>
      <c r="N22" s="12">
        <f t="shared" si="7"/>
        <v>2519833</v>
      </c>
      <c r="O22" s="12">
        <f t="shared" si="7"/>
        <v>733</v>
      </c>
      <c r="P22" s="12">
        <f t="shared" si="7"/>
        <v>2519245</v>
      </c>
      <c r="Q22" s="12">
        <f t="shared" si="7"/>
        <v>709</v>
      </c>
      <c r="R22" s="12">
        <f t="shared" si="7"/>
        <v>2507641</v>
      </c>
      <c r="S22" s="12">
        <f t="shared" si="7"/>
        <v>712</v>
      </c>
      <c r="T22" s="12">
        <f t="shared" si="7"/>
        <v>2588948</v>
      </c>
      <c r="U22" s="12">
        <f t="shared" si="7"/>
        <v>579</v>
      </c>
      <c r="V22" s="12">
        <f t="shared" si="7"/>
        <v>2163695</v>
      </c>
      <c r="W22" s="12">
        <f t="shared" si="7"/>
        <v>599</v>
      </c>
      <c r="X22" s="12">
        <f t="shared" si="7"/>
        <v>2290902</v>
      </c>
      <c r="Y22" s="12">
        <f t="shared" si="7"/>
        <v>562</v>
      </c>
      <c r="Z22" s="12">
        <f t="shared" si="7"/>
        <v>2212731</v>
      </c>
      <c r="AA22" s="12">
        <f t="shared" si="7"/>
        <v>3863</v>
      </c>
      <c r="AB22" s="12">
        <f t="shared" si="7"/>
        <v>17054073</v>
      </c>
      <c r="AC22" s="12">
        <f t="shared" si="7"/>
        <v>2164</v>
      </c>
      <c r="AD22" s="12">
        <f t="shared" si="7"/>
        <v>11715194</v>
      </c>
      <c r="AE22" s="12">
        <f t="shared" si="7"/>
        <v>1225</v>
      </c>
      <c r="AF22" s="12">
        <f t="shared" si="7"/>
        <v>7838153</v>
      </c>
      <c r="AG22" s="12">
        <f t="shared" si="7"/>
        <v>1579</v>
      </c>
      <c r="AH22" s="12">
        <f t="shared" si="7"/>
        <v>12789097</v>
      </c>
      <c r="AI22" s="12">
        <f t="shared" si="7"/>
        <v>1000</v>
      </c>
      <c r="AJ22" s="12">
        <f t="shared" si="7"/>
        <v>15641687</v>
      </c>
      <c r="AK22" s="12">
        <f t="shared" si="7"/>
        <v>18208</v>
      </c>
      <c r="AL22" s="12">
        <f t="shared" si="7"/>
        <v>93311570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</row>
    <row r="23" spans="1:96" ht="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</row>
    <row r="24" spans="1:96" ht="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</row>
    <row r="25" spans="1:96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</row>
    <row r="26" spans="1:96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</row>
    <row r="27" spans="1:96" ht="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</row>
    <row r="28" spans="1:96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</row>
    <row r="29" spans="1:96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</row>
    <row r="30" spans="1:96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</row>
    <row r="31" spans="1:96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</row>
    <row r="32" spans="1:96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</row>
    <row r="33" spans="1:96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</row>
    <row r="34" spans="1:96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</row>
    <row r="35" spans="1:96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</row>
    <row r="36" spans="1:96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</row>
    <row r="37" spans="1:96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</row>
    <row r="38" spans="1:96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</row>
    <row r="39" spans="1:96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</row>
    <row r="40" spans="1:96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</row>
    <row r="41" spans="1:96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</row>
    <row r="42" spans="1:96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</row>
    <row r="43" spans="1:96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</row>
    <row r="44" spans="1:96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</row>
    <row r="45" spans="1:96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</row>
    <row r="46" spans="1:96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</row>
    <row r="47" spans="1:96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</row>
    <row r="48" spans="1:96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</row>
    <row r="49" spans="1:96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</row>
    <row r="50" spans="1:96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</row>
    <row r="51" spans="1:96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</row>
    <row r="52" spans="1:96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</row>
    <row r="53" spans="1:96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</row>
    <row r="54" spans="1:96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</row>
    <row r="55" spans="1:96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</row>
    <row r="56" spans="1:96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</row>
    <row r="57" spans="1:96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</row>
    <row r="58" spans="1:96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</row>
    <row r="59" spans="1:96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</row>
    <row r="60" spans="1:96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</row>
    <row r="61" spans="1:96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</row>
    <row r="62" spans="1:96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</row>
    <row r="63" spans="1:96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</row>
    <row r="64" spans="1:96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</row>
    <row r="65" spans="1:96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</row>
    <row r="66" spans="1:96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</row>
    <row r="67" spans="1:96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</row>
    <row r="68" spans="1:96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</row>
    <row r="69" spans="1:96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</row>
    <row r="70" spans="1:96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</row>
    <row r="71" spans="1:96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</row>
    <row r="72" spans="1:96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</row>
    <row r="73" spans="1:96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</row>
    <row r="74" spans="1:96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</row>
    <row r="75" spans="1:96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</row>
    <row r="76" spans="1:96" ht="1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</row>
    <row r="77" spans="1:96" ht="1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</row>
    <row r="78" spans="1:96" ht="1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</row>
    <row r="79" spans="1:96" ht="1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</row>
    <row r="80" spans="1:96" ht="1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</row>
    <row r="81" spans="1:96" ht="1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</row>
    <row r="82" spans="1:96" ht="1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</row>
    <row r="83" spans="1:96" ht="1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</row>
    <row r="84" spans="1:96" ht="1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</row>
    <row r="85" spans="1:96" ht="1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</row>
    <row r="86" spans="1:96" ht="1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</row>
    <row r="87" spans="1:96" ht="1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</row>
    <row r="88" spans="1:96" ht="1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</row>
    <row r="89" spans="1:96" ht="1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</row>
    <row r="90" spans="1:96" ht="1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</row>
    <row r="91" spans="1:96" ht="1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</row>
    <row r="92" spans="1:96" ht="1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</row>
    <row r="93" spans="1:96" ht="1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</row>
    <row r="94" spans="1:96" ht="1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</row>
    <row r="95" spans="1:96" ht="1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</row>
    <row r="96" spans="1:96" ht="1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</row>
    <row r="97" spans="1:96" ht="1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</row>
    <row r="98" spans="1:96" ht="1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</row>
    <row r="99" spans="1:96" ht="1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</row>
    <row r="100" spans="1:96" ht="1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</row>
    <row r="101" spans="1:96" ht="1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</row>
    <row r="102" spans="1:96" ht="1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</row>
    <row r="103" spans="1:96" ht="1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</row>
    <row r="104" spans="1:96" ht="1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</row>
    <row r="105" spans="1:96" ht="1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</row>
    <row r="106" spans="1:96" ht="1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</row>
    <row r="107" spans="1:96" ht="1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</row>
    <row r="108" spans="1:96" ht="1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</row>
    <row r="109" spans="1:96" ht="1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</row>
    <row r="110" spans="1:96" ht="1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</row>
    <row r="111" spans="1:96" ht="1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</row>
    <row r="112" spans="1:96" ht="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</row>
    <row r="113" spans="1:96" ht="1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</row>
    <row r="114" spans="1:96" ht="1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</row>
    <row r="115" spans="1:96" ht="1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</row>
    <row r="116" spans="1:96" ht="1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</row>
    <row r="117" spans="1:96" ht="1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</row>
    <row r="118" spans="1:96" ht="1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</row>
    <row r="119" spans="1:96" ht="1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</row>
    <row r="120" spans="1:96" ht="1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</row>
    <row r="121" spans="1:96" ht="1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</row>
    <row r="122" spans="1:96" ht="1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</row>
    <row r="123" spans="1:96" ht="1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</row>
    <row r="124" spans="1:96" ht="1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</row>
    <row r="125" spans="1:96" ht="1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</row>
  </sheetData>
  <sheetProtection sheet="1" objects="1" scenarios="1"/>
  <mergeCells count="39">
    <mergeCell ref="E3:F4"/>
    <mergeCell ref="AI3:AJ4"/>
    <mergeCell ref="AK3:AL4"/>
    <mergeCell ref="B3:D6"/>
    <mergeCell ref="G4:H4"/>
    <mergeCell ref="G3:H3"/>
    <mergeCell ref="I4:J4"/>
    <mergeCell ref="I3:J3"/>
    <mergeCell ref="K3:L3"/>
    <mergeCell ref="K4:L4"/>
    <mergeCell ref="B20:C22"/>
    <mergeCell ref="B7:C9"/>
    <mergeCell ref="B10:C12"/>
    <mergeCell ref="B13:B19"/>
    <mergeCell ref="C13:C15"/>
    <mergeCell ref="C16:C18"/>
    <mergeCell ref="C19:D19"/>
    <mergeCell ref="M3:N3"/>
    <mergeCell ref="M4:N4"/>
    <mergeCell ref="O4:P4"/>
    <mergeCell ref="O3:P3"/>
    <mergeCell ref="Q3:R3"/>
    <mergeCell ref="Q4:R4"/>
    <mergeCell ref="S4:T4"/>
    <mergeCell ref="S3:T3"/>
    <mergeCell ref="U3:V3"/>
    <mergeCell ref="U4:V4"/>
    <mergeCell ref="W3:X3"/>
    <mergeCell ref="W4:X4"/>
    <mergeCell ref="Y4:Z4"/>
    <mergeCell ref="Y3:Z3"/>
    <mergeCell ref="AA3:AB3"/>
    <mergeCell ref="AA4:AB4"/>
    <mergeCell ref="AG4:AH4"/>
    <mergeCell ref="AG3:AH3"/>
    <mergeCell ref="AC4:AD4"/>
    <mergeCell ref="AC3:AD3"/>
    <mergeCell ref="AE3:AF3"/>
    <mergeCell ref="AE4:AF4"/>
  </mergeCells>
  <printOptions/>
  <pageMargins left="0.75" right="0.75" top="1" bottom="1" header="0.512" footer="0.512"/>
  <pageSetup orientation="landscape" paperSize="9" scale="50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2001-07-16T06:38:05Z</cp:lastPrinted>
  <dcterms:created xsi:type="dcterms:W3CDTF">2000-08-28T08:38:34Z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