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０４表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<sst xmlns="http://schemas.openxmlformats.org/spreadsheetml/2006/main" count="54" uniqueCount="47">
  <si>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事業主控除額</t>
  </si>
  <si>
    <t>差引課税所得金額</t>
  </si>
  <si>
    <t>所得税失格者</t>
  </si>
  <si>
    <t>計</t>
  </si>
  <si>
    <t>所得税課税者</t>
  </si>
  <si>
    <t>所得税課税者</t>
  </si>
  <si>
    <t>①－②</t>
  </si>
  <si>
    <t>（人）</t>
  </si>
  <si>
    <t>（千円）</t>
  </si>
  <si>
    <t>　　　　②</t>
  </si>
  <si>
    <t>課　　税　　人　　員</t>
  </si>
  <si>
    <t>所　　得　　金　　額</t>
  </si>
  <si>
    <t>種　　　別</t>
  </si>
  <si>
    <t>計　　①</t>
  </si>
  <si>
    <t>合　　計</t>
  </si>
  <si>
    <t>医業</t>
  </si>
  <si>
    <t>歯科医業</t>
  </si>
  <si>
    <t>薬剤師業</t>
  </si>
  <si>
    <t>助産婦業</t>
  </si>
  <si>
    <t>あん摩等の事業</t>
  </si>
  <si>
    <t>獣医業</t>
  </si>
  <si>
    <t>装蹄師業</t>
  </si>
  <si>
    <t>弁護士業</t>
  </si>
  <si>
    <t>司法書士業</t>
  </si>
  <si>
    <t>行政書士業</t>
  </si>
  <si>
    <t>公証人業</t>
  </si>
  <si>
    <t>弁理士業</t>
  </si>
  <si>
    <t>税理士業</t>
  </si>
  <si>
    <t>公認会計士業</t>
  </si>
  <si>
    <t>計理士業</t>
  </si>
  <si>
    <t>社会保険労務士業</t>
  </si>
  <si>
    <t>コンサルタント業</t>
  </si>
  <si>
    <t>設計監督者業</t>
  </si>
  <si>
    <t>不動産鑑定業</t>
  </si>
  <si>
    <t>デザイン業</t>
  </si>
  <si>
    <t>諸芸師匠業</t>
  </si>
  <si>
    <t>理容業</t>
  </si>
  <si>
    <t>美容業</t>
  </si>
  <si>
    <t>クリーニング業</t>
  </si>
  <si>
    <t>公衆浴場業</t>
  </si>
  <si>
    <t>歯科衛生士業</t>
  </si>
  <si>
    <t>歯科技工士業</t>
  </si>
  <si>
    <t>測量士業</t>
  </si>
  <si>
    <t>土地家屋調査士業</t>
  </si>
  <si>
    <t>海事代理士業</t>
  </si>
  <si>
    <t>印刷製版業</t>
  </si>
  <si>
    <t>２　事業税に関する調　(1)個人事業税に関する調　(ﾊ)第三種事業に関する調　（平成6年度）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</si>
</sst>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38" fontId="0" fillId="2" borderId="1" xfId="16" applyFont="1" applyFill="1" applyBorder="1" applyAlignment="1">
      <alignment horizontal="center" vertical="center"/>
    </xf>
    <xf numFmtId="38" fontId="0" fillId="2" borderId="2" xfId="16" applyFont="1" applyFill="1" applyBorder="1" applyAlignment="1">
      <alignment horizontal="right" vertical="center"/>
    </xf>
    <xf numFmtId="38" fontId="0" fillId="3" borderId="3" xfId="16" applyFont="1" applyFill="1" applyBorder="1" applyAlignment="1">
      <alignment horizontal="center" vertical="center"/>
    </xf>
    <xf numFmtId="0" fontId="0" fillId="3" borderId="3" xfId="0" applyFill="1" applyBorder="1" applyAlignment="1">
      <alignment horizontal="distributed"/>
    </xf>
    <xf numFmtId="38" fontId="0" fillId="0" borderId="3" xfId="16" applyBorder="1" applyAlignment="1">
      <alignment/>
    </xf>
    <xf numFmtId="38" fontId="0" fillId="2" borderId="4" xfId="16" applyFont="1" applyFill="1" applyBorder="1" applyAlignment="1">
      <alignment horizontal="center" vertical="center"/>
    </xf>
    <xf numFmtId="38" fontId="0" fillId="0" borderId="3" xfId="16" applyBorder="1" applyAlignment="1" applyProtection="1">
      <alignment/>
      <protection locked="0"/>
    </xf>
    <xf numFmtId="38" fontId="0" fillId="3" borderId="1" xfId="16" applyFont="1" applyFill="1" applyBorder="1" applyAlignment="1">
      <alignment horizontal="center" vertical="center"/>
    </xf>
    <xf numFmtId="38" fontId="0" fillId="3" borderId="4" xfId="16" applyFill="1" applyBorder="1" applyAlignment="1">
      <alignment horizontal="center" vertical="center"/>
    </xf>
    <xf numFmtId="38" fontId="0" fillId="3" borderId="2" xfId="16" applyFill="1" applyBorder="1" applyAlignment="1">
      <alignment horizontal="center" vertical="center"/>
    </xf>
    <xf numFmtId="38" fontId="0" fillId="2" borderId="3" xfId="16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7"/>
  <sheetViews>
    <sheetView showZeros="0" tabSelected="1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1" sqref="E21"/>
    </sheetView>
  </sheetViews>
  <sheetFormatPr defaultColWidth="9.00390625" defaultRowHeight="12.75"/>
  <cols>
    <col min="1" max="1" width="2.75390625" style="0" customWidth="1"/>
    <col min="2" max="10" width="16.75390625" style="0" customWidth="1"/>
    <col min="11" max="101" width="10.75390625" style="0" customWidth="1"/>
    <col min="102" max="16384" width="8.125" style="0" customWidth="1"/>
  </cols>
  <sheetData>
    <row r="1" spans="1:101" ht="14.25">
      <c r="A1" s="1"/>
      <c r="B1" s="2" t="s">
        <v>46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1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1:101" ht="12">
      <c r="A3" s="1"/>
      <c r="B3" s="10" t="s">
        <v>12</v>
      </c>
      <c r="C3" s="13" t="s">
        <v>10</v>
      </c>
      <c r="D3" s="14"/>
      <c r="E3" s="14"/>
      <c r="F3" s="13" t="s">
        <v>11</v>
      </c>
      <c r="G3" s="14"/>
      <c r="H3" s="14"/>
      <c r="I3" s="3" t="s">
        <v>0</v>
      </c>
      <c r="J3" s="3" t="s">
        <v>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</row>
    <row r="4" spans="1:101" ht="12">
      <c r="A4" s="1"/>
      <c r="B4" s="11"/>
      <c r="C4" s="3" t="s">
        <v>4</v>
      </c>
      <c r="D4" s="3" t="s">
        <v>2</v>
      </c>
      <c r="E4" s="3" t="s">
        <v>3</v>
      </c>
      <c r="F4" s="3" t="s">
        <v>5</v>
      </c>
      <c r="G4" s="3" t="s">
        <v>2</v>
      </c>
      <c r="H4" s="3" t="s">
        <v>13</v>
      </c>
      <c r="I4" s="8" t="s">
        <v>9</v>
      </c>
      <c r="J4" s="8" t="s">
        <v>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</row>
    <row r="5" spans="1:101" ht="12">
      <c r="A5" s="1"/>
      <c r="B5" s="12"/>
      <c r="C5" s="4" t="s">
        <v>7</v>
      </c>
      <c r="D5" s="4" t="s">
        <v>7</v>
      </c>
      <c r="E5" s="4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2:10" ht="12">
      <c r="B6" s="6" t="s">
        <v>15</v>
      </c>
      <c r="C6" s="9">
        <v>97</v>
      </c>
      <c r="D6" s="9"/>
      <c r="E6" s="7">
        <f>C6+D6</f>
        <v>97</v>
      </c>
      <c r="F6" s="9">
        <v>874437</v>
      </c>
      <c r="G6" s="9"/>
      <c r="H6" s="7">
        <f>F6+G6</f>
        <v>874437</v>
      </c>
      <c r="I6" s="9">
        <v>261900</v>
      </c>
      <c r="J6" s="7">
        <f>H6-I6</f>
        <v>612537</v>
      </c>
    </row>
    <row r="7" spans="2:10" ht="12">
      <c r="B7" s="6" t="s">
        <v>16</v>
      </c>
      <c r="C7" s="9">
        <v>112</v>
      </c>
      <c r="D7" s="9"/>
      <c r="E7" s="7">
        <f aca="true" t="shared" si="0" ref="E7:E36">C7+D7</f>
        <v>112</v>
      </c>
      <c r="F7" s="9">
        <v>632493</v>
      </c>
      <c r="G7" s="9"/>
      <c r="H7" s="7">
        <f aca="true" t="shared" si="1" ref="H7:H36">F7+G7</f>
        <v>632493</v>
      </c>
      <c r="I7" s="9">
        <v>302400</v>
      </c>
      <c r="J7" s="7">
        <f aca="true" t="shared" si="2" ref="J7:J36">H7-I7</f>
        <v>330093</v>
      </c>
    </row>
    <row r="8" spans="2:10" ht="12">
      <c r="B8" s="6" t="s">
        <v>17</v>
      </c>
      <c r="C8" s="9">
        <v>11</v>
      </c>
      <c r="D8" s="9"/>
      <c r="E8" s="7">
        <f t="shared" si="0"/>
        <v>11</v>
      </c>
      <c r="F8" s="9">
        <v>48012</v>
      </c>
      <c r="G8" s="9"/>
      <c r="H8" s="7">
        <f t="shared" si="1"/>
        <v>48012</v>
      </c>
      <c r="I8" s="9">
        <v>29700</v>
      </c>
      <c r="J8" s="7">
        <f t="shared" si="2"/>
        <v>18312</v>
      </c>
    </row>
    <row r="9" spans="2:10" ht="12">
      <c r="B9" s="6" t="s">
        <v>18</v>
      </c>
      <c r="C9" s="9">
        <v>2</v>
      </c>
      <c r="D9" s="9"/>
      <c r="E9" s="7">
        <f t="shared" si="0"/>
        <v>2</v>
      </c>
      <c r="F9" s="9">
        <v>8279</v>
      </c>
      <c r="G9" s="9"/>
      <c r="H9" s="7">
        <f t="shared" si="1"/>
        <v>8279</v>
      </c>
      <c r="I9" s="9">
        <v>5400</v>
      </c>
      <c r="J9" s="7">
        <f t="shared" si="2"/>
        <v>2879</v>
      </c>
    </row>
    <row r="10" spans="2:10" ht="12">
      <c r="B10" s="6" t="s">
        <v>19</v>
      </c>
      <c r="C10" s="9">
        <v>61</v>
      </c>
      <c r="D10" s="9"/>
      <c r="E10" s="7">
        <f t="shared" si="0"/>
        <v>61</v>
      </c>
      <c r="F10" s="9">
        <v>253280</v>
      </c>
      <c r="G10" s="9"/>
      <c r="H10" s="7">
        <f t="shared" si="1"/>
        <v>253280</v>
      </c>
      <c r="I10" s="9">
        <v>164700</v>
      </c>
      <c r="J10" s="7">
        <f t="shared" si="2"/>
        <v>88580</v>
      </c>
    </row>
    <row r="11" spans="2:10" ht="12">
      <c r="B11" s="6" t="s">
        <v>20</v>
      </c>
      <c r="C11" s="9">
        <v>79</v>
      </c>
      <c r="D11" s="9">
        <v>1</v>
      </c>
      <c r="E11" s="7">
        <f t="shared" si="0"/>
        <v>80</v>
      </c>
      <c r="F11" s="9">
        <v>455747</v>
      </c>
      <c r="G11" s="9">
        <v>3289</v>
      </c>
      <c r="H11" s="7">
        <f t="shared" si="1"/>
        <v>459036</v>
      </c>
      <c r="I11" s="9">
        <v>216000</v>
      </c>
      <c r="J11" s="7">
        <f t="shared" si="2"/>
        <v>243036</v>
      </c>
    </row>
    <row r="12" spans="2:10" ht="12">
      <c r="B12" s="6" t="s">
        <v>21</v>
      </c>
      <c r="C12" s="9">
        <v>1</v>
      </c>
      <c r="D12" s="9"/>
      <c r="E12" s="7">
        <f t="shared" si="0"/>
        <v>1</v>
      </c>
      <c r="F12" s="9">
        <v>4014</v>
      </c>
      <c r="G12" s="9"/>
      <c r="H12" s="7">
        <f t="shared" si="1"/>
        <v>4014</v>
      </c>
      <c r="I12" s="9">
        <v>2700</v>
      </c>
      <c r="J12" s="7">
        <f t="shared" si="2"/>
        <v>1314</v>
      </c>
    </row>
    <row r="13" spans="2:10" ht="12">
      <c r="B13" s="6" t="s">
        <v>22</v>
      </c>
      <c r="C13" s="9">
        <v>89</v>
      </c>
      <c r="D13" s="9"/>
      <c r="E13" s="7">
        <f t="shared" si="0"/>
        <v>89</v>
      </c>
      <c r="F13" s="9">
        <v>1003963</v>
      </c>
      <c r="G13" s="9"/>
      <c r="H13" s="7">
        <f t="shared" si="1"/>
        <v>1003963</v>
      </c>
      <c r="I13" s="9">
        <v>238950</v>
      </c>
      <c r="J13" s="7">
        <f t="shared" si="2"/>
        <v>765013</v>
      </c>
    </row>
    <row r="14" spans="2:10" ht="12">
      <c r="B14" s="6" t="s">
        <v>23</v>
      </c>
      <c r="C14" s="9">
        <v>155</v>
      </c>
      <c r="D14" s="9"/>
      <c r="E14" s="7">
        <f t="shared" si="0"/>
        <v>155</v>
      </c>
      <c r="F14" s="9">
        <v>1252410</v>
      </c>
      <c r="G14" s="9"/>
      <c r="H14" s="7">
        <f t="shared" si="1"/>
        <v>1252410</v>
      </c>
      <c r="I14" s="9">
        <v>418500</v>
      </c>
      <c r="J14" s="7">
        <f t="shared" si="2"/>
        <v>833910</v>
      </c>
    </row>
    <row r="15" spans="2:10" ht="12">
      <c r="B15" s="6" t="s">
        <v>24</v>
      </c>
      <c r="C15" s="9">
        <v>29</v>
      </c>
      <c r="D15" s="9"/>
      <c r="E15" s="7">
        <f t="shared" si="0"/>
        <v>29</v>
      </c>
      <c r="F15" s="9">
        <v>169999</v>
      </c>
      <c r="G15" s="9"/>
      <c r="H15" s="7">
        <f t="shared" si="1"/>
        <v>169999</v>
      </c>
      <c r="I15" s="9">
        <v>78300</v>
      </c>
      <c r="J15" s="7">
        <f t="shared" si="2"/>
        <v>91699</v>
      </c>
    </row>
    <row r="16" spans="2:10" ht="12">
      <c r="B16" s="6" t="s">
        <v>25</v>
      </c>
      <c r="C16" s="9">
        <v>7</v>
      </c>
      <c r="D16" s="9"/>
      <c r="E16" s="7">
        <f t="shared" si="0"/>
        <v>7</v>
      </c>
      <c r="F16" s="9">
        <v>55594</v>
      </c>
      <c r="G16" s="9"/>
      <c r="H16" s="7">
        <f aca="true" t="shared" si="3" ref="H16:H29">F16+G16</f>
        <v>55594</v>
      </c>
      <c r="I16" s="9">
        <v>18900</v>
      </c>
      <c r="J16" s="7">
        <f t="shared" si="2"/>
        <v>36694</v>
      </c>
    </row>
    <row r="17" spans="2:10" ht="12">
      <c r="B17" s="6" t="s">
        <v>26</v>
      </c>
      <c r="C17" s="9">
        <v>6</v>
      </c>
      <c r="D17" s="9"/>
      <c r="E17" s="7">
        <f t="shared" si="0"/>
        <v>6</v>
      </c>
      <c r="F17" s="9">
        <v>67043</v>
      </c>
      <c r="G17" s="9"/>
      <c r="H17" s="7">
        <f t="shared" si="3"/>
        <v>67043</v>
      </c>
      <c r="I17" s="9">
        <v>16200</v>
      </c>
      <c r="J17" s="7">
        <f t="shared" si="2"/>
        <v>50843</v>
      </c>
    </row>
    <row r="18" spans="2:10" ht="12">
      <c r="B18" s="6" t="s">
        <v>27</v>
      </c>
      <c r="C18" s="9">
        <v>350</v>
      </c>
      <c r="D18" s="9"/>
      <c r="E18" s="7">
        <f t="shared" si="0"/>
        <v>350</v>
      </c>
      <c r="F18" s="9">
        <v>3550211</v>
      </c>
      <c r="G18" s="9"/>
      <c r="H18" s="7">
        <f t="shared" si="3"/>
        <v>3550211</v>
      </c>
      <c r="I18" s="9">
        <v>944100</v>
      </c>
      <c r="J18" s="7">
        <f t="shared" si="2"/>
        <v>2606111</v>
      </c>
    </row>
    <row r="19" spans="2:10" ht="12">
      <c r="B19" s="6" t="s">
        <v>28</v>
      </c>
      <c r="C19" s="9">
        <v>19</v>
      </c>
      <c r="D19" s="9"/>
      <c r="E19" s="7">
        <f t="shared" si="0"/>
        <v>19</v>
      </c>
      <c r="F19" s="9">
        <v>197218</v>
      </c>
      <c r="G19" s="9"/>
      <c r="H19" s="7">
        <f t="shared" si="3"/>
        <v>197218</v>
      </c>
      <c r="I19" s="9">
        <v>51300</v>
      </c>
      <c r="J19" s="7">
        <f t="shared" si="2"/>
        <v>145918</v>
      </c>
    </row>
    <row r="20" spans="2:10" ht="12">
      <c r="B20" s="6" t="s">
        <v>29</v>
      </c>
      <c r="C20" s="9">
        <v>1</v>
      </c>
      <c r="D20" s="9"/>
      <c r="E20" s="7">
        <f t="shared" si="0"/>
        <v>1</v>
      </c>
      <c r="F20" s="9">
        <v>2890</v>
      </c>
      <c r="G20" s="9"/>
      <c r="H20" s="7">
        <f t="shared" si="3"/>
        <v>2890</v>
      </c>
      <c r="I20" s="9">
        <v>2700</v>
      </c>
      <c r="J20" s="7">
        <f t="shared" si="2"/>
        <v>190</v>
      </c>
    </row>
    <row r="21" spans="2:10" ht="12">
      <c r="B21" s="6" t="s">
        <v>30</v>
      </c>
      <c r="C21" s="9">
        <v>53</v>
      </c>
      <c r="D21" s="9"/>
      <c r="E21" s="7">
        <f t="shared" si="0"/>
        <v>53</v>
      </c>
      <c r="F21" s="9">
        <v>312459</v>
      </c>
      <c r="G21" s="9"/>
      <c r="H21" s="7">
        <f t="shared" si="3"/>
        <v>312459</v>
      </c>
      <c r="I21" s="9">
        <v>143100</v>
      </c>
      <c r="J21" s="7">
        <f t="shared" si="2"/>
        <v>169359</v>
      </c>
    </row>
    <row r="22" spans="2:10" ht="12">
      <c r="B22" s="6" t="s">
        <v>31</v>
      </c>
      <c r="C22" s="9">
        <v>19</v>
      </c>
      <c r="D22" s="9"/>
      <c r="E22" s="7">
        <f t="shared" si="0"/>
        <v>19</v>
      </c>
      <c r="F22" s="9">
        <v>88319</v>
      </c>
      <c r="G22" s="9"/>
      <c r="H22" s="7">
        <f t="shared" si="3"/>
        <v>88319</v>
      </c>
      <c r="I22" s="9">
        <v>50400</v>
      </c>
      <c r="J22" s="7">
        <f t="shared" si="2"/>
        <v>37919</v>
      </c>
    </row>
    <row r="23" spans="2:10" ht="12">
      <c r="B23" s="6" t="s">
        <v>32</v>
      </c>
      <c r="C23" s="9">
        <v>401</v>
      </c>
      <c r="D23" s="9">
        <v>1</v>
      </c>
      <c r="E23" s="7">
        <f t="shared" si="0"/>
        <v>402</v>
      </c>
      <c r="F23" s="9">
        <v>1921154</v>
      </c>
      <c r="G23" s="9">
        <v>2885</v>
      </c>
      <c r="H23" s="7">
        <f t="shared" si="3"/>
        <v>1924039</v>
      </c>
      <c r="I23" s="9">
        <v>1080225</v>
      </c>
      <c r="J23" s="7">
        <f t="shared" si="2"/>
        <v>843814</v>
      </c>
    </row>
    <row r="24" spans="2:10" ht="12">
      <c r="B24" s="6" t="s">
        <v>33</v>
      </c>
      <c r="C24" s="9">
        <v>16</v>
      </c>
      <c r="D24" s="9"/>
      <c r="E24" s="7">
        <f t="shared" si="0"/>
        <v>16</v>
      </c>
      <c r="F24" s="9">
        <v>196781</v>
      </c>
      <c r="G24" s="9"/>
      <c r="H24" s="7">
        <f t="shared" si="3"/>
        <v>196781</v>
      </c>
      <c r="I24" s="9">
        <v>43200</v>
      </c>
      <c r="J24" s="7">
        <f t="shared" si="2"/>
        <v>153581</v>
      </c>
    </row>
    <row r="25" spans="2:10" ht="12">
      <c r="B25" s="6" t="s">
        <v>34</v>
      </c>
      <c r="C25" s="9">
        <v>50</v>
      </c>
      <c r="D25" s="9">
        <v>1</v>
      </c>
      <c r="E25" s="7">
        <f t="shared" si="0"/>
        <v>51</v>
      </c>
      <c r="F25" s="9">
        <v>204937</v>
      </c>
      <c r="G25" s="9">
        <v>3533</v>
      </c>
      <c r="H25" s="7">
        <f t="shared" si="3"/>
        <v>208470</v>
      </c>
      <c r="I25" s="9">
        <v>137700</v>
      </c>
      <c r="J25" s="7">
        <f t="shared" si="2"/>
        <v>70770</v>
      </c>
    </row>
    <row r="26" spans="2:10" ht="12">
      <c r="B26" s="6" t="s">
        <v>35</v>
      </c>
      <c r="C26" s="9">
        <v>178</v>
      </c>
      <c r="D26" s="9">
        <v>2</v>
      </c>
      <c r="E26" s="7">
        <f t="shared" si="0"/>
        <v>180</v>
      </c>
      <c r="F26" s="9">
        <v>878986</v>
      </c>
      <c r="G26" s="9">
        <v>5482</v>
      </c>
      <c r="H26" s="7">
        <f t="shared" si="3"/>
        <v>884468</v>
      </c>
      <c r="I26" s="9">
        <v>485550</v>
      </c>
      <c r="J26" s="7">
        <f t="shared" si="2"/>
        <v>398918</v>
      </c>
    </row>
    <row r="27" spans="2:10" ht="12">
      <c r="B27" s="6" t="s">
        <v>36</v>
      </c>
      <c r="C27" s="9">
        <v>480</v>
      </c>
      <c r="D27" s="9">
        <v>9</v>
      </c>
      <c r="E27" s="7">
        <f t="shared" si="0"/>
        <v>489</v>
      </c>
      <c r="F27" s="9">
        <v>1804070</v>
      </c>
      <c r="G27" s="9">
        <v>27531</v>
      </c>
      <c r="H27" s="7">
        <f t="shared" si="3"/>
        <v>1831601</v>
      </c>
      <c r="I27" s="9">
        <v>1319175</v>
      </c>
      <c r="J27" s="7">
        <f t="shared" si="2"/>
        <v>512426</v>
      </c>
    </row>
    <row r="28" spans="2:10" ht="12">
      <c r="B28" s="6" t="s">
        <v>37</v>
      </c>
      <c r="C28" s="9">
        <v>257</v>
      </c>
      <c r="D28" s="9">
        <v>1</v>
      </c>
      <c r="E28" s="7">
        <f t="shared" si="0"/>
        <v>258</v>
      </c>
      <c r="F28" s="9">
        <v>1037995</v>
      </c>
      <c r="G28" s="9">
        <v>2714</v>
      </c>
      <c r="H28" s="7">
        <f t="shared" si="3"/>
        <v>1040709</v>
      </c>
      <c r="I28" s="9">
        <v>696600</v>
      </c>
      <c r="J28" s="7">
        <f t="shared" si="2"/>
        <v>344109</v>
      </c>
    </row>
    <row r="29" spans="2:10" ht="12">
      <c r="B29" s="6" t="s">
        <v>38</v>
      </c>
      <c r="C29" s="9">
        <v>138</v>
      </c>
      <c r="D29" s="9">
        <v>1</v>
      </c>
      <c r="E29" s="7">
        <f t="shared" si="0"/>
        <v>139</v>
      </c>
      <c r="F29" s="9">
        <v>565119</v>
      </c>
      <c r="G29" s="9">
        <v>3678</v>
      </c>
      <c r="H29" s="7">
        <f t="shared" si="3"/>
        <v>568797</v>
      </c>
      <c r="I29" s="9">
        <v>375300</v>
      </c>
      <c r="J29" s="7">
        <f t="shared" si="2"/>
        <v>193497</v>
      </c>
    </row>
    <row r="30" spans="2:10" ht="12">
      <c r="B30" s="6" t="s">
        <v>39</v>
      </c>
      <c r="C30" s="9"/>
      <c r="D30" s="9"/>
      <c r="E30" s="7">
        <f t="shared" si="0"/>
        <v>0</v>
      </c>
      <c r="F30" s="9"/>
      <c r="G30" s="9"/>
      <c r="H30" s="7">
        <f t="shared" si="1"/>
        <v>0</v>
      </c>
      <c r="I30" s="9"/>
      <c r="J30" s="7">
        <f t="shared" si="2"/>
        <v>0</v>
      </c>
    </row>
    <row r="31" spans="2:10" ht="12">
      <c r="B31" s="6" t="s">
        <v>40</v>
      </c>
      <c r="C31" s="9"/>
      <c r="D31" s="9"/>
      <c r="E31" s="7">
        <f t="shared" si="0"/>
        <v>0</v>
      </c>
      <c r="F31" s="9"/>
      <c r="G31" s="9"/>
      <c r="H31" s="7">
        <f t="shared" si="1"/>
        <v>0</v>
      </c>
      <c r="I31" s="9"/>
      <c r="J31" s="7">
        <f t="shared" si="2"/>
        <v>0</v>
      </c>
    </row>
    <row r="32" spans="2:10" ht="12">
      <c r="B32" s="6" t="s">
        <v>41</v>
      </c>
      <c r="C32" s="9">
        <v>123</v>
      </c>
      <c r="D32" s="9">
        <v>2</v>
      </c>
      <c r="E32" s="7">
        <f t="shared" si="0"/>
        <v>125</v>
      </c>
      <c r="F32" s="9">
        <v>560258</v>
      </c>
      <c r="G32" s="9">
        <v>11265</v>
      </c>
      <c r="H32" s="7">
        <f t="shared" si="1"/>
        <v>571523</v>
      </c>
      <c r="I32" s="9">
        <v>337500</v>
      </c>
      <c r="J32" s="7">
        <f t="shared" si="2"/>
        <v>234023</v>
      </c>
    </row>
    <row r="33" spans="2:10" ht="12">
      <c r="B33" s="6" t="s">
        <v>42</v>
      </c>
      <c r="C33" s="9">
        <v>43</v>
      </c>
      <c r="D33" s="9"/>
      <c r="E33" s="7">
        <f t="shared" si="0"/>
        <v>43</v>
      </c>
      <c r="F33" s="9">
        <v>249481</v>
      </c>
      <c r="G33" s="9"/>
      <c r="H33" s="7">
        <f t="shared" si="1"/>
        <v>249481</v>
      </c>
      <c r="I33" s="9">
        <v>116100</v>
      </c>
      <c r="J33" s="7">
        <f t="shared" si="2"/>
        <v>133381</v>
      </c>
    </row>
    <row r="34" spans="2:10" ht="12">
      <c r="B34" s="6" t="s">
        <v>43</v>
      </c>
      <c r="C34" s="9">
        <v>85</v>
      </c>
      <c r="D34" s="9"/>
      <c r="E34" s="7">
        <f t="shared" si="0"/>
        <v>85</v>
      </c>
      <c r="F34" s="9">
        <v>625402</v>
      </c>
      <c r="G34" s="9"/>
      <c r="H34" s="7">
        <f t="shared" si="1"/>
        <v>625402</v>
      </c>
      <c r="I34" s="9">
        <v>229500</v>
      </c>
      <c r="J34" s="7">
        <f t="shared" si="2"/>
        <v>395902</v>
      </c>
    </row>
    <row r="35" spans="2:10" ht="12">
      <c r="B35" s="6" t="s">
        <v>44</v>
      </c>
      <c r="C35" s="9"/>
      <c r="D35" s="9"/>
      <c r="E35" s="7">
        <f t="shared" si="0"/>
        <v>0</v>
      </c>
      <c r="F35" s="9"/>
      <c r="G35" s="9"/>
      <c r="H35" s="7">
        <f t="shared" si="1"/>
        <v>0</v>
      </c>
      <c r="I35" s="9"/>
      <c r="J35" s="7">
        <f t="shared" si="2"/>
        <v>0</v>
      </c>
    </row>
    <row r="36" spans="2:10" ht="12">
      <c r="B36" s="6" t="s">
        <v>45</v>
      </c>
      <c r="C36" s="9">
        <v>10</v>
      </c>
      <c r="D36" s="9"/>
      <c r="E36" s="7">
        <f t="shared" si="0"/>
        <v>10</v>
      </c>
      <c r="F36" s="9">
        <v>38738</v>
      </c>
      <c r="G36" s="9"/>
      <c r="H36" s="7">
        <f t="shared" si="1"/>
        <v>38738</v>
      </c>
      <c r="I36" s="9">
        <v>27000</v>
      </c>
      <c r="J36" s="7">
        <f t="shared" si="2"/>
        <v>11738</v>
      </c>
    </row>
    <row r="37" spans="2:10" ht="12">
      <c r="B37" s="5" t="s">
        <v>14</v>
      </c>
      <c r="C37" s="7">
        <f>SUM(C6:C36)</f>
        <v>2872</v>
      </c>
      <c r="D37" s="7">
        <f aca="true" t="shared" si="4" ref="D37:J37">SUM(D6:D36)</f>
        <v>18</v>
      </c>
      <c r="E37" s="7">
        <f t="shared" si="4"/>
        <v>2890</v>
      </c>
      <c r="F37" s="7">
        <f t="shared" si="4"/>
        <v>17059289</v>
      </c>
      <c r="G37" s="7">
        <f t="shared" si="4"/>
        <v>60377</v>
      </c>
      <c r="H37" s="7">
        <f t="shared" si="4"/>
        <v>17119666</v>
      </c>
      <c r="I37" s="7">
        <f t="shared" si="4"/>
        <v>7793100</v>
      </c>
      <c r="J37" s="7">
        <f t="shared" si="4"/>
        <v>9326566</v>
      </c>
    </row>
  </sheetData>
  <mergeCells count="3">
    <mergeCell ref="B3:B5"/>
    <mergeCell ref="C3:E3"/>
    <mergeCell ref="F3:H3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2000-09-28T12:00:32Z</cp:lastPrinted>
  <dcterms:created xsi:type="dcterms:W3CDTF">2000-08-28T08:38:34Z</dcterms:created>
  <dcterms:modified xsi:type="dcterms:W3CDTF">2002-01-24T01:27:49Z</dcterms:modified>
  <cp:category/>
  <cp:version/>
  <cp:contentType/>
  <cp:contentStatus/>
</cp:coreProperties>
</file>