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<sst xmlns="http://schemas.openxmlformats.org/spreadsheetml/2006/main" count="142" uniqueCount="96">
  <si>
    <t>4.平成６年度県内外別・日帰り宿泊別観光客入込数推計表（その１）</t>
  </si>
  <si>
    <t>（単位：人）</t>
  </si>
  <si>
    <t>観光地域</t>
  </si>
  <si>
    <t>観光地</t>
  </si>
  <si>
    <t>観光客総数</t>
  </si>
  <si>
    <t>県内客数</t>
  </si>
  <si>
    <t>県外客数</t>
  </si>
  <si>
    <t>合計</t>
  </si>
  <si>
    <t>日帰り客</t>
  </si>
  <si>
    <t>宿泊客</t>
  </si>
  <si>
    <t>計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</si>
  <si>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</si>
  <si>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</si>
  <si>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</si>
  <si>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</si>
  <si>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</si>
  <si>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</si>
  <si>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</si>
  <si>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</si>
  <si>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</si>
  <si>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</si>
  <si>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</si>
  <si>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</si>
  <si>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</si>
  <si>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</si>
  <si>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</si>
  <si>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</si>
  <si>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</si>
  <si>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</si>
  <si>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</si>
  <si>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</si>
  <si>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</si>
  <si>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</si>
  <si>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</si>
  <si>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</si>
  <si>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</si>
  <si>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奈女沢温泉</t>
  </si>
  <si>
    <t>大峰山</t>
  </si>
  <si>
    <t>月夜野温泉</t>
  </si>
  <si>
    <t>平成６年度県内外別・日帰り宿泊別観光客入込数推計表（その２）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</si>
  <si>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</si>
  <si>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</si>
  <si>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</si>
  <si>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</si>
  <si>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</si>
  <si>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</si>
  <si>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</si>
  <si>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</si>
  <si>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</si>
  <si>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</si>
  <si>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</si>
  <si>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</si>
  <si>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</si>
  <si>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</si>
  <si>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</si>
  <si>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</si>
  <si>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</si>
  <si>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</si>
  <si>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</si>
  <si>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渋川・子持</t>
  </si>
  <si>
    <t>榛名山</t>
  </si>
  <si>
    <t>わらび平・亀沢温泉</t>
  </si>
  <si>
    <t>観音山</t>
  </si>
  <si>
    <t>少林山</t>
  </si>
  <si>
    <t>群馬の森</t>
  </si>
  <si>
    <t>高崎</t>
  </si>
  <si>
    <t>箕郷・榛東・吉岡</t>
  </si>
  <si>
    <t>平成６年度県内外別・日帰り宿泊別観光客入込数推計表（その３）</t>
  </si>
  <si>
    <t>赤城</t>
  </si>
  <si>
    <t>赤城山</t>
  </si>
  <si>
    <t>赤城温泉郷</t>
  </si>
  <si>
    <t>大胡・ぐりーんふらわー牧場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</si>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</sst>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176" fontId="2" fillId="0" borderId="1" xfId="16" applyNumberFormat="1" applyFont="1" applyBorder="1" applyAlignment="1">
      <alignment/>
    </xf>
    <xf numFmtId="0" fontId="2" fillId="2" borderId="4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38" fontId="2" fillId="2" borderId="6" xfId="16" applyFont="1" applyFill="1" applyBorder="1" applyAlignment="1">
      <alignment horizontal="center" vertical="distributed"/>
    </xf>
    <xf numFmtId="38" fontId="2" fillId="2" borderId="7" xfId="16" applyFont="1" applyFill="1" applyBorder="1" applyAlignment="1">
      <alignment horizontal="distributed" vertical="distributed"/>
    </xf>
    <xf numFmtId="38" fontId="2" fillId="2" borderId="8" xfId="16" applyFont="1" applyFill="1" applyBorder="1" applyAlignment="1">
      <alignment horizontal="distributed" vertical="distributed"/>
    </xf>
    <xf numFmtId="38" fontId="2" fillId="2" borderId="9" xfId="16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/>
    </xf>
    <xf numFmtId="38" fontId="2" fillId="2" borderId="2" xfId="16" applyFont="1" applyFill="1" applyBorder="1" applyAlignment="1">
      <alignment horizontal="center" vertical="distributed"/>
    </xf>
    <xf numFmtId="38" fontId="2" fillId="2" borderId="12" xfId="16" applyFont="1" applyFill="1" applyBorder="1" applyAlignment="1">
      <alignment horizontal="center" vertical="distributed"/>
    </xf>
    <xf numFmtId="38" fontId="2" fillId="2" borderId="13" xfId="16" applyFont="1" applyFill="1" applyBorder="1" applyAlignment="1">
      <alignment horizontal="center" vertical="distributed"/>
    </xf>
    <xf numFmtId="38" fontId="2" fillId="2" borderId="11" xfId="16" applyFont="1" applyFill="1" applyBorder="1" applyAlignment="1">
      <alignment horizontal="center" vertical="distributed"/>
    </xf>
    <xf numFmtId="38" fontId="2" fillId="2" borderId="2" xfId="16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0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distributed" vertical="distributed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distributed"/>
    </xf>
    <xf numFmtId="0" fontId="2" fillId="3" borderId="11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 vertical="distributed"/>
    </xf>
    <xf numFmtId="0" fontId="2" fillId="3" borderId="16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18" xfId="0" applyFont="1" applyFill="1" applyBorder="1" applyAlignment="1">
      <alignment horizontal="center" vertical="distributed"/>
    </xf>
    <xf numFmtId="0" fontId="2" fillId="3" borderId="19" xfId="0" applyFont="1" applyFill="1" applyBorder="1" applyAlignment="1">
      <alignment horizontal="center" vertical="distributed"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center" vertical="distributed"/>
    </xf>
    <xf numFmtId="0" fontId="2" fillId="2" borderId="11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distributed" vertical="distributed"/>
    </xf>
    <xf numFmtId="0" fontId="2" fillId="3" borderId="19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2" fillId="3" borderId="20" xfId="0" applyFont="1" applyFill="1" applyBorder="1" applyAlignment="1">
      <alignment horizontal="distributed" vertical="distributed"/>
    </xf>
    <xf numFmtId="0" fontId="2" fillId="3" borderId="21" xfId="0" applyFont="1" applyFill="1" applyBorder="1" applyAlignment="1">
      <alignment horizontal="center" vertical="distributed"/>
    </xf>
    <xf numFmtId="0" fontId="2" fillId="3" borderId="22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 topLeftCell="A1">
      <selection activeCell="F8" sqref="F8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6" width="9.3984375" style="2" bestFit="1" customWidth="1"/>
    <col min="7" max="8" width="9" style="2" customWidth="1"/>
    <col min="9" max="14" width="9.3984375" style="2" bestFit="1" customWidth="1"/>
  </cols>
  <sheetData>
    <row r="1" ht="13.5">
      <c r="B1" s="1" t="s">
        <v>0</v>
      </c>
    </row>
    <row r="2" ht="13.5">
      <c r="M2" s="2" t="s">
        <v>1</v>
      </c>
    </row>
    <row r="3" spans="2:14" ht="13.5" customHeight="1">
      <c r="B3" s="7" t="s">
        <v>2</v>
      </c>
      <c r="C3" s="8"/>
      <c r="D3" s="9"/>
      <c r="E3" s="48" t="s">
        <v>3</v>
      </c>
      <c r="F3" s="11" t="s">
        <v>4</v>
      </c>
      <c r="G3" s="12" t="s">
        <v>5</v>
      </c>
      <c r="H3" s="13"/>
      <c r="I3" s="14"/>
      <c r="J3" s="12" t="s">
        <v>6</v>
      </c>
      <c r="K3" s="13"/>
      <c r="L3" s="14"/>
      <c r="M3" s="12" t="s">
        <v>7</v>
      </c>
      <c r="N3" s="14"/>
    </row>
    <row r="4" spans="2:14" ht="14.25" customHeight="1">
      <c r="B4" s="49"/>
      <c r="C4" s="50"/>
      <c r="D4" s="17"/>
      <c r="E4" s="51"/>
      <c r="F4" s="19"/>
      <c r="G4" s="20" t="s">
        <v>8</v>
      </c>
      <c r="H4" s="21" t="s">
        <v>9</v>
      </c>
      <c r="I4" s="22" t="s">
        <v>10</v>
      </c>
      <c r="J4" s="23" t="s">
        <v>8</v>
      </c>
      <c r="K4" s="22" t="s">
        <v>9</v>
      </c>
      <c r="L4" s="22" t="s">
        <v>10</v>
      </c>
      <c r="M4" s="23" t="s">
        <v>8</v>
      </c>
      <c r="N4" s="22" t="s">
        <v>9</v>
      </c>
    </row>
    <row r="5" spans="2:14" ht="13.5">
      <c r="B5" s="24">
        <v>1</v>
      </c>
      <c r="C5" s="25" t="s">
        <v>11</v>
      </c>
      <c r="D5" s="26">
        <v>1</v>
      </c>
      <c r="E5" s="27" t="s">
        <v>12</v>
      </c>
      <c r="F5" s="3">
        <f>M5+N5</f>
        <v>3024400</v>
      </c>
      <c r="G5" s="3">
        <v>373000</v>
      </c>
      <c r="H5" s="3">
        <v>685500</v>
      </c>
      <c r="I5" s="3">
        <f>G5+H5</f>
        <v>1058500</v>
      </c>
      <c r="J5" s="3">
        <v>692900</v>
      </c>
      <c r="K5" s="3">
        <v>1273000</v>
      </c>
      <c r="L5" s="3">
        <f>J5+K5</f>
        <v>1965900</v>
      </c>
      <c r="M5" s="3">
        <f>G5+J5</f>
        <v>1065900</v>
      </c>
      <c r="N5" s="3">
        <f>H5+K5</f>
        <v>1958500</v>
      </c>
    </row>
    <row r="6" spans="2:14" ht="13.5">
      <c r="B6" s="28"/>
      <c r="C6" s="28"/>
      <c r="D6" s="26">
        <v>2</v>
      </c>
      <c r="E6" s="27" t="s">
        <v>13</v>
      </c>
      <c r="F6" s="3">
        <f aca="true" t="shared" si="0" ref="F6:F31">M6+N6</f>
        <v>775700</v>
      </c>
      <c r="G6" s="3">
        <v>59300</v>
      </c>
      <c r="H6" s="3">
        <v>36900</v>
      </c>
      <c r="I6" s="3">
        <f aca="true" t="shared" si="1" ref="I6:I31">G6+H6</f>
        <v>96200</v>
      </c>
      <c r="J6" s="3">
        <v>306200</v>
      </c>
      <c r="K6" s="3">
        <v>373300</v>
      </c>
      <c r="L6" s="3">
        <f aca="true" t="shared" si="2" ref="L6:L31">J6+K6</f>
        <v>679500</v>
      </c>
      <c r="M6" s="3">
        <f aca="true" t="shared" si="3" ref="M6:M31">G6+J6</f>
        <v>365500</v>
      </c>
      <c r="N6" s="3">
        <f aca="true" t="shared" si="4" ref="N6:N31">H6+K6</f>
        <v>410200</v>
      </c>
    </row>
    <row r="7" spans="2:14" ht="13.5">
      <c r="B7" s="28"/>
      <c r="C7" s="28"/>
      <c r="D7" s="26">
        <v>3</v>
      </c>
      <c r="E7" s="27" t="s">
        <v>14</v>
      </c>
      <c r="F7" s="3">
        <f t="shared" si="0"/>
        <v>79500</v>
      </c>
      <c r="G7" s="3">
        <v>15800</v>
      </c>
      <c r="H7" s="3">
        <v>11800</v>
      </c>
      <c r="I7" s="3">
        <f t="shared" si="1"/>
        <v>27600</v>
      </c>
      <c r="J7" s="3">
        <v>24600</v>
      </c>
      <c r="K7" s="3">
        <v>27300</v>
      </c>
      <c r="L7" s="3">
        <f t="shared" si="2"/>
        <v>51900</v>
      </c>
      <c r="M7" s="3">
        <f t="shared" si="3"/>
        <v>40400</v>
      </c>
      <c r="N7" s="3">
        <f t="shared" si="4"/>
        <v>39100</v>
      </c>
    </row>
    <row r="8" spans="2:14" ht="14.25" thickBot="1">
      <c r="B8" s="28"/>
      <c r="C8" s="28"/>
      <c r="D8" s="31">
        <v>4</v>
      </c>
      <c r="E8" s="32" t="s">
        <v>15</v>
      </c>
      <c r="F8" s="5">
        <f t="shared" si="0"/>
        <v>158100</v>
      </c>
      <c r="G8" s="5">
        <v>51100</v>
      </c>
      <c r="H8" s="5">
        <v>8500</v>
      </c>
      <c r="I8" s="5">
        <f t="shared" si="1"/>
        <v>59600</v>
      </c>
      <c r="J8" s="5">
        <v>76600</v>
      </c>
      <c r="K8" s="5">
        <v>21900</v>
      </c>
      <c r="L8" s="5">
        <f t="shared" si="2"/>
        <v>98500</v>
      </c>
      <c r="M8" s="5">
        <f t="shared" si="3"/>
        <v>127700</v>
      </c>
      <c r="N8" s="5">
        <f t="shared" si="4"/>
        <v>30400</v>
      </c>
    </row>
    <row r="9" spans="2:14" ht="13.5">
      <c r="B9" s="33"/>
      <c r="C9" s="33"/>
      <c r="D9" s="34" t="s">
        <v>16</v>
      </c>
      <c r="E9" s="35"/>
      <c r="F9" s="4">
        <f t="shared" si="0"/>
        <v>4037700</v>
      </c>
      <c r="G9" s="4">
        <f>SUM(G5:G8)</f>
        <v>499200</v>
      </c>
      <c r="H9" s="4">
        <f>SUM(H5:H8)</f>
        <v>742700</v>
      </c>
      <c r="I9" s="4">
        <f t="shared" si="1"/>
        <v>1241900</v>
      </c>
      <c r="J9" s="4">
        <f>SUM(J5:J8)</f>
        <v>1100300</v>
      </c>
      <c r="K9" s="4">
        <f>SUM(K5:K8)</f>
        <v>1695500</v>
      </c>
      <c r="L9" s="4">
        <f t="shared" si="2"/>
        <v>2795800</v>
      </c>
      <c r="M9" s="4">
        <f t="shared" si="3"/>
        <v>1599500</v>
      </c>
      <c r="N9" s="4">
        <f t="shared" si="4"/>
        <v>2438200</v>
      </c>
    </row>
    <row r="10" spans="2:14" ht="13.5">
      <c r="B10" s="24">
        <v>2</v>
      </c>
      <c r="C10" s="25" t="s">
        <v>17</v>
      </c>
      <c r="D10" s="26">
        <v>1</v>
      </c>
      <c r="E10" s="27" t="s">
        <v>18</v>
      </c>
      <c r="F10" s="3">
        <f t="shared" si="0"/>
        <v>433200</v>
      </c>
      <c r="G10" s="3">
        <v>9100</v>
      </c>
      <c r="H10" s="3">
        <v>96600</v>
      </c>
      <c r="I10" s="3">
        <f t="shared" si="1"/>
        <v>105700</v>
      </c>
      <c r="J10" s="3">
        <v>9200</v>
      </c>
      <c r="K10" s="3">
        <v>318300</v>
      </c>
      <c r="L10" s="3">
        <f t="shared" si="2"/>
        <v>327500</v>
      </c>
      <c r="M10" s="3">
        <f t="shared" si="3"/>
        <v>18300</v>
      </c>
      <c r="N10" s="3">
        <f t="shared" si="4"/>
        <v>414900</v>
      </c>
    </row>
    <row r="11" spans="2:14" ht="13.5">
      <c r="B11" s="58"/>
      <c r="C11" s="36"/>
      <c r="D11" s="26">
        <v>2</v>
      </c>
      <c r="E11" s="27" t="s">
        <v>19</v>
      </c>
      <c r="F11" s="3">
        <f t="shared" si="0"/>
        <v>29000</v>
      </c>
      <c r="G11" s="3">
        <v>1800</v>
      </c>
      <c r="H11" s="3">
        <v>8400</v>
      </c>
      <c r="I11" s="3">
        <f t="shared" si="1"/>
        <v>10200</v>
      </c>
      <c r="J11" s="3">
        <v>400</v>
      </c>
      <c r="K11" s="3">
        <v>18400</v>
      </c>
      <c r="L11" s="3">
        <f t="shared" si="2"/>
        <v>18800</v>
      </c>
      <c r="M11" s="3">
        <f t="shared" si="3"/>
        <v>2200</v>
      </c>
      <c r="N11" s="3">
        <f t="shared" si="4"/>
        <v>26800</v>
      </c>
    </row>
    <row r="12" spans="2:14" ht="13.5">
      <c r="B12" s="58"/>
      <c r="C12" s="36"/>
      <c r="D12" s="26">
        <v>3</v>
      </c>
      <c r="E12" s="27" t="s">
        <v>20</v>
      </c>
      <c r="F12" s="3">
        <f t="shared" si="0"/>
        <v>66500</v>
      </c>
      <c r="G12" s="3">
        <v>58000</v>
      </c>
      <c r="H12" s="3">
        <v>700</v>
      </c>
      <c r="I12" s="3">
        <f t="shared" si="1"/>
        <v>58700</v>
      </c>
      <c r="J12" s="3">
        <v>6500</v>
      </c>
      <c r="K12" s="3">
        <v>1300</v>
      </c>
      <c r="L12" s="3">
        <f t="shared" si="2"/>
        <v>7800</v>
      </c>
      <c r="M12" s="3">
        <f t="shared" si="3"/>
        <v>64500</v>
      </c>
      <c r="N12" s="3">
        <f t="shared" si="4"/>
        <v>2000</v>
      </c>
    </row>
    <row r="13" spans="2:14" ht="14.25" thickBot="1">
      <c r="B13" s="58"/>
      <c r="C13" s="36"/>
      <c r="D13" s="31">
        <v>4</v>
      </c>
      <c r="E13" s="32" t="s">
        <v>21</v>
      </c>
      <c r="F13" s="5">
        <f t="shared" si="0"/>
        <v>845600</v>
      </c>
      <c r="G13" s="5">
        <v>456900</v>
      </c>
      <c r="H13" s="5">
        <v>10600</v>
      </c>
      <c r="I13" s="5">
        <f t="shared" si="1"/>
        <v>467500</v>
      </c>
      <c r="J13" s="5">
        <v>350500</v>
      </c>
      <c r="K13" s="5">
        <v>27600</v>
      </c>
      <c r="L13" s="5">
        <f t="shared" si="2"/>
        <v>378100</v>
      </c>
      <c r="M13" s="5">
        <f t="shared" si="3"/>
        <v>807400</v>
      </c>
      <c r="N13" s="5">
        <f t="shared" si="4"/>
        <v>38200</v>
      </c>
    </row>
    <row r="14" spans="2:14" ht="13.5">
      <c r="B14" s="59"/>
      <c r="C14" s="38"/>
      <c r="D14" s="34" t="s">
        <v>16</v>
      </c>
      <c r="E14" s="35"/>
      <c r="F14" s="4">
        <f t="shared" si="0"/>
        <v>1374300</v>
      </c>
      <c r="G14" s="4">
        <f>SUM(G10:G13)</f>
        <v>525800</v>
      </c>
      <c r="H14" s="4">
        <f>SUM(H10:H13)</f>
        <v>116300</v>
      </c>
      <c r="I14" s="4">
        <f t="shared" si="1"/>
        <v>642100</v>
      </c>
      <c r="J14" s="4">
        <f>SUM(J10:J13)</f>
        <v>366600</v>
      </c>
      <c r="K14" s="4">
        <f>SUM(K10:K13)</f>
        <v>365600</v>
      </c>
      <c r="L14" s="4">
        <f t="shared" si="2"/>
        <v>732200</v>
      </c>
      <c r="M14" s="4">
        <f t="shared" si="3"/>
        <v>892400</v>
      </c>
      <c r="N14" s="4">
        <f t="shared" si="4"/>
        <v>481900</v>
      </c>
    </row>
    <row r="15" spans="2:14" ht="13.5">
      <c r="B15" s="24">
        <v>3</v>
      </c>
      <c r="C15" s="25" t="s">
        <v>22</v>
      </c>
      <c r="D15" s="26">
        <v>1</v>
      </c>
      <c r="E15" s="27" t="s">
        <v>23</v>
      </c>
      <c r="F15" s="3">
        <f t="shared" si="0"/>
        <v>394900</v>
      </c>
      <c r="G15" s="3">
        <v>9900</v>
      </c>
      <c r="H15" s="3">
        <v>144600</v>
      </c>
      <c r="I15" s="3">
        <f t="shared" si="1"/>
        <v>154500</v>
      </c>
      <c r="J15" s="3">
        <v>58700</v>
      </c>
      <c r="K15" s="3">
        <v>181700</v>
      </c>
      <c r="L15" s="3">
        <f t="shared" si="2"/>
        <v>240400</v>
      </c>
      <c r="M15" s="3">
        <f t="shared" si="3"/>
        <v>68600</v>
      </c>
      <c r="N15" s="3">
        <f t="shared" si="4"/>
        <v>326300</v>
      </c>
    </row>
    <row r="16" spans="2:14" ht="13.5">
      <c r="B16" s="58"/>
      <c r="C16" s="36"/>
      <c r="D16" s="26">
        <v>2</v>
      </c>
      <c r="E16" s="27" t="s">
        <v>24</v>
      </c>
      <c r="F16" s="3">
        <f t="shared" si="0"/>
        <v>45300</v>
      </c>
      <c r="G16" s="3">
        <v>3900</v>
      </c>
      <c r="H16" s="3">
        <v>14000</v>
      </c>
      <c r="I16" s="3">
        <f t="shared" si="1"/>
        <v>17900</v>
      </c>
      <c r="J16" s="3">
        <v>400</v>
      </c>
      <c r="K16" s="3">
        <v>27000</v>
      </c>
      <c r="L16" s="3">
        <f t="shared" si="2"/>
        <v>27400</v>
      </c>
      <c r="M16" s="3">
        <f t="shared" si="3"/>
        <v>4300</v>
      </c>
      <c r="N16" s="3">
        <f t="shared" si="4"/>
        <v>41000</v>
      </c>
    </row>
    <row r="17" spans="2:14" ht="13.5">
      <c r="B17" s="58"/>
      <c r="C17" s="36"/>
      <c r="D17" s="26">
        <v>3</v>
      </c>
      <c r="E17" s="27" t="s">
        <v>25</v>
      </c>
      <c r="F17" s="3">
        <f t="shared" si="0"/>
        <v>44800</v>
      </c>
      <c r="G17" s="3">
        <v>1000</v>
      </c>
      <c r="H17" s="3">
        <v>5500</v>
      </c>
      <c r="I17" s="3">
        <f t="shared" si="1"/>
        <v>6500</v>
      </c>
      <c r="J17" s="3">
        <v>8100</v>
      </c>
      <c r="K17" s="3">
        <v>30200</v>
      </c>
      <c r="L17" s="3">
        <f t="shared" si="2"/>
        <v>38300</v>
      </c>
      <c r="M17" s="3">
        <f t="shared" si="3"/>
        <v>9100</v>
      </c>
      <c r="N17" s="3">
        <f t="shared" si="4"/>
        <v>35700</v>
      </c>
    </row>
    <row r="18" spans="2:14" ht="13.5">
      <c r="B18" s="58"/>
      <c r="C18" s="36"/>
      <c r="D18" s="26">
        <v>4</v>
      </c>
      <c r="E18" s="27" t="s">
        <v>26</v>
      </c>
      <c r="F18" s="3">
        <f t="shared" si="0"/>
        <v>300900</v>
      </c>
      <c r="G18" s="3">
        <v>144100</v>
      </c>
      <c r="H18" s="3">
        <v>2100</v>
      </c>
      <c r="I18" s="3">
        <f t="shared" si="1"/>
        <v>146200</v>
      </c>
      <c r="J18" s="3">
        <v>152300</v>
      </c>
      <c r="K18" s="3">
        <v>2400</v>
      </c>
      <c r="L18" s="3">
        <f t="shared" si="2"/>
        <v>154700</v>
      </c>
      <c r="M18" s="3">
        <f t="shared" si="3"/>
        <v>296400</v>
      </c>
      <c r="N18" s="3">
        <f t="shared" si="4"/>
        <v>4500</v>
      </c>
    </row>
    <row r="19" spans="2:14" ht="14.25" thickBot="1">
      <c r="B19" s="58"/>
      <c r="C19" s="36"/>
      <c r="D19" s="31">
        <v>5</v>
      </c>
      <c r="E19" s="32" t="s">
        <v>27</v>
      </c>
      <c r="F19" s="5">
        <f t="shared" si="0"/>
        <v>305200</v>
      </c>
      <c r="G19" s="5">
        <v>146500</v>
      </c>
      <c r="H19" s="5">
        <v>0</v>
      </c>
      <c r="I19" s="5">
        <f t="shared" si="1"/>
        <v>146500</v>
      </c>
      <c r="J19" s="5">
        <v>158700</v>
      </c>
      <c r="K19" s="5">
        <v>0</v>
      </c>
      <c r="L19" s="5">
        <f t="shared" si="2"/>
        <v>158700</v>
      </c>
      <c r="M19" s="5">
        <f t="shared" si="3"/>
        <v>305200</v>
      </c>
      <c r="N19" s="5">
        <f t="shared" si="4"/>
        <v>0</v>
      </c>
    </row>
    <row r="20" spans="2:14" ht="13.5">
      <c r="B20" s="59"/>
      <c r="C20" s="38"/>
      <c r="D20" s="34" t="s">
        <v>16</v>
      </c>
      <c r="E20" s="35"/>
      <c r="F20" s="4">
        <f t="shared" si="0"/>
        <v>1091100</v>
      </c>
      <c r="G20" s="4">
        <f>SUM(G15:G19)</f>
        <v>305400</v>
      </c>
      <c r="H20" s="4">
        <f>SUM(H15:H19)</f>
        <v>166200</v>
      </c>
      <c r="I20" s="4">
        <f t="shared" si="1"/>
        <v>471600</v>
      </c>
      <c r="J20" s="4">
        <f>SUM(J15:J19)</f>
        <v>378200</v>
      </c>
      <c r="K20" s="4">
        <f>SUM(K15:K19)</f>
        <v>241300</v>
      </c>
      <c r="L20" s="4">
        <f t="shared" si="2"/>
        <v>619500</v>
      </c>
      <c r="M20" s="4">
        <f t="shared" si="3"/>
        <v>683600</v>
      </c>
      <c r="N20" s="4">
        <f t="shared" si="4"/>
        <v>407500</v>
      </c>
    </row>
    <row r="21" spans="2:14" ht="13.5">
      <c r="B21" s="24">
        <v>4</v>
      </c>
      <c r="C21" s="25" t="s">
        <v>28</v>
      </c>
      <c r="D21" s="26">
        <v>1</v>
      </c>
      <c r="E21" s="27" t="s">
        <v>29</v>
      </c>
      <c r="F21" s="3">
        <f t="shared" si="0"/>
        <v>1162800</v>
      </c>
      <c r="G21" s="3">
        <v>128200</v>
      </c>
      <c r="H21" s="3">
        <v>179900</v>
      </c>
      <c r="I21" s="3">
        <f t="shared" si="1"/>
        <v>308100</v>
      </c>
      <c r="J21" s="3">
        <v>197400</v>
      </c>
      <c r="K21" s="3">
        <v>657300</v>
      </c>
      <c r="L21" s="3">
        <f t="shared" si="2"/>
        <v>854700</v>
      </c>
      <c r="M21" s="3">
        <f t="shared" si="3"/>
        <v>325600</v>
      </c>
      <c r="N21" s="3">
        <f t="shared" si="4"/>
        <v>837200</v>
      </c>
    </row>
    <row r="22" spans="2:14" ht="13.5">
      <c r="B22" s="58"/>
      <c r="C22" s="36"/>
      <c r="D22" s="26">
        <v>2</v>
      </c>
      <c r="E22" s="27" t="s">
        <v>30</v>
      </c>
      <c r="F22" s="3">
        <f t="shared" si="0"/>
        <v>451500</v>
      </c>
      <c r="G22" s="3">
        <v>65900</v>
      </c>
      <c r="H22" s="3">
        <v>75500</v>
      </c>
      <c r="I22" s="3">
        <f t="shared" si="1"/>
        <v>141400</v>
      </c>
      <c r="J22" s="3">
        <v>118600</v>
      </c>
      <c r="K22" s="3">
        <v>191500</v>
      </c>
      <c r="L22" s="3">
        <f t="shared" si="2"/>
        <v>310100</v>
      </c>
      <c r="M22" s="3">
        <f t="shared" si="3"/>
        <v>184500</v>
      </c>
      <c r="N22" s="3">
        <f t="shared" si="4"/>
        <v>267000</v>
      </c>
    </row>
    <row r="23" spans="2:14" ht="13.5">
      <c r="B23" s="58"/>
      <c r="C23" s="36"/>
      <c r="D23" s="26">
        <v>3</v>
      </c>
      <c r="E23" s="27" t="s">
        <v>31</v>
      </c>
      <c r="F23" s="3">
        <f t="shared" si="0"/>
        <v>346000</v>
      </c>
      <c r="G23" s="3">
        <v>64300</v>
      </c>
      <c r="H23" s="3">
        <v>43500</v>
      </c>
      <c r="I23" s="3">
        <f t="shared" si="1"/>
        <v>107800</v>
      </c>
      <c r="J23" s="3">
        <v>138000</v>
      </c>
      <c r="K23" s="3">
        <v>100200</v>
      </c>
      <c r="L23" s="3">
        <f t="shared" si="2"/>
        <v>238200</v>
      </c>
      <c r="M23" s="3">
        <f t="shared" si="3"/>
        <v>202300</v>
      </c>
      <c r="N23" s="3">
        <f t="shared" si="4"/>
        <v>143700</v>
      </c>
    </row>
    <row r="24" spans="2:14" ht="13.5">
      <c r="B24" s="58"/>
      <c r="C24" s="36"/>
      <c r="D24" s="26">
        <v>4</v>
      </c>
      <c r="E24" s="27" t="s">
        <v>32</v>
      </c>
      <c r="F24" s="3">
        <f t="shared" si="0"/>
        <v>72200</v>
      </c>
      <c r="G24" s="3">
        <v>4700</v>
      </c>
      <c r="H24" s="3">
        <v>10900</v>
      </c>
      <c r="I24" s="3">
        <f t="shared" si="1"/>
        <v>15600</v>
      </c>
      <c r="J24" s="3">
        <v>13200</v>
      </c>
      <c r="K24" s="3">
        <v>43400</v>
      </c>
      <c r="L24" s="3">
        <f t="shared" si="2"/>
        <v>56600</v>
      </c>
      <c r="M24" s="3">
        <f t="shared" si="3"/>
        <v>17900</v>
      </c>
      <c r="N24" s="3">
        <f t="shared" si="4"/>
        <v>54300</v>
      </c>
    </row>
    <row r="25" spans="2:14" ht="13.5">
      <c r="B25" s="58"/>
      <c r="C25" s="36"/>
      <c r="D25" s="26">
        <v>5</v>
      </c>
      <c r="E25" s="27" t="s">
        <v>33</v>
      </c>
      <c r="F25" s="3">
        <f t="shared" si="0"/>
        <v>405400</v>
      </c>
      <c r="G25" s="3">
        <v>59900</v>
      </c>
      <c r="H25" s="3">
        <v>51900</v>
      </c>
      <c r="I25" s="3">
        <f t="shared" si="1"/>
        <v>111800</v>
      </c>
      <c r="J25" s="3">
        <v>124700</v>
      </c>
      <c r="K25" s="3">
        <v>168900</v>
      </c>
      <c r="L25" s="3">
        <f t="shared" si="2"/>
        <v>293600</v>
      </c>
      <c r="M25" s="3">
        <f t="shared" si="3"/>
        <v>184600</v>
      </c>
      <c r="N25" s="3">
        <f t="shared" si="4"/>
        <v>220800</v>
      </c>
    </row>
    <row r="26" spans="2:14" ht="13.5">
      <c r="B26" s="58"/>
      <c r="C26" s="36"/>
      <c r="D26" s="26">
        <v>6</v>
      </c>
      <c r="E26" s="27" t="s">
        <v>34</v>
      </c>
      <c r="F26" s="3">
        <f t="shared" si="0"/>
        <v>648000</v>
      </c>
      <c r="G26" s="3">
        <v>211500</v>
      </c>
      <c r="H26" s="3">
        <v>6500</v>
      </c>
      <c r="I26" s="3">
        <f t="shared" si="1"/>
        <v>218000</v>
      </c>
      <c r="J26" s="3">
        <v>408800</v>
      </c>
      <c r="K26" s="3">
        <v>21200</v>
      </c>
      <c r="L26" s="3">
        <f t="shared" si="2"/>
        <v>430000</v>
      </c>
      <c r="M26" s="3">
        <f t="shared" si="3"/>
        <v>620300</v>
      </c>
      <c r="N26" s="3">
        <f t="shared" si="4"/>
        <v>27700</v>
      </c>
    </row>
    <row r="27" spans="2:14" ht="13.5">
      <c r="B27" s="58"/>
      <c r="C27" s="36"/>
      <c r="D27" s="26">
        <v>7</v>
      </c>
      <c r="E27" s="27" t="s">
        <v>35</v>
      </c>
      <c r="F27" s="3">
        <f t="shared" si="0"/>
        <v>39500</v>
      </c>
      <c r="G27" s="3">
        <v>2500</v>
      </c>
      <c r="H27" s="3">
        <v>10000</v>
      </c>
      <c r="I27" s="3">
        <f t="shared" si="1"/>
        <v>12500</v>
      </c>
      <c r="J27" s="3">
        <v>1500</v>
      </c>
      <c r="K27" s="3">
        <v>25500</v>
      </c>
      <c r="L27" s="3">
        <f t="shared" si="2"/>
        <v>27000</v>
      </c>
      <c r="M27" s="3">
        <f t="shared" si="3"/>
        <v>4000</v>
      </c>
      <c r="N27" s="3">
        <f t="shared" si="4"/>
        <v>35500</v>
      </c>
    </row>
    <row r="28" spans="2:14" ht="13.5">
      <c r="B28" s="58"/>
      <c r="C28" s="36"/>
      <c r="D28" s="26">
        <v>8</v>
      </c>
      <c r="E28" s="27" t="s">
        <v>36</v>
      </c>
      <c r="F28" s="3">
        <f t="shared" si="0"/>
        <v>8000</v>
      </c>
      <c r="G28" s="3">
        <v>0</v>
      </c>
      <c r="H28" s="3">
        <v>1500</v>
      </c>
      <c r="I28" s="3">
        <f t="shared" si="1"/>
        <v>1500</v>
      </c>
      <c r="J28" s="3">
        <v>0</v>
      </c>
      <c r="K28" s="3">
        <v>6500</v>
      </c>
      <c r="L28" s="3">
        <f t="shared" si="2"/>
        <v>6500</v>
      </c>
      <c r="M28" s="3">
        <f t="shared" si="3"/>
        <v>0</v>
      </c>
      <c r="N28" s="3">
        <f t="shared" si="4"/>
        <v>8000</v>
      </c>
    </row>
    <row r="29" spans="2:14" ht="13.5">
      <c r="B29" s="58"/>
      <c r="C29" s="36"/>
      <c r="D29" s="26">
        <v>9</v>
      </c>
      <c r="E29" s="27" t="s">
        <v>37</v>
      </c>
      <c r="F29" s="3">
        <f t="shared" si="0"/>
        <v>56000</v>
      </c>
      <c r="G29" s="3">
        <v>45500</v>
      </c>
      <c r="H29" s="3">
        <v>2500</v>
      </c>
      <c r="I29" s="3">
        <f t="shared" si="1"/>
        <v>48000</v>
      </c>
      <c r="J29" s="3">
        <v>6500</v>
      </c>
      <c r="K29" s="3">
        <v>1500</v>
      </c>
      <c r="L29" s="3">
        <f t="shared" si="2"/>
        <v>8000</v>
      </c>
      <c r="M29" s="3">
        <f t="shared" si="3"/>
        <v>52000</v>
      </c>
      <c r="N29" s="3">
        <f t="shared" si="4"/>
        <v>4000</v>
      </c>
    </row>
    <row r="30" spans="2:14" ht="14.25" thickBot="1">
      <c r="B30" s="58"/>
      <c r="C30" s="36"/>
      <c r="D30" s="31">
        <v>10</v>
      </c>
      <c r="E30" s="32" t="s">
        <v>38</v>
      </c>
      <c r="F30" s="5">
        <f t="shared" si="0"/>
        <v>51200</v>
      </c>
      <c r="G30" s="5">
        <v>29000</v>
      </c>
      <c r="H30" s="5">
        <v>1800</v>
      </c>
      <c r="I30" s="5">
        <f t="shared" si="1"/>
        <v>30800</v>
      </c>
      <c r="J30" s="5">
        <v>19200</v>
      </c>
      <c r="K30" s="5">
        <v>1200</v>
      </c>
      <c r="L30" s="5">
        <f t="shared" si="2"/>
        <v>20400</v>
      </c>
      <c r="M30" s="5">
        <f t="shared" si="3"/>
        <v>48200</v>
      </c>
      <c r="N30" s="5">
        <f t="shared" si="4"/>
        <v>3000</v>
      </c>
    </row>
    <row r="31" spans="2:14" ht="13.5">
      <c r="B31" s="59"/>
      <c r="C31" s="38"/>
      <c r="D31" s="34" t="s">
        <v>16</v>
      </c>
      <c r="E31" s="35"/>
      <c r="F31" s="4">
        <f t="shared" si="0"/>
        <v>3240600</v>
      </c>
      <c r="G31" s="4">
        <f>SUM(G21:G30)</f>
        <v>611500</v>
      </c>
      <c r="H31" s="4">
        <f>SUM(H21:H30)</f>
        <v>384000</v>
      </c>
      <c r="I31" s="4">
        <f t="shared" si="1"/>
        <v>995500</v>
      </c>
      <c r="J31" s="4">
        <f>SUM(J21:J30)</f>
        <v>1027900</v>
      </c>
      <c r="K31" s="4">
        <f>SUM(K21:K30)</f>
        <v>1217200</v>
      </c>
      <c r="L31" s="4">
        <f t="shared" si="2"/>
        <v>2245100</v>
      </c>
      <c r="M31" s="4">
        <f t="shared" si="3"/>
        <v>1639400</v>
      </c>
      <c r="N31" s="4">
        <f t="shared" si="4"/>
        <v>1601200</v>
      </c>
    </row>
  </sheetData>
  <mergeCells count="18">
    <mergeCell ref="D9:E9"/>
    <mergeCell ref="J3:L3"/>
    <mergeCell ref="M3:N3"/>
    <mergeCell ref="B5:B9"/>
    <mergeCell ref="C5:C9"/>
    <mergeCell ref="E3:E4"/>
    <mergeCell ref="F3:F4"/>
    <mergeCell ref="G3:I3"/>
    <mergeCell ref="B21:B31"/>
    <mergeCell ref="C21:C31"/>
    <mergeCell ref="D31:E31"/>
    <mergeCell ref="B3:C4"/>
    <mergeCell ref="B10:B14"/>
    <mergeCell ref="C10:C14"/>
    <mergeCell ref="D14:E14"/>
    <mergeCell ref="B15:B20"/>
    <mergeCell ref="C15:C20"/>
    <mergeCell ref="D20:E2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H6" sqref="H6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7" width="9.3984375" style="2" bestFit="1" customWidth="1"/>
    <col min="8" max="8" width="9" style="2" customWidth="1"/>
    <col min="9" max="14" width="9.3984375" style="2" bestFit="1" customWidth="1"/>
  </cols>
  <sheetData>
    <row r="1" ht="13.5">
      <c r="B1" s="1" t="s">
        <v>39</v>
      </c>
    </row>
    <row r="2" ht="13.5">
      <c r="M2" s="2" t="s">
        <v>1</v>
      </c>
    </row>
    <row r="3" spans="2:14" ht="14.25" customHeight="1">
      <c r="B3" s="7" t="s">
        <v>2</v>
      </c>
      <c r="C3" s="8"/>
      <c r="D3" s="47"/>
      <c r="E3" s="48" t="s">
        <v>3</v>
      </c>
      <c r="F3" s="11" t="s">
        <v>4</v>
      </c>
      <c r="G3" s="12" t="s">
        <v>5</v>
      </c>
      <c r="H3" s="13"/>
      <c r="I3" s="14"/>
      <c r="J3" s="12" t="s">
        <v>6</v>
      </c>
      <c r="K3" s="13"/>
      <c r="L3" s="14"/>
      <c r="M3" s="12" t="s">
        <v>7</v>
      </c>
      <c r="N3" s="14"/>
    </row>
    <row r="4" spans="2:14" ht="14.25" customHeight="1">
      <c r="B4" s="49"/>
      <c r="C4" s="50"/>
      <c r="D4" s="17"/>
      <c r="E4" s="51"/>
      <c r="F4" s="19"/>
      <c r="G4" s="20" t="s">
        <v>8</v>
      </c>
      <c r="H4" s="21" t="s">
        <v>9</v>
      </c>
      <c r="I4" s="22" t="s">
        <v>10</v>
      </c>
      <c r="J4" s="23" t="s">
        <v>8</v>
      </c>
      <c r="K4" s="22" t="s">
        <v>9</v>
      </c>
      <c r="L4" s="22" t="s">
        <v>10</v>
      </c>
      <c r="M4" s="23" t="s">
        <v>8</v>
      </c>
      <c r="N4" s="22" t="s">
        <v>9</v>
      </c>
    </row>
    <row r="5" spans="2:14" ht="13.5">
      <c r="B5" s="25">
        <v>5</v>
      </c>
      <c r="C5" s="25" t="s">
        <v>40</v>
      </c>
      <c r="D5" s="26">
        <v>1</v>
      </c>
      <c r="E5" s="52" t="s">
        <v>41</v>
      </c>
      <c r="F5" s="3">
        <f>M5+N5</f>
        <v>542100</v>
      </c>
      <c r="G5" s="3">
        <v>64000</v>
      </c>
      <c r="H5" s="3">
        <v>12000</v>
      </c>
      <c r="I5" s="3">
        <f>G5+H5</f>
        <v>76000</v>
      </c>
      <c r="J5" s="3">
        <v>355700</v>
      </c>
      <c r="K5" s="3">
        <v>110400</v>
      </c>
      <c r="L5" s="3">
        <f>J5+K5</f>
        <v>466100</v>
      </c>
      <c r="M5" s="3">
        <f>G5+J5</f>
        <v>419700</v>
      </c>
      <c r="N5" s="3">
        <f>H5+K5</f>
        <v>122400</v>
      </c>
    </row>
    <row r="6" spans="2:14" ht="13.5">
      <c r="B6" s="36"/>
      <c r="C6" s="36"/>
      <c r="D6" s="26">
        <v>2</v>
      </c>
      <c r="E6" s="52" t="s">
        <v>42</v>
      </c>
      <c r="F6" s="3">
        <f aca="true" t="shared" si="0" ref="F6:F32">M6+N6</f>
        <v>1024800</v>
      </c>
      <c r="G6" s="3">
        <v>148500</v>
      </c>
      <c r="H6" s="3">
        <v>33800</v>
      </c>
      <c r="I6" s="3">
        <f aca="true" t="shared" si="1" ref="I6:I32">G6+H6</f>
        <v>182300</v>
      </c>
      <c r="J6" s="3">
        <v>742700</v>
      </c>
      <c r="K6" s="3">
        <v>99800</v>
      </c>
      <c r="L6" s="3">
        <f aca="true" t="shared" si="2" ref="L6:L32">J6+K6</f>
        <v>842500</v>
      </c>
      <c r="M6" s="3">
        <f aca="true" t="shared" si="3" ref="M6:M32">G6+J6</f>
        <v>891200</v>
      </c>
      <c r="N6" s="3">
        <f aca="true" t="shared" si="4" ref="N6:N32">H6+K6</f>
        <v>133600</v>
      </c>
    </row>
    <row r="7" spans="2:14" ht="13.5">
      <c r="B7" s="36"/>
      <c r="C7" s="36"/>
      <c r="D7" s="26">
        <v>3</v>
      </c>
      <c r="E7" s="52" t="s">
        <v>43</v>
      </c>
      <c r="F7" s="3">
        <f t="shared" si="0"/>
        <v>382600</v>
      </c>
      <c r="G7" s="3">
        <v>79000</v>
      </c>
      <c r="H7" s="3">
        <v>22100</v>
      </c>
      <c r="I7" s="3">
        <f t="shared" si="1"/>
        <v>101100</v>
      </c>
      <c r="J7" s="3">
        <v>173600</v>
      </c>
      <c r="K7" s="3">
        <v>107900</v>
      </c>
      <c r="L7" s="3">
        <f t="shared" si="2"/>
        <v>281500</v>
      </c>
      <c r="M7" s="3">
        <f t="shared" si="3"/>
        <v>252600</v>
      </c>
      <c r="N7" s="3">
        <f t="shared" si="4"/>
        <v>130000</v>
      </c>
    </row>
    <row r="8" spans="2:14" ht="13.5">
      <c r="B8" s="36"/>
      <c r="C8" s="36"/>
      <c r="D8" s="26">
        <v>4</v>
      </c>
      <c r="E8" s="52" t="s">
        <v>44</v>
      </c>
      <c r="F8" s="3">
        <f t="shared" si="0"/>
        <v>495200</v>
      </c>
      <c r="G8" s="3">
        <v>120500</v>
      </c>
      <c r="H8" s="3">
        <v>21200</v>
      </c>
      <c r="I8" s="3">
        <f t="shared" si="1"/>
        <v>141700</v>
      </c>
      <c r="J8" s="3">
        <v>229700</v>
      </c>
      <c r="K8" s="3">
        <v>123800</v>
      </c>
      <c r="L8" s="3">
        <f t="shared" si="2"/>
        <v>353500</v>
      </c>
      <c r="M8" s="3">
        <f t="shared" si="3"/>
        <v>350200</v>
      </c>
      <c r="N8" s="3">
        <f t="shared" si="4"/>
        <v>145000</v>
      </c>
    </row>
    <row r="9" spans="2:14" ht="13.5">
      <c r="B9" s="36"/>
      <c r="C9" s="36"/>
      <c r="D9" s="26">
        <v>5</v>
      </c>
      <c r="E9" s="52" t="s">
        <v>45</v>
      </c>
      <c r="F9" s="3">
        <f t="shared" si="0"/>
        <v>957400</v>
      </c>
      <c r="G9" s="3">
        <v>213800</v>
      </c>
      <c r="H9" s="3">
        <v>51800</v>
      </c>
      <c r="I9" s="3">
        <f t="shared" si="1"/>
        <v>265600</v>
      </c>
      <c r="J9" s="3">
        <v>463200</v>
      </c>
      <c r="K9" s="3">
        <v>228600</v>
      </c>
      <c r="L9" s="3">
        <f t="shared" si="2"/>
        <v>691800</v>
      </c>
      <c r="M9" s="3">
        <f t="shared" si="3"/>
        <v>677000</v>
      </c>
      <c r="N9" s="3">
        <f t="shared" si="4"/>
        <v>280400</v>
      </c>
    </row>
    <row r="10" spans="2:14" ht="13.5">
      <c r="B10" s="36"/>
      <c r="C10" s="36"/>
      <c r="D10" s="26">
        <v>6</v>
      </c>
      <c r="E10" s="53" t="s">
        <v>46</v>
      </c>
      <c r="F10" s="3">
        <f t="shared" si="0"/>
        <v>1488000</v>
      </c>
      <c r="G10" s="4">
        <v>560000</v>
      </c>
      <c r="H10" s="4">
        <v>57000</v>
      </c>
      <c r="I10" s="3">
        <f t="shared" si="1"/>
        <v>617000</v>
      </c>
      <c r="J10" s="4">
        <v>658000</v>
      </c>
      <c r="K10" s="4">
        <v>213000</v>
      </c>
      <c r="L10" s="3">
        <f t="shared" si="2"/>
        <v>871000</v>
      </c>
      <c r="M10" s="3">
        <f t="shared" si="3"/>
        <v>1218000</v>
      </c>
      <c r="N10" s="3">
        <f t="shared" si="4"/>
        <v>270000</v>
      </c>
    </row>
    <row r="11" spans="2:14" ht="13.5">
      <c r="B11" s="36"/>
      <c r="C11" s="36"/>
      <c r="D11" s="26">
        <v>7</v>
      </c>
      <c r="E11" s="52" t="s">
        <v>47</v>
      </c>
      <c r="F11" s="3">
        <f t="shared" si="0"/>
        <v>256200</v>
      </c>
      <c r="G11" s="3">
        <v>75200</v>
      </c>
      <c r="H11" s="3">
        <v>1600</v>
      </c>
      <c r="I11" s="3">
        <f t="shared" si="1"/>
        <v>76800</v>
      </c>
      <c r="J11" s="3">
        <v>170400</v>
      </c>
      <c r="K11" s="3">
        <v>9000</v>
      </c>
      <c r="L11" s="3">
        <f t="shared" si="2"/>
        <v>179400</v>
      </c>
      <c r="M11" s="3">
        <f t="shared" si="3"/>
        <v>245600</v>
      </c>
      <c r="N11" s="3">
        <f t="shared" si="4"/>
        <v>10600</v>
      </c>
    </row>
    <row r="12" spans="2:14" ht="13.5">
      <c r="B12" s="36"/>
      <c r="C12" s="36"/>
      <c r="D12" s="26">
        <v>8</v>
      </c>
      <c r="E12" s="52" t="s">
        <v>48</v>
      </c>
      <c r="F12" s="3">
        <f t="shared" si="0"/>
        <v>806300</v>
      </c>
      <c r="G12" s="3">
        <v>315800</v>
      </c>
      <c r="H12" s="3">
        <v>6600</v>
      </c>
      <c r="I12" s="3">
        <f t="shared" si="1"/>
        <v>322400</v>
      </c>
      <c r="J12" s="3">
        <v>459700</v>
      </c>
      <c r="K12" s="3">
        <v>24200</v>
      </c>
      <c r="L12" s="3">
        <f t="shared" si="2"/>
        <v>483900</v>
      </c>
      <c r="M12" s="3">
        <f t="shared" si="3"/>
        <v>775500</v>
      </c>
      <c r="N12" s="3">
        <f t="shared" si="4"/>
        <v>30800</v>
      </c>
    </row>
    <row r="13" spans="2:14" ht="13.5">
      <c r="B13" s="36"/>
      <c r="C13" s="36"/>
      <c r="D13" s="26">
        <v>9</v>
      </c>
      <c r="E13" s="52" t="s">
        <v>49</v>
      </c>
      <c r="F13" s="3">
        <f t="shared" si="0"/>
        <v>519200</v>
      </c>
      <c r="G13" s="3">
        <v>173700</v>
      </c>
      <c r="H13" s="3">
        <v>59700</v>
      </c>
      <c r="I13" s="3">
        <f t="shared" si="1"/>
        <v>233400</v>
      </c>
      <c r="J13" s="3">
        <v>126100</v>
      </c>
      <c r="K13" s="3">
        <v>159700</v>
      </c>
      <c r="L13" s="3">
        <f t="shared" si="2"/>
        <v>285800</v>
      </c>
      <c r="M13" s="3">
        <f t="shared" si="3"/>
        <v>299800</v>
      </c>
      <c r="N13" s="3">
        <f t="shared" si="4"/>
        <v>219400</v>
      </c>
    </row>
    <row r="14" spans="2:14" ht="14.25" thickBot="1">
      <c r="B14" s="36"/>
      <c r="C14" s="36"/>
      <c r="D14" s="26">
        <v>10</v>
      </c>
      <c r="E14" s="54" t="s">
        <v>50</v>
      </c>
      <c r="F14" s="5">
        <f t="shared" si="0"/>
        <v>233800</v>
      </c>
      <c r="G14" s="5">
        <v>163700</v>
      </c>
      <c r="H14" s="5">
        <v>0</v>
      </c>
      <c r="I14" s="5">
        <f t="shared" si="1"/>
        <v>163700</v>
      </c>
      <c r="J14" s="5">
        <v>70100</v>
      </c>
      <c r="K14" s="5">
        <v>0</v>
      </c>
      <c r="L14" s="5">
        <f t="shared" si="2"/>
        <v>70100</v>
      </c>
      <c r="M14" s="5">
        <f t="shared" si="3"/>
        <v>233800</v>
      </c>
      <c r="N14" s="5">
        <f t="shared" si="4"/>
        <v>0</v>
      </c>
    </row>
    <row r="15" spans="2:14" ht="13.5">
      <c r="B15" s="38"/>
      <c r="C15" s="38"/>
      <c r="D15" s="55" t="s">
        <v>16</v>
      </c>
      <c r="E15" s="56"/>
      <c r="F15" s="4">
        <f t="shared" si="0"/>
        <v>6705600</v>
      </c>
      <c r="G15" s="4">
        <v>1914200</v>
      </c>
      <c r="H15" s="4">
        <v>265800</v>
      </c>
      <c r="I15" s="4">
        <f t="shared" si="1"/>
        <v>2180000</v>
      </c>
      <c r="J15" s="4">
        <v>3449200</v>
      </c>
      <c r="K15" s="4">
        <v>1076400</v>
      </c>
      <c r="L15" s="4">
        <f t="shared" si="2"/>
        <v>4525600</v>
      </c>
      <c r="M15" s="4">
        <f t="shared" si="3"/>
        <v>5363400</v>
      </c>
      <c r="N15" s="4">
        <f t="shared" si="4"/>
        <v>1342200</v>
      </c>
    </row>
    <row r="16" spans="2:14" ht="13.5">
      <c r="B16" s="25">
        <v>6</v>
      </c>
      <c r="C16" s="57" t="s">
        <v>51</v>
      </c>
      <c r="D16" s="26">
        <v>1</v>
      </c>
      <c r="E16" s="27" t="s">
        <v>51</v>
      </c>
      <c r="F16" s="3">
        <f t="shared" si="0"/>
        <v>2831100</v>
      </c>
      <c r="G16" s="3">
        <v>637900</v>
      </c>
      <c r="H16" s="3">
        <v>35600</v>
      </c>
      <c r="I16" s="3">
        <f t="shared" si="1"/>
        <v>673500</v>
      </c>
      <c r="J16" s="3">
        <v>1794400</v>
      </c>
      <c r="K16" s="3">
        <v>363200</v>
      </c>
      <c r="L16" s="3">
        <f t="shared" si="2"/>
        <v>2157600</v>
      </c>
      <c r="M16" s="3">
        <f t="shared" si="3"/>
        <v>2432300</v>
      </c>
      <c r="N16" s="3">
        <f t="shared" si="4"/>
        <v>398800</v>
      </c>
    </row>
    <row r="17" spans="2:14" ht="13.5">
      <c r="B17" s="36"/>
      <c r="C17" s="41"/>
      <c r="D17" s="26">
        <v>2</v>
      </c>
      <c r="E17" s="27" t="s">
        <v>52</v>
      </c>
      <c r="F17" s="3">
        <f t="shared" si="0"/>
        <v>280100</v>
      </c>
      <c r="G17" s="3">
        <v>80400</v>
      </c>
      <c r="H17" s="3">
        <v>4200</v>
      </c>
      <c r="I17" s="3">
        <f t="shared" si="1"/>
        <v>84600</v>
      </c>
      <c r="J17" s="3">
        <v>177200</v>
      </c>
      <c r="K17" s="3">
        <v>18300</v>
      </c>
      <c r="L17" s="3">
        <f t="shared" si="2"/>
        <v>195500</v>
      </c>
      <c r="M17" s="3">
        <f t="shared" si="3"/>
        <v>257600</v>
      </c>
      <c r="N17" s="3">
        <f t="shared" si="4"/>
        <v>22500</v>
      </c>
    </row>
    <row r="18" spans="2:14" ht="13.5">
      <c r="B18" s="36"/>
      <c r="C18" s="41"/>
      <c r="D18" s="26">
        <v>3</v>
      </c>
      <c r="E18" s="27" t="s">
        <v>53</v>
      </c>
      <c r="F18" s="3">
        <f t="shared" si="0"/>
        <v>231900</v>
      </c>
      <c r="G18" s="3">
        <v>49400</v>
      </c>
      <c r="H18" s="3">
        <v>20200</v>
      </c>
      <c r="I18" s="3">
        <f t="shared" si="1"/>
        <v>69600</v>
      </c>
      <c r="J18" s="3">
        <v>86100</v>
      </c>
      <c r="K18" s="3">
        <v>76200</v>
      </c>
      <c r="L18" s="3">
        <f t="shared" si="2"/>
        <v>162300</v>
      </c>
      <c r="M18" s="3">
        <f t="shared" si="3"/>
        <v>135500</v>
      </c>
      <c r="N18" s="3">
        <f t="shared" si="4"/>
        <v>96400</v>
      </c>
    </row>
    <row r="19" spans="2:14" ht="13.5">
      <c r="B19" s="36"/>
      <c r="C19" s="41"/>
      <c r="D19" s="26">
        <v>4</v>
      </c>
      <c r="E19" s="27" t="s">
        <v>54</v>
      </c>
      <c r="F19" s="3">
        <f t="shared" si="0"/>
        <v>161600</v>
      </c>
      <c r="G19" s="3">
        <v>37700</v>
      </c>
      <c r="H19" s="3">
        <v>2700</v>
      </c>
      <c r="I19" s="3">
        <f t="shared" si="1"/>
        <v>40400</v>
      </c>
      <c r="J19" s="3">
        <v>99700</v>
      </c>
      <c r="K19" s="3">
        <v>21500</v>
      </c>
      <c r="L19" s="3">
        <f t="shared" si="2"/>
        <v>121200</v>
      </c>
      <c r="M19" s="3">
        <f t="shared" si="3"/>
        <v>137400</v>
      </c>
      <c r="N19" s="3">
        <f t="shared" si="4"/>
        <v>24200</v>
      </c>
    </row>
    <row r="20" spans="2:14" ht="13.5">
      <c r="B20" s="36"/>
      <c r="C20" s="41"/>
      <c r="D20" s="26">
        <v>5</v>
      </c>
      <c r="E20" s="27" t="s">
        <v>55</v>
      </c>
      <c r="F20" s="3">
        <f t="shared" si="0"/>
        <v>226600</v>
      </c>
      <c r="G20" s="3">
        <v>51600</v>
      </c>
      <c r="H20" s="3">
        <v>27700</v>
      </c>
      <c r="I20" s="3">
        <f t="shared" si="1"/>
        <v>79300</v>
      </c>
      <c r="J20" s="3">
        <v>95500</v>
      </c>
      <c r="K20" s="3">
        <v>51800</v>
      </c>
      <c r="L20" s="3">
        <f t="shared" si="2"/>
        <v>147300</v>
      </c>
      <c r="M20" s="3">
        <f t="shared" si="3"/>
        <v>147100</v>
      </c>
      <c r="N20" s="3">
        <f t="shared" si="4"/>
        <v>79500</v>
      </c>
    </row>
    <row r="21" spans="2:14" ht="14.25" thickBot="1">
      <c r="B21" s="36"/>
      <c r="C21" s="41"/>
      <c r="D21" s="31">
        <v>6</v>
      </c>
      <c r="E21" s="54" t="s">
        <v>56</v>
      </c>
      <c r="F21" s="5">
        <f t="shared" si="0"/>
        <v>28500</v>
      </c>
      <c r="G21" s="5">
        <v>2600</v>
      </c>
      <c r="H21" s="5">
        <v>14800</v>
      </c>
      <c r="I21" s="5">
        <f t="shared" si="1"/>
        <v>17400</v>
      </c>
      <c r="J21" s="5">
        <v>900</v>
      </c>
      <c r="K21" s="5">
        <v>10200</v>
      </c>
      <c r="L21" s="5">
        <f t="shared" si="2"/>
        <v>11100</v>
      </c>
      <c r="M21" s="5">
        <f t="shared" si="3"/>
        <v>3500</v>
      </c>
      <c r="N21" s="5">
        <f t="shared" si="4"/>
        <v>25000</v>
      </c>
    </row>
    <row r="22" spans="2:14" ht="13.5">
      <c r="B22" s="38"/>
      <c r="C22" s="35"/>
      <c r="D22" s="34" t="s">
        <v>16</v>
      </c>
      <c r="E22" s="35"/>
      <c r="F22" s="4">
        <f t="shared" si="0"/>
        <v>3759800</v>
      </c>
      <c r="G22" s="4">
        <v>859600</v>
      </c>
      <c r="H22" s="4">
        <v>105200</v>
      </c>
      <c r="I22" s="4">
        <f t="shared" si="1"/>
        <v>964800</v>
      </c>
      <c r="J22" s="4">
        <v>2253800</v>
      </c>
      <c r="K22" s="4">
        <v>541200</v>
      </c>
      <c r="L22" s="4">
        <f t="shared" si="2"/>
        <v>2795000</v>
      </c>
      <c r="M22" s="4">
        <f t="shared" si="3"/>
        <v>3113400</v>
      </c>
      <c r="N22" s="4">
        <f t="shared" si="4"/>
        <v>646400</v>
      </c>
    </row>
    <row r="23" spans="2:14" ht="13.5">
      <c r="B23" s="36">
        <v>7</v>
      </c>
      <c r="C23" s="24" t="s">
        <v>57</v>
      </c>
      <c r="D23" s="26">
        <v>1</v>
      </c>
      <c r="E23" s="27" t="s">
        <v>58</v>
      </c>
      <c r="F23" s="3">
        <f t="shared" si="0"/>
        <v>2536200</v>
      </c>
      <c r="G23" s="3">
        <v>373600</v>
      </c>
      <c r="H23" s="3">
        <v>728800</v>
      </c>
      <c r="I23" s="3">
        <f t="shared" si="1"/>
        <v>1102400</v>
      </c>
      <c r="J23" s="3">
        <v>543000</v>
      </c>
      <c r="K23" s="3">
        <v>890800</v>
      </c>
      <c r="L23" s="3">
        <f t="shared" si="2"/>
        <v>1433800</v>
      </c>
      <c r="M23" s="3">
        <f t="shared" si="3"/>
        <v>916600</v>
      </c>
      <c r="N23" s="3">
        <f t="shared" si="4"/>
        <v>1619600</v>
      </c>
    </row>
    <row r="24" spans="2:14" ht="13.5">
      <c r="B24" s="36"/>
      <c r="C24" s="58"/>
      <c r="D24" s="26">
        <v>2</v>
      </c>
      <c r="E24" s="27" t="s">
        <v>59</v>
      </c>
      <c r="F24" s="3">
        <f t="shared" si="0"/>
        <v>853500</v>
      </c>
      <c r="G24" s="3">
        <v>512100</v>
      </c>
      <c r="H24" s="3">
        <v>0</v>
      </c>
      <c r="I24" s="3">
        <f t="shared" si="1"/>
        <v>512100</v>
      </c>
      <c r="J24" s="3">
        <v>341400</v>
      </c>
      <c r="K24" s="3">
        <v>0</v>
      </c>
      <c r="L24" s="3">
        <f t="shared" si="2"/>
        <v>341400</v>
      </c>
      <c r="M24" s="3">
        <f t="shared" si="3"/>
        <v>853500</v>
      </c>
      <c r="N24" s="3">
        <f t="shared" si="4"/>
        <v>0</v>
      </c>
    </row>
    <row r="25" spans="2:14" ht="13.5">
      <c r="B25" s="36"/>
      <c r="C25" s="58"/>
      <c r="D25" s="26">
        <v>3</v>
      </c>
      <c r="E25" s="27" t="s">
        <v>60</v>
      </c>
      <c r="F25" s="3">
        <f t="shared" si="0"/>
        <v>1283300</v>
      </c>
      <c r="G25" s="3">
        <v>685900</v>
      </c>
      <c r="H25" s="3">
        <v>78700</v>
      </c>
      <c r="I25" s="3">
        <f t="shared" si="1"/>
        <v>764600</v>
      </c>
      <c r="J25" s="3">
        <v>456600</v>
      </c>
      <c r="K25" s="3">
        <v>62100</v>
      </c>
      <c r="L25" s="3">
        <f t="shared" si="2"/>
        <v>518700</v>
      </c>
      <c r="M25" s="3">
        <f t="shared" si="3"/>
        <v>1142500</v>
      </c>
      <c r="N25" s="3">
        <f t="shared" si="4"/>
        <v>140800</v>
      </c>
    </row>
    <row r="26" spans="2:14" ht="13.5">
      <c r="B26" s="36"/>
      <c r="C26" s="58"/>
      <c r="D26" s="26">
        <v>4</v>
      </c>
      <c r="E26" s="27" t="s">
        <v>61</v>
      </c>
      <c r="F26" s="3">
        <f t="shared" si="0"/>
        <v>276200</v>
      </c>
      <c r="G26" s="3">
        <v>154900</v>
      </c>
      <c r="H26" s="3">
        <v>33800</v>
      </c>
      <c r="I26" s="3">
        <f t="shared" si="1"/>
        <v>188700</v>
      </c>
      <c r="J26" s="3">
        <v>66300</v>
      </c>
      <c r="K26" s="3">
        <v>21200</v>
      </c>
      <c r="L26" s="3">
        <f t="shared" si="2"/>
        <v>87500</v>
      </c>
      <c r="M26" s="3">
        <f t="shared" si="3"/>
        <v>221200</v>
      </c>
      <c r="N26" s="3">
        <f t="shared" si="4"/>
        <v>55000</v>
      </c>
    </row>
    <row r="27" spans="2:14" ht="13.5">
      <c r="B27" s="36"/>
      <c r="C27" s="58"/>
      <c r="D27" s="26">
        <v>5</v>
      </c>
      <c r="E27" s="27" t="s">
        <v>62</v>
      </c>
      <c r="F27" s="3">
        <f t="shared" si="0"/>
        <v>1585300</v>
      </c>
      <c r="G27" s="3">
        <v>472700</v>
      </c>
      <c r="H27" s="3">
        <v>2900</v>
      </c>
      <c r="I27" s="3">
        <f t="shared" si="1"/>
        <v>475600</v>
      </c>
      <c r="J27" s="3">
        <v>1109200</v>
      </c>
      <c r="K27" s="3">
        <v>500</v>
      </c>
      <c r="L27" s="3">
        <f t="shared" si="2"/>
        <v>1109700</v>
      </c>
      <c r="M27" s="3">
        <f t="shared" si="3"/>
        <v>1581900</v>
      </c>
      <c r="N27" s="3">
        <f t="shared" si="4"/>
        <v>3400</v>
      </c>
    </row>
    <row r="28" spans="2:14" ht="13.5">
      <c r="B28" s="36"/>
      <c r="C28" s="58"/>
      <c r="D28" s="26">
        <v>6</v>
      </c>
      <c r="E28" s="27" t="s">
        <v>63</v>
      </c>
      <c r="F28" s="3">
        <f t="shared" si="0"/>
        <v>654200</v>
      </c>
      <c r="G28" s="3">
        <v>260900</v>
      </c>
      <c r="H28" s="3">
        <v>800</v>
      </c>
      <c r="I28" s="3">
        <f t="shared" si="1"/>
        <v>261700</v>
      </c>
      <c r="J28" s="3">
        <v>392500</v>
      </c>
      <c r="K28" s="3">
        <v>0</v>
      </c>
      <c r="L28" s="3">
        <f t="shared" si="2"/>
        <v>392500</v>
      </c>
      <c r="M28" s="3">
        <f t="shared" si="3"/>
        <v>653400</v>
      </c>
      <c r="N28" s="3">
        <f t="shared" si="4"/>
        <v>800</v>
      </c>
    </row>
    <row r="29" spans="2:14" ht="13.5">
      <c r="B29" s="36"/>
      <c r="C29" s="58"/>
      <c r="D29" s="26">
        <v>7</v>
      </c>
      <c r="E29" s="27" t="s">
        <v>64</v>
      </c>
      <c r="F29" s="3">
        <f t="shared" si="0"/>
        <v>567600</v>
      </c>
      <c r="G29" s="3">
        <v>397300</v>
      </c>
      <c r="H29" s="3">
        <v>0</v>
      </c>
      <c r="I29" s="3">
        <f t="shared" si="1"/>
        <v>397300</v>
      </c>
      <c r="J29" s="3">
        <v>170300</v>
      </c>
      <c r="K29" s="3">
        <v>0</v>
      </c>
      <c r="L29" s="3">
        <f t="shared" si="2"/>
        <v>170300</v>
      </c>
      <c r="M29" s="3">
        <f t="shared" si="3"/>
        <v>567600</v>
      </c>
      <c r="N29" s="3">
        <f t="shared" si="4"/>
        <v>0</v>
      </c>
    </row>
    <row r="30" spans="2:14" ht="13.5">
      <c r="B30" s="36"/>
      <c r="C30" s="58"/>
      <c r="D30" s="26">
        <v>8</v>
      </c>
      <c r="E30" s="27" t="s">
        <v>65</v>
      </c>
      <c r="F30" s="3">
        <f t="shared" si="0"/>
        <v>1500000</v>
      </c>
      <c r="G30" s="3">
        <v>1235000</v>
      </c>
      <c r="H30" s="3">
        <v>0</v>
      </c>
      <c r="I30" s="3">
        <f t="shared" si="1"/>
        <v>1235000</v>
      </c>
      <c r="J30" s="3">
        <v>265000</v>
      </c>
      <c r="K30" s="3">
        <v>0</v>
      </c>
      <c r="L30" s="3">
        <f t="shared" si="2"/>
        <v>265000</v>
      </c>
      <c r="M30" s="3">
        <f t="shared" si="3"/>
        <v>1500000</v>
      </c>
      <c r="N30" s="3">
        <f t="shared" si="4"/>
        <v>0</v>
      </c>
    </row>
    <row r="31" spans="2:14" ht="14.25" thickBot="1">
      <c r="B31" s="36"/>
      <c r="C31" s="58"/>
      <c r="D31" s="26">
        <v>9</v>
      </c>
      <c r="E31" s="32" t="s">
        <v>66</v>
      </c>
      <c r="F31" s="5">
        <f t="shared" si="0"/>
        <v>471400</v>
      </c>
      <c r="G31" s="5">
        <v>313900</v>
      </c>
      <c r="H31" s="5">
        <v>500</v>
      </c>
      <c r="I31" s="5">
        <f t="shared" si="1"/>
        <v>314400</v>
      </c>
      <c r="J31" s="5">
        <v>148900</v>
      </c>
      <c r="K31" s="5">
        <v>8100</v>
      </c>
      <c r="L31" s="5">
        <f t="shared" si="2"/>
        <v>157000</v>
      </c>
      <c r="M31" s="5">
        <f t="shared" si="3"/>
        <v>462800</v>
      </c>
      <c r="N31" s="5">
        <f t="shared" si="4"/>
        <v>8600</v>
      </c>
    </row>
    <row r="32" spans="2:14" ht="13.5">
      <c r="B32" s="38"/>
      <c r="C32" s="59"/>
      <c r="D32" s="34" t="s">
        <v>16</v>
      </c>
      <c r="E32" s="35"/>
      <c r="F32" s="4">
        <f t="shared" si="0"/>
        <v>9727700</v>
      </c>
      <c r="G32" s="4">
        <v>4406300</v>
      </c>
      <c r="H32" s="4">
        <v>845500</v>
      </c>
      <c r="I32" s="4">
        <f t="shared" si="1"/>
        <v>5251800</v>
      </c>
      <c r="J32" s="4">
        <v>3493200</v>
      </c>
      <c r="K32" s="4">
        <v>982700</v>
      </c>
      <c r="L32" s="4">
        <f t="shared" si="2"/>
        <v>4475900</v>
      </c>
      <c r="M32" s="4">
        <f t="shared" si="3"/>
        <v>7899500</v>
      </c>
      <c r="N32" s="4">
        <f t="shared" si="4"/>
        <v>1828200</v>
      </c>
    </row>
  </sheetData>
  <mergeCells count="15">
    <mergeCell ref="M3:N3"/>
    <mergeCell ref="D22:E22"/>
    <mergeCell ref="F3:F4"/>
    <mergeCell ref="G3:I3"/>
    <mergeCell ref="J3:L3"/>
    <mergeCell ref="B3:C4"/>
    <mergeCell ref="E3:E4"/>
    <mergeCell ref="B23:B32"/>
    <mergeCell ref="C23:C32"/>
    <mergeCell ref="D32:E32"/>
    <mergeCell ref="B5:B15"/>
    <mergeCell ref="C5:C15"/>
    <mergeCell ref="D15:E15"/>
    <mergeCell ref="B16:B22"/>
    <mergeCell ref="C16:C2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H8" sqref="H8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7" width="10.19921875" style="2" bestFit="1" customWidth="1"/>
    <col min="8" max="8" width="9.3984375" style="2" bestFit="1" customWidth="1"/>
    <col min="9" max="10" width="10.19921875" style="2" bestFit="1" customWidth="1"/>
    <col min="11" max="11" width="9.3984375" style="2" bestFit="1" customWidth="1"/>
    <col min="12" max="14" width="10.19921875" style="2" bestFit="1" customWidth="1"/>
  </cols>
  <sheetData>
    <row r="1" ht="13.5">
      <c r="B1" s="1" t="s">
        <v>67</v>
      </c>
    </row>
    <row r="2" ht="13.5">
      <c r="M2" s="2" t="s">
        <v>1</v>
      </c>
    </row>
    <row r="3" spans="2:14" ht="14.25" customHeight="1">
      <c r="B3" s="7" t="s">
        <v>2</v>
      </c>
      <c r="C3" s="8"/>
      <c r="D3" s="9"/>
      <c r="E3" s="10" t="s">
        <v>3</v>
      </c>
      <c r="F3" s="11" t="s">
        <v>4</v>
      </c>
      <c r="G3" s="12" t="s">
        <v>5</v>
      </c>
      <c r="H3" s="13"/>
      <c r="I3" s="14"/>
      <c r="J3" s="12" t="s">
        <v>6</v>
      </c>
      <c r="K3" s="13"/>
      <c r="L3" s="14"/>
      <c r="M3" s="12" t="s">
        <v>7</v>
      </c>
      <c r="N3" s="14"/>
    </row>
    <row r="4" spans="2:14" ht="14.25" customHeight="1">
      <c r="B4" s="15"/>
      <c r="C4" s="16"/>
      <c r="D4" s="17"/>
      <c r="E4" s="18"/>
      <c r="F4" s="19"/>
      <c r="G4" s="20" t="s">
        <v>8</v>
      </c>
      <c r="H4" s="21" t="s">
        <v>9</v>
      </c>
      <c r="I4" s="22" t="s">
        <v>10</v>
      </c>
      <c r="J4" s="23" t="s">
        <v>8</v>
      </c>
      <c r="K4" s="22" t="s">
        <v>9</v>
      </c>
      <c r="L4" s="22" t="s">
        <v>10</v>
      </c>
      <c r="M4" s="23" t="s">
        <v>8</v>
      </c>
      <c r="N4" s="22" t="s">
        <v>9</v>
      </c>
    </row>
    <row r="5" spans="2:14" ht="13.5">
      <c r="B5" s="24">
        <v>8</v>
      </c>
      <c r="C5" s="25" t="s">
        <v>68</v>
      </c>
      <c r="D5" s="26">
        <v>1</v>
      </c>
      <c r="E5" s="27" t="s">
        <v>69</v>
      </c>
      <c r="F5" s="3">
        <f>M5+N5</f>
        <v>1055600</v>
      </c>
      <c r="G5" s="3">
        <v>740100</v>
      </c>
      <c r="H5" s="3">
        <v>98900</v>
      </c>
      <c r="I5" s="3">
        <f>G5+H5</f>
        <v>839000</v>
      </c>
      <c r="J5" s="3">
        <v>153000</v>
      </c>
      <c r="K5" s="3">
        <v>63600</v>
      </c>
      <c r="L5" s="3">
        <f>J5+K5</f>
        <v>216600</v>
      </c>
      <c r="M5" s="3">
        <f>G5+J5</f>
        <v>893100</v>
      </c>
      <c r="N5" s="3">
        <f>H5+K5</f>
        <v>162500</v>
      </c>
    </row>
    <row r="6" spans="2:14" ht="13.5">
      <c r="B6" s="28"/>
      <c r="C6" s="28"/>
      <c r="D6" s="26">
        <v>2</v>
      </c>
      <c r="E6" s="27" t="s">
        <v>70</v>
      </c>
      <c r="F6" s="3">
        <f aca="true" t="shared" si="0" ref="F6:F31">M6+N6</f>
        <v>1382300</v>
      </c>
      <c r="G6" s="3">
        <v>589500</v>
      </c>
      <c r="H6" s="3">
        <v>14100</v>
      </c>
      <c r="I6" s="3">
        <f aca="true" t="shared" si="1" ref="I6:I31">G6+H6</f>
        <v>603600</v>
      </c>
      <c r="J6" s="3">
        <v>768000</v>
      </c>
      <c r="K6" s="3">
        <v>10700</v>
      </c>
      <c r="L6" s="3">
        <f aca="true" t="shared" si="2" ref="L6:L31">J6+K6</f>
        <v>778700</v>
      </c>
      <c r="M6" s="3">
        <f aca="true" t="shared" si="3" ref="M6:M31">G6+J6</f>
        <v>1357500</v>
      </c>
      <c r="N6" s="3">
        <f aca="true" t="shared" si="4" ref="N6:N31">H6+K6</f>
        <v>24800</v>
      </c>
    </row>
    <row r="7" spans="2:14" ht="13.5">
      <c r="B7" s="28"/>
      <c r="C7" s="28"/>
      <c r="D7" s="26">
        <v>3</v>
      </c>
      <c r="E7" s="26" t="s">
        <v>71</v>
      </c>
      <c r="F7" s="3">
        <f t="shared" si="0"/>
        <v>132500</v>
      </c>
      <c r="G7" s="3">
        <v>102400</v>
      </c>
      <c r="H7" s="3">
        <v>0</v>
      </c>
      <c r="I7" s="3">
        <f t="shared" si="1"/>
        <v>102400</v>
      </c>
      <c r="J7" s="3">
        <v>30100</v>
      </c>
      <c r="K7" s="3">
        <v>0</v>
      </c>
      <c r="L7" s="3">
        <f t="shared" si="2"/>
        <v>30100</v>
      </c>
      <c r="M7" s="3">
        <f t="shared" si="3"/>
        <v>132500</v>
      </c>
      <c r="N7" s="3">
        <f t="shared" si="4"/>
        <v>0</v>
      </c>
    </row>
    <row r="8" spans="2:14" ht="13.5">
      <c r="B8" s="28"/>
      <c r="C8" s="28"/>
      <c r="D8" s="26">
        <v>4</v>
      </c>
      <c r="E8" s="27" t="s">
        <v>72</v>
      </c>
      <c r="F8" s="3">
        <f t="shared" si="0"/>
        <v>298000</v>
      </c>
      <c r="G8" s="3">
        <v>196900</v>
      </c>
      <c r="H8" s="3">
        <v>8100</v>
      </c>
      <c r="I8" s="3">
        <f t="shared" si="1"/>
        <v>205000</v>
      </c>
      <c r="J8" s="3">
        <v>83400</v>
      </c>
      <c r="K8" s="3">
        <v>9600</v>
      </c>
      <c r="L8" s="3">
        <f t="shared" si="2"/>
        <v>93000</v>
      </c>
      <c r="M8" s="3">
        <f t="shared" si="3"/>
        <v>280300</v>
      </c>
      <c r="N8" s="3">
        <f t="shared" si="4"/>
        <v>17700</v>
      </c>
    </row>
    <row r="9" spans="2:14" ht="13.5">
      <c r="B9" s="28"/>
      <c r="C9" s="28"/>
      <c r="D9" s="29">
        <v>5</v>
      </c>
      <c r="E9" s="30" t="s">
        <v>73</v>
      </c>
      <c r="F9" s="3">
        <f t="shared" si="0"/>
        <v>1609500</v>
      </c>
      <c r="G9" s="4">
        <v>719000</v>
      </c>
      <c r="H9" s="4">
        <v>58100</v>
      </c>
      <c r="I9" s="3">
        <f t="shared" si="1"/>
        <v>777100</v>
      </c>
      <c r="J9" s="4">
        <v>797700</v>
      </c>
      <c r="K9" s="4">
        <v>34700</v>
      </c>
      <c r="L9" s="3">
        <f t="shared" si="2"/>
        <v>832400</v>
      </c>
      <c r="M9" s="3">
        <f t="shared" si="3"/>
        <v>1516700</v>
      </c>
      <c r="N9" s="3">
        <f t="shared" si="4"/>
        <v>92800</v>
      </c>
    </row>
    <row r="10" spans="2:14" ht="14.25" thickBot="1">
      <c r="B10" s="28"/>
      <c r="C10" s="28"/>
      <c r="D10" s="31">
        <v>6</v>
      </c>
      <c r="E10" s="32" t="s">
        <v>74</v>
      </c>
      <c r="F10" s="5">
        <f t="shared" si="0"/>
        <v>4792500</v>
      </c>
      <c r="G10" s="5">
        <v>3891500</v>
      </c>
      <c r="H10" s="5">
        <v>0</v>
      </c>
      <c r="I10" s="5">
        <f t="shared" si="1"/>
        <v>3891500</v>
      </c>
      <c r="J10" s="5">
        <v>504600</v>
      </c>
      <c r="K10" s="5">
        <v>396400</v>
      </c>
      <c r="L10" s="5">
        <f t="shared" si="2"/>
        <v>901000</v>
      </c>
      <c r="M10" s="5">
        <f t="shared" si="3"/>
        <v>4396100</v>
      </c>
      <c r="N10" s="5">
        <f t="shared" si="4"/>
        <v>396400</v>
      </c>
    </row>
    <row r="11" spans="2:14" ht="13.5">
      <c r="B11" s="33"/>
      <c r="C11" s="33"/>
      <c r="D11" s="34" t="s">
        <v>16</v>
      </c>
      <c r="E11" s="35"/>
      <c r="F11" s="4">
        <f t="shared" si="0"/>
        <v>9270400</v>
      </c>
      <c r="G11" s="4">
        <v>6239400</v>
      </c>
      <c r="H11" s="4">
        <v>179200</v>
      </c>
      <c r="I11" s="4">
        <f t="shared" si="1"/>
        <v>6418600</v>
      </c>
      <c r="J11" s="4">
        <v>2336800</v>
      </c>
      <c r="K11" s="4">
        <v>515000</v>
      </c>
      <c r="L11" s="4">
        <f t="shared" si="2"/>
        <v>2851800</v>
      </c>
      <c r="M11" s="4">
        <f t="shared" si="3"/>
        <v>8576200</v>
      </c>
      <c r="N11" s="4">
        <f t="shared" si="4"/>
        <v>694200</v>
      </c>
    </row>
    <row r="12" spans="2:14" ht="13.5">
      <c r="B12" s="25">
        <v>9</v>
      </c>
      <c r="C12" s="25" t="s">
        <v>75</v>
      </c>
      <c r="D12" s="26">
        <v>1</v>
      </c>
      <c r="E12" s="27" t="s">
        <v>76</v>
      </c>
      <c r="F12" s="3">
        <f t="shared" si="0"/>
        <v>540200</v>
      </c>
      <c r="G12" s="3">
        <v>318500</v>
      </c>
      <c r="H12" s="3">
        <v>2300</v>
      </c>
      <c r="I12" s="3">
        <f t="shared" si="1"/>
        <v>320800</v>
      </c>
      <c r="J12" s="3">
        <v>212400</v>
      </c>
      <c r="K12" s="3">
        <v>7000</v>
      </c>
      <c r="L12" s="3">
        <f t="shared" si="2"/>
        <v>219400</v>
      </c>
      <c r="M12" s="3">
        <f t="shared" si="3"/>
        <v>530900</v>
      </c>
      <c r="N12" s="3">
        <f t="shared" si="4"/>
        <v>9300</v>
      </c>
    </row>
    <row r="13" spans="2:14" ht="13.5">
      <c r="B13" s="36"/>
      <c r="C13" s="36"/>
      <c r="D13" s="26">
        <v>2</v>
      </c>
      <c r="E13" s="27" t="s">
        <v>77</v>
      </c>
      <c r="F13" s="3">
        <f t="shared" si="0"/>
        <v>742300</v>
      </c>
      <c r="G13" s="3">
        <v>332700</v>
      </c>
      <c r="H13" s="3">
        <v>7600</v>
      </c>
      <c r="I13" s="3">
        <f t="shared" si="1"/>
        <v>340300</v>
      </c>
      <c r="J13" s="3">
        <v>388200</v>
      </c>
      <c r="K13" s="3">
        <v>13800</v>
      </c>
      <c r="L13" s="3">
        <f t="shared" si="2"/>
        <v>402000</v>
      </c>
      <c r="M13" s="3">
        <f t="shared" si="3"/>
        <v>720900</v>
      </c>
      <c r="N13" s="3">
        <f t="shared" si="4"/>
        <v>21400</v>
      </c>
    </row>
    <row r="14" spans="2:14" ht="13.5">
      <c r="B14" s="36"/>
      <c r="C14" s="36"/>
      <c r="D14" s="37">
        <v>3</v>
      </c>
      <c r="E14" s="30" t="s">
        <v>78</v>
      </c>
      <c r="F14" s="3">
        <f t="shared" si="0"/>
        <v>319600</v>
      </c>
      <c r="G14" s="4">
        <v>60700</v>
      </c>
      <c r="H14" s="4">
        <v>51700</v>
      </c>
      <c r="I14" s="3">
        <f t="shared" si="1"/>
        <v>112400</v>
      </c>
      <c r="J14" s="4">
        <v>9200</v>
      </c>
      <c r="K14" s="4">
        <v>198000</v>
      </c>
      <c r="L14" s="3">
        <f t="shared" si="2"/>
        <v>207200</v>
      </c>
      <c r="M14" s="3">
        <f t="shared" si="3"/>
        <v>69900</v>
      </c>
      <c r="N14" s="3">
        <f t="shared" si="4"/>
        <v>249700</v>
      </c>
    </row>
    <row r="15" spans="2:14" ht="13.5">
      <c r="B15" s="36"/>
      <c r="C15" s="36"/>
      <c r="D15" s="26">
        <v>4</v>
      </c>
      <c r="E15" s="27" t="s">
        <v>79</v>
      </c>
      <c r="F15" s="3">
        <f t="shared" si="0"/>
        <v>51200</v>
      </c>
      <c r="G15" s="3">
        <v>22500</v>
      </c>
      <c r="H15" s="3">
        <v>7500</v>
      </c>
      <c r="I15" s="3">
        <f t="shared" si="1"/>
        <v>30000</v>
      </c>
      <c r="J15" s="3">
        <v>4200</v>
      </c>
      <c r="K15" s="3">
        <v>17000</v>
      </c>
      <c r="L15" s="3">
        <f t="shared" si="2"/>
        <v>21200</v>
      </c>
      <c r="M15" s="3">
        <f t="shared" si="3"/>
        <v>26700</v>
      </c>
      <c r="N15" s="3">
        <f t="shared" si="4"/>
        <v>24500</v>
      </c>
    </row>
    <row r="16" spans="2:14" ht="13.5">
      <c r="B16" s="36"/>
      <c r="C16" s="36"/>
      <c r="D16" s="37">
        <v>5</v>
      </c>
      <c r="E16" s="27" t="s">
        <v>80</v>
      </c>
      <c r="F16" s="3">
        <f t="shared" si="0"/>
        <v>283700</v>
      </c>
      <c r="G16" s="3">
        <v>160700</v>
      </c>
      <c r="H16" s="3">
        <v>0</v>
      </c>
      <c r="I16" s="3">
        <f t="shared" si="1"/>
        <v>160700</v>
      </c>
      <c r="J16" s="3">
        <v>123000</v>
      </c>
      <c r="K16" s="3">
        <v>0</v>
      </c>
      <c r="L16" s="3">
        <f t="shared" si="2"/>
        <v>123000</v>
      </c>
      <c r="M16" s="3">
        <f t="shared" si="3"/>
        <v>283700</v>
      </c>
      <c r="N16" s="3">
        <f t="shared" si="4"/>
        <v>0</v>
      </c>
    </row>
    <row r="17" spans="2:14" ht="14.25" thickBot="1">
      <c r="B17" s="36"/>
      <c r="C17" s="36"/>
      <c r="D17" s="31">
        <v>6</v>
      </c>
      <c r="E17" s="32" t="s">
        <v>81</v>
      </c>
      <c r="F17" s="5">
        <f t="shared" si="0"/>
        <v>1106700</v>
      </c>
      <c r="G17" s="5">
        <v>489200</v>
      </c>
      <c r="H17" s="5">
        <v>7800</v>
      </c>
      <c r="I17" s="5">
        <f t="shared" si="1"/>
        <v>497000</v>
      </c>
      <c r="J17" s="5">
        <v>459300</v>
      </c>
      <c r="K17" s="5">
        <v>150400</v>
      </c>
      <c r="L17" s="5">
        <f t="shared" si="2"/>
        <v>609700</v>
      </c>
      <c r="M17" s="5">
        <f t="shared" si="3"/>
        <v>948500</v>
      </c>
      <c r="N17" s="5">
        <f t="shared" si="4"/>
        <v>158200</v>
      </c>
    </row>
    <row r="18" spans="2:14" ht="13.5">
      <c r="B18" s="38"/>
      <c r="C18" s="38"/>
      <c r="D18" s="34" t="s">
        <v>16</v>
      </c>
      <c r="E18" s="35"/>
      <c r="F18" s="4">
        <f t="shared" si="0"/>
        <v>3043700</v>
      </c>
      <c r="G18" s="4">
        <v>1384300</v>
      </c>
      <c r="H18" s="4">
        <v>76900</v>
      </c>
      <c r="I18" s="4">
        <f t="shared" si="1"/>
        <v>1461200</v>
      </c>
      <c r="J18" s="4">
        <v>1196300</v>
      </c>
      <c r="K18" s="4">
        <v>386200</v>
      </c>
      <c r="L18" s="4">
        <f t="shared" si="2"/>
        <v>1582500</v>
      </c>
      <c r="M18" s="4">
        <f t="shared" si="3"/>
        <v>2580600</v>
      </c>
      <c r="N18" s="4">
        <f t="shared" si="4"/>
        <v>463100</v>
      </c>
    </row>
    <row r="19" spans="2:14" ht="13.5">
      <c r="B19" s="25">
        <v>10</v>
      </c>
      <c r="C19" s="25" t="s">
        <v>82</v>
      </c>
      <c r="D19" s="26">
        <v>1</v>
      </c>
      <c r="E19" s="27" t="s">
        <v>83</v>
      </c>
      <c r="F19" s="3">
        <f t="shared" si="0"/>
        <v>360300</v>
      </c>
      <c r="G19" s="3">
        <v>104600</v>
      </c>
      <c r="H19" s="3">
        <v>3500</v>
      </c>
      <c r="I19" s="3">
        <f t="shared" si="1"/>
        <v>108100</v>
      </c>
      <c r="J19" s="3">
        <v>244200</v>
      </c>
      <c r="K19" s="3">
        <v>8000</v>
      </c>
      <c r="L19" s="3">
        <f t="shared" si="2"/>
        <v>252200</v>
      </c>
      <c r="M19" s="3">
        <f t="shared" si="3"/>
        <v>348800</v>
      </c>
      <c r="N19" s="3">
        <f t="shared" si="4"/>
        <v>11500</v>
      </c>
    </row>
    <row r="20" spans="2:14" ht="13.5">
      <c r="B20" s="36"/>
      <c r="C20" s="36"/>
      <c r="D20" s="39">
        <v>2</v>
      </c>
      <c r="E20" s="30" t="s">
        <v>84</v>
      </c>
      <c r="F20" s="3">
        <f t="shared" si="0"/>
        <v>262700</v>
      </c>
      <c r="G20" s="4">
        <v>150700</v>
      </c>
      <c r="H20" s="4">
        <v>24700</v>
      </c>
      <c r="I20" s="3">
        <f t="shared" si="1"/>
        <v>175400</v>
      </c>
      <c r="J20" s="4">
        <v>74800</v>
      </c>
      <c r="K20" s="4">
        <v>12500</v>
      </c>
      <c r="L20" s="3">
        <f t="shared" si="2"/>
        <v>87300</v>
      </c>
      <c r="M20" s="3">
        <f t="shared" si="3"/>
        <v>225500</v>
      </c>
      <c r="N20" s="3">
        <f t="shared" si="4"/>
        <v>37200</v>
      </c>
    </row>
    <row r="21" spans="2:14" ht="13.5">
      <c r="B21" s="36"/>
      <c r="C21" s="36"/>
      <c r="D21" s="26">
        <v>3</v>
      </c>
      <c r="E21" s="27" t="s">
        <v>85</v>
      </c>
      <c r="F21" s="3">
        <f t="shared" si="0"/>
        <v>361400</v>
      </c>
      <c r="G21" s="3">
        <v>118600</v>
      </c>
      <c r="H21" s="3">
        <v>30600</v>
      </c>
      <c r="I21" s="3">
        <f t="shared" si="1"/>
        <v>149200</v>
      </c>
      <c r="J21" s="3">
        <v>167000</v>
      </c>
      <c r="K21" s="3">
        <v>45200</v>
      </c>
      <c r="L21" s="3">
        <f t="shared" si="2"/>
        <v>212200</v>
      </c>
      <c r="M21" s="3">
        <f t="shared" si="3"/>
        <v>285600</v>
      </c>
      <c r="N21" s="3">
        <f t="shared" si="4"/>
        <v>75800</v>
      </c>
    </row>
    <row r="22" spans="2:14" ht="13.5">
      <c r="B22" s="36"/>
      <c r="C22" s="36"/>
      <c r="D22" s="26">
        <v>4</v>
      </c>
      <c r="E22" s="27" t="s">
        <v>86</v>
      </c>
      <c r="F22" s="3">
        <f t="shared" si="0"/>
        <v>484100</v>
      </c>
      <c r="G22" s="3">
        <v>141500</v>
      </c>
      <c r="H22" s="3">
        <v>3700</v>
      </c>
      <c r="I22" s="3">
        <f t="shared" si="1"/>
        <v>145200</v>
      </c>
      <c r="J22" s="3">
        <v>336700</v>
      </c>
      <c r="K22" s="3">
        <v>2200</v>
      </c>
      <c r="L22" s="3">
        <f t="shared" si="2"/>
        <v>338900</v>
      </c>
      <c r="M22" s="3">
        <f t="shared" si="3"/>
        <v>478200</v>
      </c>
      <c r="N22" s="3">
        <f t="shared" si="4"/>
        <v>5900</v>
      </c>
    </row>
    <row r="23" spans="2:14" ht="14.25" thickBot="1">
      <c r="B23" s="36"/>
      <c r="C23" s="36"/>
      <c r="D23" s="31">
        <v>5</v>
      </c>
      <c r="E23" s="32" t="s">
        <v>87</v>
      </c>
      <c r="F23" s="5">
        <f t="shared" si="0"/>
        <v>149400</v>
      </c>
      <c r="G23" s="5">
        <v>94100</v>
      </c>
      <c r="H23" s="5">
        <v>15700</v>
      </c>
      <c r="I23" s="5">
        <f t="shared" si="1"/>
        <v>109800</v>
      </c>
      <c r="J23" s="5">
        <v>30300</v>
      </c>
      <c r="K23" s="5">
        <v>9300</v>
      </c>
      <c r="L23" s="5">
        <f t="shared" si="2"/>
        <v>39600</v>
      </c>
      <c r="M23" s="5">
        <f t="shared" si="3"/>
        <v>124400</v>
      </c>
      <c r="N23" s="5">
        <f t="shared" si="4"/>
        <v>25000</v>
      </c>
    </row>
    <row r="24" spans="2:14" ht="13.5">
      <c r="B24" s="38"/>
      <c r="C24" s="38"/>
      <c r="D24" s="34" t="s">
        <v>16</v>
      </c>
      <c r="E24" s="35"/>
      <c r="F24" s="4">
        <f t="shared" si="0"/>
        <v>1617900</v>
      </c>
      <c r="G24" s="4">
        <v>609500</v>
      </c>
      <c r="H24" s="4">
        <v>78200</v>
      </c>
      <c r="I24" s="4">
        <f t="shared" si="1"/>
        <v>687700</v>
      </c>
      <c r="J24" s="4">
        <v>853000</v>
      </c>
      <c r="K24" s="4">
        <v>77200</v>
      </c>
      <c r="L24" s="4">
        <f t="shared" si="2"/>
        <v>930200</v>
      </c>
      <c r="M24" s="4">
        <f t="shared" si="3"/>
        <v>1462500</v>
      </c>
      <c r="N24" s="4">
        <f t="shared" si="4"/>
        <v>155400</v>
      </c>
    </row>
    <row r="25" spans="2:14" ht="13.5">
      <c r="B25" s="25">
        <v>11</v>
      </c>
      <c r="C25" s="25" t="s">
        <v>88</v>
      </c>
      <c r="D25" s="26">
        <v>1</v>
      </c>
      <c r="E25" s="27" t="s">
        <v>89</v>
      </c>
      <c r="F25" s="3">
        <f t="shared" si="0"/>
        <v>543300</v>
      </c>
      <c r="G25" s="3">
        <v>201300</v>
      </c>
      <c r="H25" s="3">
        <v>21100</v>
      </c>
      <c r="I25" s="3">
        <f t="shared" si="1"/>
        <v>222400</v>
      </c>
      <c r="J25" s="3">
        <v>286200</v>
      </c>
      <c r="K25" s="3">
        <v>34700</v>
      </c>
      <c r="L25" s="3">
        <f t="shared" si="2"/>
        <v>320900</v>
      </c>
      <c r="M25" s="3">
        <f t="shared" si="3"/>
        <v>487500</v>
      </c>
      <c r="N25" s="3">
        <f t="shared" si="4"/>
        <v>55800</v>
      </c>
    </row>
    <row r="26" spans="2:14" ht="13.5">
      <c r="B26" s="36"/>
      <c r="C26" s="36"/>
      <c r="D26" s="26">
        <v>2</v>
      </c>
      <c r="E26" s="27" t="s">
        <v>90</v>
      </c>
      <c r="F26" s="3">
        <f t="shared" si="0"/>
        <v>1341800</v>
      </c>
      <c r="G26" s="3">
        <v>612300</v>
      </c>
      <c r="H26" s="3">
        <v>0</v>
      </c>
      <c r="I26" s="3">
        <f t="shared" si="1"/>
        <v>612300</v>
      </c>
      <c r="J26" s="3">
        <v>717100</v>
      </c>
      <c r="K26" s="3">
        <v>12400</v>
      </c>
      <c r="L26" s="3">
        <f t="shared" si="2"/>
        <v>729500</v>
      </c>
      <c r="M26" s="3">
        <f t="shared" si="3"/>
        <v>1329400</v>
      </c>
      <c r="N26" s="3">
        <f t="shared" si="4"/>
        <v>12400</v>
      </c>
    </row>
    <row r="27" spans="2:14" ht="13.5">
      <c r="B27" s="36"/>
      <c r="C27" s="36"/>
      <c r="D27" s="26">
        <v>3</v>
      </c>
      <c r="E27" s="27" t="s">
        <v>91</v>
      </c>
      <c r="F27" s="3">
        <f t="shared" si="0"/>
        <v>2484600</v>
      </c>
      <c r="G27" s="3">
        <v>1606100</v>
      </c>
      <c r="H27" s="3">
        <v>0</v>
      </c>
      <c r="I27" s="3">
        <f t="shared" si="1"/>
        <v>1606100</v>
      </c>
      <c r="J27" s="3">
        <v>848200</v>
      </c>
      <c r="K27" s="3">
        <v>30300</v>
      </c>
      <c r="L27" s="3">
        <f t="shared" si="2"/>
        <v>878500</v>
      </c>
      <c r="M27" s="3">
        <f t="shared" si="3"/>
        <v>2454300</v>
      </c>
      <c r="N27" s="3">
        <f t="shared" si="4"/>
        <v>30300</v>
      </c>
    </row>
    <row r="28" spans="2:14" ht="13.5">
      <c r="B28" s="36"/>
      <c r="C28" s="36"/>
      <c r="D28" s="26">
        <v>4</v>
      </c>
      <c r="E28" s="27" t="s">
        <v>92</v>
      </c>
      <c r="F28" s="3">
        <f t="shared" si="0"/>
        <v>2385500</v>
      </c>
      <c r="G28" s="3">
        <v>1682800</v>
      </c>
      <c r="H28" s="3">
        <v>6900</v>
      </c>
      <c r="I28" s="3">
        <f t="shared" si="1"/>
        <v>1689700</v>
      </c>
      <c r="J28" s="3">
        <v>604500</v>
      </c>
      <c r="K28" s="3">
        <v>91300</v>
      </c>
      <c r="L28" s="3">
        <f t="shared" si="2"/>
        <v>695800</v>
      </c>
      <c r="M28" s="3">
        <f t="shared" si="3"/>
        <v>2287300</v>
      </c>
      <c r="N28" s="3">
        <f t="shared" si="4"/>
        <v>98200</v>
      </c>
    </row>
    <row r="29" spans="2:14" ht="14.25" thickBot="1">
      <c r="B29" s="36"/>
      <c r="C29" s="36"/>
      <c r="D29" s="31">
        <v>5</v>
      </c>
      <c r="E29" s="32" t="s">
        <v>93</v>
      </c>
      <c r="F29" s="5">
        <f t="shared" si="0"/>
        <v>3609500</v>
      </c>
      <c r="G29" s="5">
        <v>2389700</v>
      </c>
      <c r="H29" s="5">
        <v>0</v>
      </c>
      <c r="I29" s="5">
        <f t="shared" si="1"/>
        <v>2389700</v>
      </c>
      <c r="J29" s="5">
        <v>1218200</v>
      </c>
      <c r="K29" s="5">
        <v>1600</v>
      </c>
      <c r="L29" s="5">
        <f t="shared" si="2"/>
        <v>1219800</v>
      </c>
      <c r="M29" s="5">
        <f t="shared" si="3"/>
        <v>3607900</v>
      </c>
      <c r="N29" s="5">
        <f t="shared" si="4"/>
        <v>1600</v>
      </c>
    </row>
    <row r="30" spans="2:14" ht="13.5">
      <c r="B30" s="38"/>
      <c r="C30" s="38"/>
      <c r="D30" s="40" t="s">
        <v>16</v>
      </c>
      <c r="E30" s="41"/>
      <c r="F30" s="4">
        <f t="shared" si="0"/>
        <v>10364700</v>
      </c>
      <c r="G30" s="4">
        <v>6492200</v>
      </c>
      <c r="H30" s="4">
        <v>28000</v>
      </c>
      <c r="I30" s="4">
        <f t="shared" si="1"/>
        <v>6520200</v>
      </c>
      <c r="J30" s="4">
        <v>3674200</v>
      </c>
      <c r="K30" s="4">
        <v>170300</v>
      </c>
      <c r="L30" s="4">
        <f t="shared" si="2"/>
        <v>3844500</v>
      </c>
      <c r="M30" s="4">
        <f t="shared" si="3"/>
        <v>10166400</v>
      </c>
      <c r="N30" s="4">
        <f t="shared" si="4"/>
        <v>198300</v>
      </c>
    </row>
    <row r="31" spans="2:14" ht="13.5">
      <c r="B31" s="42" t="s">
        <v>94</v>
      </c>
      <c r="C31" s="43"/>
      <c r="D31" s="43"/>
      <c r="E31" s="44"/>
      <c r="F31" s="3">
        <f t="shared" si="0"/>
        <v>54233500</v>
      </c>
      <c r="G31" s="4">
        <v>23847400</v>
      </c>
      <c r="H31" s="4">
        <v>2988000</v>
      </c>
      <c r="I31" s="3">
        <f t="shared" si="1"/>
        <v>26835400</v>
      </c>
      <c r="J31" s="4">
        <v>20129500</v>
      </c>
      <c r="K31" s="4">
        <v>7268600</v>
      </c>
      <c r="L31" s="3">
        <f t="shared" si="2"/>
        <v>27398100</v>
      </c>
      <c r="M31" s="3">
        <f t="shared" si="3"/>
        <v>43976900</v>
      </c>
      <c r="N31" s="3">
        <f t="shared" si="4"/>
        <v>10256600</v>
      </c>
    </row>
    <row r="32" spans="2:14" ht="13.5" customHeight="1">
      <c r="B32" s="42" t="s">
        <v>95</v>
      </c>
      <c r="C32" s="45"/>
      <c r="D32" s="45"/>
      <c r="E32" s="46"/>
      <c r="F32" s="6">
        <v>1</v>
      </c>
      <c r="G32" s="6">
        <v>0.44</v>
      </c>
      <c r="H32" s="6">
        <v>0.055</v>
      </c>
      <c r="I32" s="6">
        <v>0.495</v>
      </c>
      <c r="J32" s="6">
        <v>0.371</v>
      </c>
      <c r="K32" s="6">
        <v>0.134</v>
      </c>
      <c r="L32" s="6">
        <v>0.505</v>
      </c>
      <c r="M32" s="6">
        <v>0.811</v>
      </c>
      <c r="N32" s="6">
        <v>0.189</v>
      </c>
    </row>
  </sheetData>
  <mergeCells count="20">
    <mergeCell ref="M3:N3"/>
    <mergeCell ref="B3:C4"/>
    <mergeCell ref="B5:B11"/>
    <mergeCell ref="C5:C11"/>
    <mergeCell ref="E3:E4"/>
    <mergeCell ref="D11:E11"/>
    <mergeCell ref="B32:E32"/>
    <mergeCell ref="F3:F4"/>
    <mergeCell ref="G3:I3"/>
    <mergeCell ref="J3:L3"/>
    <mergeCell ref="B25:B30"/>
    <mergeCell ref="C25:C30"/>
    <mergeCell ref="D30:E30"/>
    <mergeCell ref="B31:E31"/>
    <mergeCell ref="B12:B18"/>
    <mergeCell ref="C12:C18"/>
    <mergeCell ref="D18:E18"/>
    <mergeCell ref="B19:B24"/>
    <mergeCell ref="C19:C24"/>
    <mergeCell ref="D24:E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2001-12-17T07:04:13Z</dcterms:created>
  <dcterms:modified xsi:type="dcterms:W3CDTF">2002-03-11T02:38:20Z</dcterms:modified>
  <cp:category/>
  <cp:version/>
  <cp:contentType/>
  <cp:contentStatus/>
</cp:coreProperties>
</file>