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<sst xmlns="http://schemas.openxmlformats.org/spreadsheetml/2006/main" count="102" uniqueCount="102">
  <si>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</si>
  <si>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</si>
  <si>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</si>
  <si>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</si>
  <si>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</si>
  <si>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</si>
  <si>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</si>
  <si>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</si>
  <si>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</si>
  <si>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</si>
  <si>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</si>
  <si>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</si>
  <si>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</si>
  <si>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</si>
  <si>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</si>
  <si>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</si>
  <si>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</si>
  <si>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</si>
  <si>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</si>
  <si>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</si>
  <si>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</si>
  <si>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</si>
  <si>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</si>
  <si>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</si>
  <si>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</si>
  <si>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</si>
  <si>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</si>
  <si>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</si>
  <si>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</si>
  <si>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</si>
  <si>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</si>
  <si>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</si>
  <si>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</si>
  <si>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</si>
  <si>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</si>
  <si>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</si>
  <si>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</si>
  <si>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</si>
  <si>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</si>
  <si>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</si>
  <si>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</si>
  <si>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</si>
  <si>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</si>
  <si>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</si>
  <si>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</si>
  <si>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</si>
  <si>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</si>
  <si>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</si>
  <si>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</si>
  <si>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</si>
  <si>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</si>
  <si>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</si>
  <si>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</si>
  <si>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</si>
  <si>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</si>
  <si>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</si>
  <si>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</si>
  <si>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</si>
  <si>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</si>
  <si>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</si>
  <si>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千代田町</t>
  </si>
  <si>
    <t>大泉町</t>
  </si>
  <si>
    <t>邑楽町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</si>
  <si>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</si>
  <si>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</si>
  <si>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</si>
  <si>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</si>
  <si>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</si>
  <si>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</si>
  <si>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</si>
  <si>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</si>
  <si>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</si>
  <si>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1月</t>
  </si>
  <si>
    <t xml:space="preserve"> 2月</t>
  </si>
  <si>
    <t xml:space="preserve"> 3月</t>
  </si>
  <si>
    <t>合計</t>
  </si>
  <si>
    <t>赤城村</t>
  </si>
  <si>
    <t>伊勢崎市</t>
  </si>
  <si>
    <t>合計</t>
  </si>
  <si>
    <t>構成比</t>
  </si>
  <si>
    <t>（勢）東村</t>
  </si>
  <si>
    <t>（吾）東村</t>
  </si>
  <si>
    <t>（佐）東村</t>
  </si>
  <si>
    <t>　　市</t>
  </si>
  <si>
    <t>六合村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</si>
  <si>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</si>
  <si>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</si>
  <si>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</si>
  <si>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</si>
  <si>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</si>
  <si>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</si>
  <si>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</si>
  <si>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</si>
  <si>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</si>
  <si>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</si>
  <si>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邑楽郡</t>
  </si>
  <si>
    <t>（１）月別の観光客入込数推計表</t>
  </si>
  <si>
    <t>明和町</t>
  </si>
  <si>
    <t>（人）</t>
  </si>
  <si>
    <t>３　平成１３年度調査結果</t>
  </si>
  <si>
    <t>平成１３年度月別観光客入込数推計表</t>
  </si>
  <si>
    <t>山田郡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</si>
</sst>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  <numFmt numFmtId="180" formatCode="#,##0.0_);[Red]\(#,##0.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2" fillId="0" borderId="0" xfId="0" applyFont="1" applyAlignment="1">
      <alignment/>
    </xf>
    <xf numFmtId="176" fontId="0" fillId="0" borderId="26" xfId="0" applyNumberFormat="1" applyBorder="1" applyAlignment="1">
      <alignment/>
    </xf>
    <xf numFmtId="176" fontId="0" fillId="0" borderId="7" xfId="18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176" fontId="0" fillId="0" borderId="27" xfId="0" applyNumberFormat="1" applyBorder="1" applyAlignment="1">
      <alignment/>
    </xf>
    <xf numFmtId="179" fontId="0" fillId="0" borderId="3" xfId="0" applyNumberFormat="1" applyBorder="1" applyAlignment="1">
      <alignment/>
    </xf>
    <xf numFmtId="179" fontId="0" fillId="0" borderId="9" xfId="0" applyNumberFormat="1" applyBorder="1" applyAlignment="1">
      <alignment/>
    </xf>
    <xf numFmtId="176" fontId="0" fillId="0" borderId="28" xfId="0" applyNumberFormat="1" applyBorder="1" applyAlignment="1">
      <alignment/>
    </xf>
    <xf numFmtId="179" fontId="0" fillId="0" borderId="4" xfId="0" applyNumberFormat="1" applyBorder="1" applyAlignment="1">
      <alignment/>
    </xf>
    <xf numFmtId="0" fontId="0" fillId="0" borderId="29" xfId="0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26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2"/>
  <sheetViews>
    <sheetView tabSelected="1" workbookViewId="0" topLeftCell="A1">
      <selection activeCell="F3" sqref="F3"/>
    </sheetView>
  </sheetViews>
  <sheetFormatPr defaultColWidth="9.00390625" defaultRowHeight="13.5"/>
  <cols>
    <col min="1" max="1" width="2.25390625" style="0" customWidth="1"/>
    <col min="3" max="6" width="11.125" style="0" bestFit="1" customWidth="1"/>
    <col min="7" max="7" width="10.625" style="0" customWidth="1"/>
    <col min="8" max="14" width="11.125" style="0" bestFit="1" customWidth="1"/>
    <col min="15" max="15" width="12.125" style="0" bestFit="1" customWidth="1"/>
    <col min="16" max="16" width="2.875" style="0" customWidth="1"/>
  </cols>
  <sheetData>
    <row r="1" ht="18.75">
      <c r="B1" s="26" t="s">
        <v>99</v>
      </c>
    </row>
    <row r="2" ht="18.75">
      <c r="B2" s="26" t="s">
        <v>96</v>
      </c>
    </row>
    <row r="4" spans="2:15" ht="14.25">
      <c r="B4" t="s">
        <v>100</v>
      </c>
      <c r="O4" s="30" t="s">
        <v>98</v>
      </c>
    </row>
    <row r="5" spans="2:15" ht="13.5">
      <c r="B5" s="36"/>
      <c r="C5" s="39" t="s">
        <v>63</v>
      </c>
      <c r="D5" s="40" t="s">
        <v>64</v>
      </c>
      <c r="E5" s="40" t="s">
        <v>65</v>
      </c>
      <c r="F5" s="40" t="s">
        <v>66</v>
      </c>
      <c r="G5" s="40" t="s">
        <v>67</v>
      </c>
      <c r="H5" s="40" t="s">
        <v>68</v>
      </c>
      <c r="I5" s="40" t="s">
        <v>69</v>
      </c>
      <c r="J5" s="40" t="s">
        <v>70</v>
      </c>
      <c r="K5" s="40" t="s">
        <v>71</v>
      </c>
      <c r="L5" s="40" t="s">
        <v>72</v>
      </c>
      <c r="M5" s="40" t="s">
        <v>73</v>
      </c>
      <c r="N5" s="41" t="s">
        <v>74</v>
      </c>
      <c r="O5" s="40" t="s">
        <v>75</v>
      </c>
    </row>
    <row r="6" spans="2:15" ht="13.5">
      <c r="B6" s="42" t="s">
        <v>0</v>
      </c>
      <c r="C6" s="14">
        <v>220900</v>
      </c>
      <c r="D6" s="2">
        <v>457400</v>
      </c>
      <c r="E6" s="2">
        <v>352200</v>
      </c>
      <c r="F6" s="2">
        <v>921400</v>
      </c>
      <c r="G6" s="2">
        <v>609000</v>
      </c>
      <c r="H6" s="2">
        <v>138500</v>
      </c>
      <c r="I6" s="2">
        <v>984900</v>
      </c>
      <c r="J6" s="2">
        <v>203600</v>
      </c>
      <c r="K6" s="2">
        <v>101000</v>
      </c>
      <c r="L6" s="2">
        <v>747100</v>
      </c>
      <c r="M6" s="2">
        <v>112600</v>
      </c>
      <c r="N6" s="12">
        <v>180800</v>
      </c>
      <c r="O6" s="2">
        <f>SUM(C6:N6)</f>
        <v>5029400</v>
      </c>
    </row>
    <row r="7" spans="2:15" ht="13.5">
      <c r="B7" s="43" t="s">
        <v>1</v>
      </c>
      <c r="C7" s="5">
        <v>283500</v>
      </c>
      <c r="D7" s="1">
        <v>226500</v>
      </c>
      <c r="E7" s="1">
        <v>112500</v>
      </c>
      <c r="F7" s="1">
        <v>106100</v>
      </c>
      <c r="G7" s="1">
        <v>1008900</v>
      </c>
      <c r="H7" s="1">
        <v>140700</v>
      </c>
      <c r="I7" s="1">
        <v>166600</v>
      </c>
      <c r="J7" s="1">
        <v>884400</v>
      </c>
      <c r="K7" s="1">
        <v>81800</v>
      </c>
      <c r="L7" s="1">
        <v>504500</v>
      </c>
      <c r="M7" s="1">
        <v>121100</v>
      </c>
      <c r="N7" s="10">
        <v>231600</v>
      </c>
      <c r="O7" s="1">
        <f aca="true" t="shared" si="0" ref="O7:O81">SUM(C7:N7)</f>
        <v>3868200</v>
      </c>
    </row>
    <row r="8" spans="2:15" ht="13.5">
      <c r="B8" s="43" t="s">
        <v>2</v>
      </c>
      <c r="C8" s="5">
        <v>319300</v>
      </c>
      <c r="D8" s="1">
        <v>309500</v>
      </c>
      <c r="E8" s="1">
        <v>163600</v>
      </c>
      <c r="F8" s="1">
        <v>121100</v>
      </c>
      <c r="G8" s="1">
        <v>644300</v>
      </c>
      <c r="H8" s="1">
        <v>213900</v>
      </c>
      <c r="I8" s="1">
        <v>236700</v>
      </c>
      <c r="J8" s="1">
        <v>493500</v>
      </c>
      <c r="K8" s="1">
        <v>93900</v>
      </c>
      <c r="L8" s="1">
        <v>153200</v>
      </c>
      <c r="M8" s="1">
        <v>130300</v>
      </c>
      <c r="N8" s="10">
        <v>228700</v>
      </c>
      <c r="O8" s="1">
        <f t="shared" si="0"/>
        <v>3108000</v>
      </c>
    </row>
    <row r="9" spans="2:15" ht="13.5">
      <c r="B9" s="43" t="s">
        <v>77</v>
      </c>
      <c r="C9" s="5">
        <v>375300</v>
      </c>
      <c r="D9" s="1">
        <v>285400</v>
      </c>
      <c r="E9" s="1">
        <v>117600</v>
      </c>
      <c r="F9" s="1">
        <v>269800</v>
      </c>
      <c r="G9" s="1">
        <v>503600</v>
      </c>
      <c r="H9" s="1">
        <v>364600</v>
      </c>
      <c r="I9" s="1">
        <v>149100</v>
      </c>
      <c r="J9" s="1">
        <v>137900</v>
      </c>
      <c r="K9" s="1">
        <v>57700</v>
      </c>
      <c r="L9" s="1">
        <v>186400</v>
      </c>
      <c r="M9" s="1">
        <v>55100</v>
      </c>
      <c r="N9" s="10">
        <v>245300</v>
      </c>
      <c r="O9" s="1">
        <f t="shared" si="0"/>
        <v>2747800</v>
      </c>
    </row>
    <row r="10" spans="2:15" ht="13.5">
      <c r="B10" s="43" t="s">
        <v>3</v>
      </c>
      <c r="C10" s="5">
        <v>238100</v>
      </c>
      <c r="D10" s="1">
        <v>252300</v>
      </c>
      <c r="E10" s="1">
        <v>149100</v>
      </c>
      <c r="F10" s="1">
        <v>307700</v>
      </c>
      <c r="G10" s="1">
        <v>912600</v>
      </c>
      <c r="H10" s="1">
        <v>153900</v>
      </c>
      <c r="I10" s="1">
        <v>206800</v>
      </c>
      <c r="J10" s="1">
        <v>517700</v>
      </c>
      <c r="K10" s="1">
        <v>83200</v>
      </c>
      <c r="L10" s="1">
        <v>323000</v>
      </c>
      <c r="M10" s="1">
        <v>97700</v>
      </c>
      <c r="N10" s="10">
        <v>173000</v>
      </c>
      <c r="O10" s="1">
        <f t="shared" si="0"/>
        <v>3415100</v>
      </c>
    </row>
    <row r="11" spans="2:15" ht="13.5">
      <c r="B11" s="43" t="s">
        <v>4</v>
      </c>
      <c r="C11" s="5">
        <v>114600</v>
      </c>
      <c r="D11" s="1">
        <v>168700</v>
      </c>
      <c r="E11" s="1">
        <v>91000</v>
      </c>
      <c r="F11" s="1">
        <v>144500</v>
      </c>
      <c r="G11" s="1">
        <v>110500</v>
      </c>
      <c r="H11" s="1">
        <v>64000</v>
      </c>
      <c r="I11" s="1">
        <v>126500</v>
      </c>
      <c r="J11" s="1">
        <v>44600</v>
      </c>
      <c r="K11" s="1">
        <v>48400</v>
      </c>
      <c r="L11" s="1">
        <v>95800</v>
      </c>
      <c r="M11" s="1">
        <v>57700</v>
      </c>
      <c r="N11" s="10">
        <v>52800</v>
      </c>
      <c r="O11" s="1">
        <f t="shared" si="0"/>
        <v>1119100</v>
      </c>
    </row>
    <row r="12" spans="2:15" ht="13.5">
      <c r="B12" s="43" t="s">
        <v>5</v>
      </c>
      <c r="C12" s="5">
        <v>418600</v>
      </c>
      <c r="D12" s="1">
        <v>437900</v>
      </c>
      <c r="E12" s="1">
        <v>190500</v>
      </c>
      <c r="F12" s="1">
        <v>128200</v>
      </c>
      <c r="G12" s="1">
        <v>64100</v>
      </c>
      <c r="H12" s="1">
        <v>36000</v>
      </c>
      <c r="I12" s="1">
        <v>37500</v>
      </c>
      <c r="J12" s="1">
        <v>137700</v>
      </c>
      <c r="K12" s="1">
        <v>31500</v>
      </c>
      <c r="L12" s="1">
        <v>105000</v>
      </c>
      <c r="M12" s="1">
        <v>42400</v>
      </c>
      <c r="N12" s="10">
        <v>86500</v>
      </c>
      <c r="O12" s="1">
        <f t="shared" si="0"/>
        <v>1715900</v>
      </c>
    </row>
    <row r="13" spans="2:15" ht="13.5">
      <c r="B13" s="43" t="s">
        <v>6</v>
      </c>
      <c r="C13" s="5">
        <v>103800</v>
      </c>
      <c r="D13" s="1">
        <v>136000</v>
      </c>
      <c r="E13" s="1">
        <v>92900</v>
      </c>
      <c r="F13" s="1">
        <v>166000</v>
      </c>
      <c r="G13" s="1">
        <v>157500</v>
      </c>
      <c r="H13" s="1">
        <v>87700</v>
      </c>
      <c r="I13" s="1">
        <v>99800</v>
      </c>
      <c r="J13" s="1">
        <v>91200</v>
      </c>
      <c r="K13" s="1">
        <v>56500</v>
      </c>
      <c r="L13" s="1">
        <v>64300</v>
      </c>
      <c r="M13" s="1">
        <v>54700</v>
      </c>
      <c r="N13" s="10">
        <v>68800</v>
      </c>
      <c r="O13" s="1">
        <f t="shared" si="0"/>
        <v>1179200</v>
      </c>
    </row>
    <row r="14" spans="2:15" ht="13.5">
      <c r="B14" s="43" t="s">
        <v>7</v>
      </c>
      <c r="C14" s="5">
        <v>224100</v>
      </c>
      <c r="D14" s="1">
        <v>257800</v>
      </c>
      <c r="E14" s="1">
        <v>152600</v>
      </c>
      <c r="F14" s="1">
        <v>232000</v>
      </c>
      <c r="G14" s="1">
        <v>270300</v>
      </c>
      <c r="H14" s="1">
        <v>171100</v>
      </c>
      <c r="I14" s="1">
        <v>159200</v>
      </c>
      <c r="J14" s="1">
        <v>140900</v>
      </c>
      <c r="K14" s="1">
        <v>116600</v>
      </c>
      <c r="L14" s="1">
        <v>112000</v>
      </c>
      <c r="M14" s="1">
        <v>103800</v>
      </c>
      <c r="N14" s="10">
        <v>178000</v>
      </c>
      <c r="O14" s="1">
        <f t="shared" si="0"/>
        <v>2118400</v>
      </c>
    </row>
    <row r="15" spans="2:15" ht="13.5">
      <c r="B15" s="43" t="s">
        <v>8</v>
      </c>
      <c r="C15" s="5">
        <v>66500</v>
      </c>
      <c r="D15" s="1">
        <v>108200</v>
      </c>
      <c r="E15" s="1">
        <v>55000</v>
      </c>
      <c r="F15" s="1">
        <v>84800</v>
      </c>
      <c r="G15" s="1">
        <v>133700</v>
      </c>
      <c r="H15" s="1">
        <v>63500</v>
      </c>
      <c r="I15" s="1">
        <v>77100</v>
      </c>
      <c r="J15" s="1">
        <v>61700</v>
      </c>
      <c r="K15" s="1">
        <v>69600</v>
      </c>
      <c r="L15" s="1">
        <v>179100</v>
      </c>
      <c r="M15" s="1">
        <v>32700</v>
      </c>
      <c r="N15" s="10">
        <v>62800</v>
      </c>
      <c r="O15" s="1">
        <f t="shared" si="0"/>
        <v>994700</v>
      </c>
    </row>
    <row r="16" spans="2:15" ht="14.25" thickBot="1">
      <c r="B16" s="44" t="s">
        <v>9</v>
      </c>
      <c r="C16" s="6">
        <v>23700</v>
      </c>
      <c r="D16" s="7">
        <v>18900</v>
      </c>
      <c r="E16" s="7">
        <v>19700</v>
      </c>
      <c r="F16" s="7">
        <v>19100</v>
      </c>
      <c r="G16" s="7">
        <v>23600</v>
      </c>
      <c r="H16" s="7">
        <v>21200</v>
      </c>
      <c r="I16" s="7">
        <v>25900</v>
      </c>
      <c r="J16" s="7">
        <v>30200</v>
      </c>
      <c r="K16" s="7">
        <v>24600</v>
      </c>
      <c r="L16" s="7">
        <v>23400</v>
      </c>
      <c r="M16" s="7">
        <v>77200</v>
      </c>
      <c r="N16" s="11">
        <v>290700</v>
      </c>
      <c r="O16" s="7">
        <f t="shared" si="0"/>
        <v>598200</v>
      </c>
    </row>
    <row r="17" spans="2:15" ht="15" thickBot="1" thickTop="1">
      <c r="B17" s="45" t="s">
        <v>83</v>
      </c>
      <c r="C17" s="15">
        <f>SUM(C6:C16)</f>
        <v>2388400</v>
      </c>
      <c r="D17" s="16">
        <f aca="true" t="shared" si="1" ref="D17:N17">SUM(D6:D16)</f>
        <v>2658600</v>
      </c>
      <c r="E17" s="16">
        <f t="shared" si="1"/>
        <v>1496700</v>
      </c>
      <c r="F17" s="16">
        <f t="shared" si="1"/>
        <v>2500700</v>
      </c>
      <c r="G17" s="16">
        <f t="shared" si="1"/>
        <v>4438100</v>
      </c>
      <c r="H17" s="16">
        <f t="shared" si="1"/>
        <v>1455100</v>
      </c>
      <c r="I17" s="16">
        <f t="shared" si="1"/>
        <v>2270100</v>
      </c>
      <c r="J17" s="16">
        <f t="shared" si="1"/>
        <v>2743400</v>
      </c>
      <c r="K17" s="16">
        <f t="shared" si="1"/>
        <v>764800</v>
      </c>
      <c r="L17" s="16">
        <f t="shared" si="1"/>
        <v>2493800</v>
      </c>
      <c r="M17" s="16">
        <f t="shared" si="1"/>
        <v>885300</v>
      </c>
      <c r="N17" s="17">
        <f t="shared" si="1"/>
        <v>1799000</v>
      </c>
      <c r="O17" s="8">
        <f>SUM(O6:O16)</f>
        <v>25894000</v>
      </c>
    </row>
    <row r="18" spans="2:15" ht="13.5">
      <c r="B18" s="46" t="s">
        <v>10</v>
      </c>
      <c r="C18" s="4">
        <v>18400</v>
      </c>
      <c r="D18" s="3">
        <v>6200</v>
      </c>
      <c r="E18" s="3">
        <v>5100</v>
      </c>
      <c r="F18" s="3">
        <v>4400</v>
      </c>
      <c r="G18" s="3">
        <v>14700</v>
      </c>
      <c r="H18" s="3">
        <v>4700</v>
      </c>
      <c r="I18" s="3">
        <v>4500</v>
      </c>
      <c r="J18" s="3">
        <v>20000</v>
      </c>
      <c r="K18" s="3">
        <v>8500</v>
      </c>
      <c r="L18" s="3">
        <v>26700</v>
      </c>
      <c r="M18" s="3">
        <v>23900</v>
      </c>
      <c r="N18" s="9">
        <v>23200</v>
      </c>
      <c r="O18" s="2">
        <f t="shared" si="0"/>
        <v>160300</v>
      </c>
    </row>
    <row r="19" spans="2:15" ht="13.5">
      <c r="B19" s="47" t="s">
        <v>76</v>
      </c>
      <c r="C19" s="5">
        <v>77900</v>
      </c>
      <c r="D19" s="1">
        <v>87700</v>
      </c>
      <c r="E19" s="1">
        <v>62700</v>
      </c>
      <c r="F19" s="1">
        <v>68300</v>
      </c>
      <c r="G19" s="1">
        <v>72600</v>
      </c>
      <c r="H19" s="1">
        <v>67100</v>
      </c>
      <c r="I19" s="1">
        <v>69000</v>
      </c>
      <c r="J19" s="1">
        <v>66900</v>
      </c>
      <c r="K19" s="1">
        <v>61000</v>
      </c>
      <c r="L19" s="1">
        <v>70100</v>
      </c>
      <c r="M19" s="1">
        <v>70000</v>
      </c>
      <c r="N19" s="10">
        <v>82100</v>
      </c>
      <c r="O19" s="1">
        <f t="shared" si="0"/>
        <v>855400</v>
      </c>
    </row>
    <row r="20" spans="2:15" ht="13.5">
      <c r="B20" s="43" t="s">
        <v>11</v>
      </c>
      <c r="C20" s="5">
        <v>40100</v>
      </c>
      <c r="D20" s="1">
        <v>62900</v>
      </c>
      <c r="E20" s="1">
        <v>67600</v>
      </c>
      <c r="F20" s="1">
        <v>34000</v>
      </c>
      <c r="G20" s="1">
        <v>51500</v>
      </c>
      <c r="H20" s="1">
        <v>52400</v>
      </c>
      <c r="I20" s="1">
        <v>101000</v>
      </c>
      <c r="J20" s="1">
        <v>52100</v>
      </c>
      <c r="K20" s="1">
        <v>21800</v>
      </c>
      <c r="L20" s="1">
        <v>33200</v>
      </c>
      <c r="M20" s="1">
        <v>65100</v>
      </c>
      <c r="N20" s="10">
        <v>47400</v>
      </c>
      <c r="O20" s="1">
        <f t="shared" si="0"/>
        <v>629100</v>
      </c>
    </row>
    <row r="21" spans="2:15" ht="13.5">
      <c r="B21" s="43" t="s">
        <v>12</v>
      </c>
      <c r="C21" s="5">
        <v>43600</v>
      </c>
      <c r="D21" s="1">
        <v>45300</v>
      </c>
      <c r="E21" s="1">
        <v>31600</v>
      </c>
      <c r="F21" s="1">
        <v>31300</v>
      </c>
      <c r="G21" s="1">
        <v>39900</v>
      </c>
      <c r="H21" s="1">
        <v>32600</v>
      </c>
      <c r="I21" s="1">
        <v>32300</v>
      </c>
      <c r="J21" s="1">
        <v>29600</v>
      </c>
      <c r="K21" s="1">
        <v>19600</v>
      </c>
      <c r="L21" s="1">
        <v>13700</v>
      </c>
      <c r="M21" s="1">
        <v>19100</v>
      </c>
      <c r="N21" s="10">
        <v>30300</v>
      </c>
      <c r="O21" s="1">
        <f t="shared" si="0"/>
        <v>368900</v>
      </c>
    </row>
    <row r="22" spans="2:15" ht="13.5">
      <c r="B22" s="43" t="s">
        <v>13</v>
      </c>
      <c r="C22" s="5">
        <v>220700</v>
      </c>
      <c r="D22" s="1">
        <v>150700</v>
      </c>
      <c r="E22" s="1">
        <v>63900</v>
      </c>
      <c r="F22" s="1">
        <v>47200</v>
      </c>
      <c r="G22" s="1">
        <v>92300</v>
      </c>
      <c r="H22" s="1">
        <v>58900</v>
      </c>
      <c r="I22" s="1">
        <v>81800</v>
      </c>
      <c r="J22" s="1">
        <v>60300</v>
      </c>
      <c r="K22" s="1">
        <v>47800</v>
      </c>
      <c r="L22" s="1">
        <v>60100</v>
      </c>
      <c r="M22" s="1">
        <v>23100</v>
      </c>
      <c r="N22" s="10">
        <v>65800</v>
      </c>
      <c r="O22" s="1">
        <f t="shared" si="0"/>
        <v>972600</v>
      </c>
    </row>
    <row r="23" spans="2:15" ht="13.5">
      <c r="B23" s="43" t="s">
        <v>14</v>
      </c>
      <c r="C23" s="5">
        <v>33200</v>
      </c>
      <c r="D23" s="1">
        <v>33700</v>
      </c>
      <c r="E23" s="1">
        <v>29800</v>
      </c>
      <c r="F23" s="1">
        <v>31500</v>
      </c>
      <c r="G23" s="1">
        <v>52700</v>
      </c>
      <c r="H23" s="1">
        <v>29500</v>
      </c>
      <c r="I23" s="1">
        <v>29800</v>
      </c>
      <c r="J23" s="1">
        <v>28200</v>
      </c>
      <c r="K23" s="1">
        <v>26800</v>
      </c>
      <c r="L23" s="1">
        <v>34900</v>
      </c>
      <c r="M23" s="1">
        <v>29900</v>
      </c>
      <c r="N23" s="10">
        <v>29200</v>
      </c>
      <c r="O23" s="1">
        <f t="shared" si="0"/>
        <v>389200</v>
      </c>
    </row>
    <row r="24" spans="2:15" ht="13.5">
      <c r="B24" s="43" t="s">
        <v>15</v>
      </c>
      <c r="C24" s="5">
        <v>47600</v>
      </c>
      <c r="D24" s="1">
        <v>60700</v>
      </c>
      <c r="E24" s="1">
        <v>24800</v>
      </c>
      <c r="F24" s="1">
        <v>49600</v>
      </c>
      <c r="G24" s="1">
        <v>89700</v>
      </c>
      <c r="H24" s="1">
        <v>24800</v>
      </c>
      <c r="I24" s="1">
        <v>17500</v>
      </c>
      <c r="J24" s="1">
        <v>18600</v>
      </c>
      <c r="K24" s="1">
        <v>11600</v>
      </c>
      <c r="L24" s="1">
        <v>15200</v>
      </c>
      <c r="M24" s="1">
        <v>3000</v>
      </c>
      <c r="N24" s="10">
        <v>15500</v>
      </c>
      <c r="O24" s="1">
        <f t="shared" si="0"/>
        <v>378600</v>
      </c>
    </row>
    <row r="25" spans="2:15" ht="13.5">
      <c r="B25" s="43" t="s">
        <v>16</v>
      </c>
      <c r="C25" s="6">
        <v>11500</v>
      </c>
      <c r="D25" s="7">
        <v>19200</v>
      </c>
      <c r="E25" s="7">
        <v>11700</v>
      </c>
      <c r="F25" s="7">
        <v>14400</v>
      </c>
      <c r="G25" s="7">
        <v>21800</v>
      </c>
      <c r="H25" s="7">
        <v>11400</v>
      </c>
      <c r="I25" s="7">
        <v>14300</v>
      </c>
      <c r="J25" s="7">
        <v>15100</v>
      </c>
      <c r="K25" s="7">
        <v>6800</v>
      </c>
      <c r="L25" s="7">
        <v>9800</v>
      </c>
      <c r="M25" s="7">
        <v>7200</v>
      </c>
      <c r="N25" s="11">
        <v>7700</v>
      </c>
      <c r="O25" s="1">
        <f t="shared" si="0"/>
        <v>150900</v>
      </c>
    </row>
    <row r="26" spans="2:15" ht="14.25" thickBot="1">
      <c r="B26" s="48" t="s">
        <v>80</v>
      </c>
      <c r="C26" s="22">
        <v>144400</v>
      </c>
      <c r="D26" s="21">
        <v>276200</v>
      </c>
      <c r="E26" s="21">
        <v>173900</v>
      </c>
      <c r="F26" s="21">
        <v>240400</v>
      </c>
      <c r="G26" s="21">
        <v>397900</v>
      </c>
      <c r="H26" s="21">
        <v>242600</v>
      </c>
      <c r="I26" s="21">
        <v>382500</v>
      </c>
      <c r="J26" s="21">
        <v>405800</v>
      </c>
      <c r="K26" s="21">
        <v>61800</v>
      </c>
      <c r="L26" s="21">
        <v>42300</v>
      </c>
      <c r="M26" s="21">
        <v>44300</v>
      </c>
      <c r="N26" s="23">
        <v>94100</v>
      </c>
      <c r="O26" s="21">
        <f t="shared" si="0"/>
        <v>2506200</v>
      </c>
    </row>
    <row r="27" spans="2:15" ht="15" thickBot="1" thickTop="1">
      <c r="B27" s="45" t="s">
        <v>85</v>
      </c>
      <c r="C27" s="13">
        <f>SUM(C18:C26)</f>
        <v>637400</v>
      </c>
      <c r="D27" s="13">
        <f aca="true" t="shared" si="2" ref="D27:N27">SUM(D18:D26)</f>
        <v>742600</v>
      </c>
      <c r="E27" s="13">
        <f t="shared" si="2"/>
        <v>471100</v>
      </c>
      <c r="F27" s="13">
        <f t="shared" si="2"/>
        <v>521100</v>
      </c>
      <c r="G27" s="13">
        <f t="shared" si="2"/>
        <v>833100</v>
      </c>
      <c r="H27" s="13">
        <f t="shared" si="2"/>
        <v>524000</v>
      </c>
      <c r="I27" s="13">
        <f t="shared" si="2"/>
        <v>732700</v>
      </c>
      <c r="J27" s="13">
        <f t="shared" si="2"/>
        <v>696600</v>
      </c>
      <c r="K27" s="13">
        <f t="shared" si="2"/>
        <v>265700</v>
      </c>
      <c r="L27" s="13">
        <f t="shared" si="2"/>
        <v>306000</v>
      </c>
      <c r="M27" s="13">
        <f t="shared" si="2"/>
        <v>285600</v>
      </c>
      <c r="N27" s="24">
        <f t="shared" si="2"/>
        <v>395300</v>
      </c>
      <c r="O27" s="8">
        <f>SUM(O18:O26)</f>
        <v>6411200</v>
      </c>
    </row>
    <row r="28" spans="2:15" ht="13.5">
      <c r="B28" s="42" t="s">
        <v>17</v>
      </c>
      <c r="C28" s="14">
        <v>71400</v>
      </c>
      <c r="D28" s="2">
        <v>114300</v>
      </c>
      <c r="E28" s="2">
        <v>75100</v>
      </c>
      <c r="F28" s="2">
        <v>117700</v>
      </c>
      <c r="G28" s="2">
        <v>173800</v>
      </c>
      <c r="H28" s="2">
        <v>75700</v>
      </c>
      <c r="I28" s="2">
        <v>94500</v>
      </c>
      <c r="J28" s="2">
        <v>95300</v>
      </c>
      <c r="K28" s="2">
        <v>68600</v>
      </c>
      <c r="L28" s="2">
        <v>46100</v>
      </c>
      <c r="M28" s="2">
        <v>57100</v>
      </c>
      <c r="N28" s="12">
        <v>65000</v>
      </c>
      <c r="O28" s="3">
        <f t="shared" si="0"/>
        <v>1054600</v>
      </c>
    </row>
    <row r="29" spans="2:15" ht="13.5">
      <c r="B29" s="43" t="s">
        <v>18</v>
      </c>
      <c r="C29" s="5">
        <v>17700</v>
      </c>
      <c r="D29" s="1">
        <v>26600</v>
      </c>
      <c r="E29" s="1">
        <v>15900</v>
      </c>
      <c r="F29" s="1">
        <v>22000</v>
      </c>
      <c r="G29" s="1">
        <v>38700</v>
      </c>
      <c r="H29" s="1">
        <v>21800</v>
      </c>
      <c r="I29" s="1">
        <v>17700</v>
      </c>
      <c r="J29" s="1">
        <v>18200</v>
      </c>
      <c r="K29" s="1">
        <v>13500</v>
      </c>
      <c r="L29" s="1">
        <v>16200</v>
      </c>
      <c r="M29" s="1">
        <v>12500</v>
      </c>
      <c r="N29" s="10">
        <v>14900</v>
      </c>
      <c r="O29" s="1">
        <f t="shared" si="0"/>
        <v>235700</v>
      </c>
    </row>
    <row r="30" spans="2:15" ht="13.5">
      <c r="B30" s="43" t="s">
        <v>19</v>
      </c>
      <c r="C30" s="5">
        <v>5200</v>
      </c>
      <c r="D30" s="1">
        <v>1400</v>
      </c>
      <c r="E30" s="1">
        <v>1000</v>
      </c>
      <c r="F30" s="1">
        <v>1000</v>
      </c>
      <c r="G30" s="1">
        <v>1000</v>
      </c>
      <c r="H30" s="1">
        <v>1000</v>
      </c>
      <c r="I30" s="1">
        <v>900</v>
      </c>
      <c r="J30" s="1">
        <v>3500</v>
      </c>
      <c r="K30" s="1">
        <v>1900</v>
      </c>
      <c r="L30" s="1">
        <v>1800</v>
      </c>
      <c r="M30" s="1">
        <v>41600</v>
      </c>
      <c r="N30" s="10">
        <v>72000</v>
      </c>
      <c r="O30" s="1">
        <f t="shared" si="0"/>
        <v>132300</v>
      </c>
    </row>
    <row r="31" spans="2:15" ht="14.25" thickBot="1">
      <c r="B31" s="44" t="s">
        <v>20</v>
      </c>
      <c r="C31" s="6">
        <v>45300</v>
      </c>
      <c r="D31" s="7">
        <v>48700</v>
      </c>
      <c r="E31" s="7">
        <v>44200</v>
      </c>
      <c r="F31" s="7">
        <v>42400</v>
      </c>
      <c r="G31" s="7">
        <v>67100</v>
      </c>
      <c r="H31" s="7">
        <v>43700</v>
      </c>
      <c r="I31" s="7">
        <v>47700</v>
      </c>
      <c r="J31" s="7">
        <v>47400</v>
      </c>
      <c r="K31" s="7">
        <v>46700</v>
      </c>
      <c r="L31" s="7">
        <v>54200</v>
      </c>
      <c r="M31" s="7">
        <v>45700</v>
      </c>
      <c r="N31" s="11">
        <v>48200</v>
      </c>
      <c r="O31" s="21">
        <f t="shared" si="0"/>
        <v>581300</v>
      </c>
    </row>
    <row r="32" spans="2:15" ht="15" thickBot="1" thickTop="1">
      <c r="B32" s="45" t="s">
        <v>86</v>
      </c>
      <c r="C32" s="13">
        <f>SUM(C28:C31)</f>
        <v>139600</v>
      </c>
      <c r="D32" s="13">
        <f aca="true" t="shared" si="3" ref="D32:N32">SUM(D28:D31)</f>
        <v>191000</v>
      </c>
      <c r="E32" s="13">
        <f t="shared" si="3"/>
        <v>136200</v>
      </c>
      <c r="F32" s="13">
        <f t="shared" si="3"/>
        <v>183100</v>
      </c>
      <c r="G32" s="13">
        <f t="shared" si="3"/>
        <v>280600</v>
      </c>
      <c r="H32" s="13">
        <f t="shared" si="3"/>
        <v>142200</v>
      </c>
      <c r="I32" s="13">
        <f t="shared" si="3"/>
        <v>160800</v>
      </c>
      <c r="J32" s="13">
        <f t="shared" si="3"/>
        <v>164400</v>
      </c>
      <c r="K32" s="13">
        <f t="shared" si="3"/>
        <v>130700</v>
      </c>
      <c r="L32" s="13">
        <f t="shared" si="3"/>
        <v>118300</v>
      </c>
      <c r="M32" s="13">
        <f t="shared" si="3"/>
        <v>156900</v>
      </c>
      <c r="N32" s="13">
        <f t="shared" si="3"/>
        <v>200100</v>
      </c>
      <c r="O32" s="8">
        <f>SUM(O28:O31)</f>
        <v>2003900</v>
      </c>
    </row>
    <row r="33" spans="2:15" ht="13.5">
      <c r="B33" s="42" t="s">
        <v>21</v>
      </c>
      <c r="C33" s="14">
        <v>26400</v>
      </c>
      <c r="D33" s="2">
        <v>38400</v>
      </c>
      <c r="E33" s="2">
        <v>26800</v>
      </c>
      <c r="F33" s="2">
        <v>27000</v>
      </c>
      <c r="G33" s="2">
        <v>35400</v>
      </c>
      <c r="H33" s="2">
        <v>33900</v>
      </c>
      <c r="I33" s="2">
        <v>37200</v>
      </c>
      <c r="J33" s="2">
        <v>31400</v>
      </c>
      <c r="K33" s="2">
        <v>27200</v>
      </c>
      <c r="L33" s="2">
        <v>27400</v>
      </c>
      <c r="M33" s="2">
        <v>28200</v>
      </c>
      <c r="N33" s="12">
        <v>34600</v>
      </c>
      <c r="O33" s="3">
        <f t="shared" si="0"/>
        <v>373900</v>
      </c>
    </row>
    <row r="34" spans="2:15" ht="13.5">
      <c r="B34" s="43" t="s">
        <v>22</v>
      </c>
      <c r="C34" s="5">
        <v>18900</v>
      </c>
      <c r="D34" s="1">
        <v>21400</v>
      </c>
      <c r="E34" s="1">
        <v>17800</v>
      </c>
      <c r="F34" s="1">
        <v>17600</v>
      </c>
      <c r="G34" s="1">
        <v>20500</v>
      </c>
      <c r="H34" s="1">
        <v>18100</v>
      </c>
      <c r="I34" s="1">
        <v>19300</v>
      </c>
      <c r="J34" s="1">
        <v>19400</v>
      </c>
      <c r="K34" s="1">
        <v>19200</v>
      </c>
      <c r="L34" s="1">
        <v>23500</v>
      </c>
      <c r="M34" s="1">
        <v>18600</v>
      </c>
      <c r="N34" s="10">
        <v>21000</v>
      </c>
      <c r="O34" s="1">
        <f t="shared" si="0"/>
        <v>235300</v>
      </c>
    </row>
    <row r="35" spans="2:15" ht="13.5">
      <c r="B35" s="43" t="s">
        <v>23</v>
      </c>
      <c r="C35" s="5">
        <v>140900</v>
      </c>
      <c r="D35" s="1">
        <v>155400</v>
      </c>
      <c r="E35" s="1">
        <v>130200</v>
      </c>
      <c r="F35" s="1">
        <v>134200</v>
      </c>
      <c r="G35" s="1">
        <v>197900</v>
      </c>
      <c r="H35" s="1">
        <v>143800</v>
      </c>
      <c r="I35" s="1">
        <v>179800</v>
      </c>
      <c r="J35" s="1">
        <v>205700</v>
      </c>
      <c r="K35" s="1">
        <v>186400</v>
      </c>
      <c r="L35" s="1">
        <v>142900</v>
      </c>
      <c r="M35" s="1">
        <v>124800</v>
      </c>
      <c r="N35" s="10">
        <v>158400</v>
      </c>
      <c r="O35" s="1">
        <f t="shared" si="0"/>
        <v>1900400</v>
      </c>
    </row>
    <row r="36" spans="2:15" ht="13.5">
      <c r="B36" s="43" t="s">
        <v>24</v>
      </c>
      <c r="C36" s="5">
        <v>45800</v>
      </c>
      <c r="D36" s="1">
        <v>49300</v>
      </c>
      <c r="E36" s="1">
        <v>48900</v>
      </c>
      <c r="F36" s="1">
        <v>40700</v>
      </c>
      <c r="G36" s="1">
        <v>39700</v>
      </c>
      <c r="H36" s="1">
        <v>54400</v>
      </c>
      <c r="I36" s="1">
        <v>66300</v>
      </c>
      <c r="J36" s="1">
        <v>73100</v>
      </c>
      <c r="K36" s="1">
        <v>42800</v>
      </c>
      <c r="L36" s="1">
        <v>33300</v>
      </c>
      <c r="M36" s="1">
        <v>46200</v>
      </c>
      <c r="N36" s="10">
        <v>50000</v>
      </c>
      <c r="O36" s="1">
        <f t="shared" si="0"/>
        <v>590500</v>
      </c>
    </row>
    <row r="37" spans="2:15" ht="14.25" thickBot="1">
      <c r="B37" s="44" t="s">
        <v>25</v>
      </c>
      <c r="C37" s="6">
        <v>31800</v>
      </c>
      <c r="D37" s="7">
        <v>33900</v>
      </c>
      <c r="E37" s="7">
        <v>30800</v>
      </c>
      <c r="F37" s="7">
        <v>34500</v>
      </c>
      <c r="G37" s="7">
        <v>51500</v>
      </c>
      <c r="H37" s="7">
        <v>42400</v>
      </c>
      <c r="I37" s="7">
        <v>31800</v>
      </c>
      <c r="J37" s="7">
        <v>30700</v>
      </c>
      <c r="K37" s="7">
        <v>29600</v>
      </c>
      <c r="L37" s="7">
        <v>35100</v>
      </c>
      <c r="M37" s="7">
        <v>30300</v>
      </c>
      <c r="N37" s="11">
        <v>31900</v>
      </c>
      <c r="O37" s="21">
        <f t="shared" si="0"/>
        <v>414300</v>
      </c>
    </row>
    <row r="38" spans="2:15" ht="15" thickBot="1" thickTop="1">
      <c r="B38" s="45" t="s">
        <v>87</v>
      </c>
      <c r="C38" s="13">
        <f>SUM(C33:C37)</f>
        <v>263800</v>
      </c>
      <c r="D38" s="8">
        <f aca="true" t="shared" si="4" ref="D38:N38">SUM(D33:D37)</f>
        <v>298400</v>
      </c>
      <c r="E38" s="8">
        <f t="shared" si="4"/>
        <v>254500</v>
      </c>
      <c r="F38" s="8">
        <f t="shared" si="4"/>
        <v>254000</v>
      </c>
      <c r="G38" s="8">
        <f t="shared" si="4"/>
        <v>345000</v>
      </c>
      <c r="H38" s="8">
        <f t="shared" si="4"/>
        <v>292600</v>
      </c>
      <c r="I38" s="8">
        <f t="shared" si="4"/>
        <v>334400</v>
      </c>
      <c r="J38" s="8">
        <f t="shared" si="4"/>
        <v>360300</v>
      </c>
      <c r="K38" s="8">
        <f t="shared" si="4"/>
        <v>305200</v>
      </c>
      <c r="L38" s="8">
        <f t="shared" si="4"/>
        <v>262200</v>
      </c>
      <c r="M38" s="8">
        <f t="shared" si="4"/>
        <v>248100</v>
      </c>
      <c r="N38" s="25">
        <f t="shared" si="4"/>
        <v>295900</v>
      </c>
      <c r="O38" s="8">
        <f>SUM(O33:O37)</f>
        <v>3514400</v>
      </c>
    </row>
    <row r="39" spans="2:15" ht="13.5">
      <c r="B39" s="42" t="s">
        <v>26</v>
      </c>
      <c r="C39" s="14">
        <v>12400</v>
      </c>
      <c r="D39" s="2">
        <v>0</v>
      </c>
      <c r="E39" s="2">
        <v>0</v>
      </c>
      <c r="F39" s="2">
        <v>0</v>
      </c>
      <c r="G39" s="2">
        <v>13000</v>
      </c>
      <c r="H39" s="2">
        <v>0</v>
      </c>
      <c r="I39" s="2">
        <v>0</v>
      </c>
      <c r="J39" s="2">
        <v>10000</v>
      </c>
      <c r="K39" s="2">
        <v>0</v>
      </c>
      <c r="L39" s="2">
        <v>0</v>
      </c>
      <c r="M39" s="2">
        <v>0</v>
      </c>
      <c r="N39" s="12">
        <v>0</v>
      </c>
      <c r="O39" s="3">
        <f t="shared" si="0"/>
        <v>35400</v>
      </c>
    </row>
    <row r="40" spans="2:15" ht="13.5">
      <c r="B40" s="43" t="s">
        <v>27</v>
      </c>
      <c r="C40" s="5">
        <v>41700</v>
      </c>
      <c r="D40" s="1">
        <v>44500</v>
      </c>
      <c r="E40" s="1">
        <v>38500</v>
      </c>
      <c r="F40" s="1">
        <v>49600</v>
      </c>
      <c r="G40" s="1">
        <v>54900</v>
      </c>
      <c r="H40" s="1">
        <v>28800</v>
      </c>
      <c r="I40" s="1">
        <v>47300</v>
      </c>
      <c r="J40" s="1">
        <v>134500</v>
      </c>
      <c r="K40" s="1">
        <v>76300</v>
      </c>
      <c r="L40" s="1">
        <v>25400</v>
      </c>
      <c r="M40" s="1">
        <v>21900</v>
      </c>
      <c r="N40" s="10">
        <v>13900</v>
      </c>
      <c r="O40" s="2">
        <f t="shared" si="0"/>
        <v>577300</v>
      </c>
    </row>
    <row r="41" spans="2:15" ht="13.5">
      <c r="B41" s="43" t="s">
        <v>28</v>
      </c>
      <c r="C41" s="5">
        <v>65800</v>
      </c>
      <c r="D41" s="1">
        <v>55800</v>
      </c>
      <c r="E41" s="1">
        <v>51300</v>
      </c>
      <c r="F41" s="1">
        <v>46000</v>
      </c>
      <c r="G41" s="1">
        <v>51800</v>
      </c>
      <c r="H41" s="1">
        <v>51700</v>
      </c>
      <c r="I41" s="1">
        <v>50900</v>
      </c>
      <c r="J41" s="1">
        <v>51600</v>
      </c>
      <c r="K41" s="1">
        <v>57300</v>
      </c>
      <c r="L41" s="1">
        <v>45500</v>
      </c>
      <c r="M41" s="1">
        <v>44600</v>
      </c>
      <c r="N41" s="10">
        <v>62500</v>
      </c>
      <c r="O41" s="1">
        <f t="shared" si="0"/>
        <v>634800</v>
      </c>
    </row>
    <row r="42" spans="2:15" ht="13.5">
      <c r="B42" s="43" t="s">
        <v>29</v>
      </c>
      <c r="C42" s="5">
        <v>13800</v>
      </c>
      <c r="D42" s="1">
        <v>16300</v>
      </c>
      <c r="E42" s="1">
        <v>9100</v>
      </c>
      <c r="F42" s="1">
        <v>12300</v>
      </c>
      <c r="G42" s="1">
        <v>18300</v>
      </c>
      <c r="H42" s="1">
        <v>8100</v>
      </c>
      <c r="I42" s="1">
        <v>9600</v>
      </c>
      <c r="J42" s="1">
        <v>9800</v>
      </c>
      <c r="K42" s="1">
        <v>4100</v>
      </c>
      <c r="L42" s="1">
        <v>3500</v>
      </c>
      <c r="M42" s="1">
        <v>3300</v>
      </c>
      <c r="N42" s="10">
        <v>6900</v>
      </c>
      <c r="O42" s="1">
        <f t="shared" si="0"/>
        <v>115100</v>
      </c>
    </row>
    <row r="43" spans="2:15" ht="13.5">
      <c r="B43" s="43" t="s">
        <v>30</v>
      </c>
      <c r="C43" s="5">
        <v>4000</v>
      </c>
      <c r="D43" s="1">
        <v>9100</v>
      </c>
      <c r="E43" s="1">
        <v>5900</v>
      </c>
      <c r="F43" s="1">
        <v>13800</v>
      </c>
      <c r="G43" s="1">
        <v>19100</v>
      </c>
      <c r="H43" s="1">
        <v>2800</v>
      </c>
      <c r="I43" s="1">
        <v>2500</v>
      </c>
      <c r="J43" s="1">
        <v>3000</v>
      </c>
      <c r="K43" s="1">
        <v>900</v>
      </c>
      <c r="L43" s="1">
        <v>700</v>
      </c>
      <c r="M43" s="1">
        <v>900</v>
      </c>
      <c r="N43" s="10">
        <v>2100</v>
      </c>
      <c r="O43" s="1">
        <f t="shared" si="0"/>
        <v>64800</v>
      </c>
    </row>
    <row r="44" spans="2:15" ht="14.25" thickBot="1">
      <c r="B44" s="44" t="s">
        <v>31</v>
      </c>
      <c r="C44" s="6">
        <v>13100</v>
      </c>
      <c r="D44" s="7">
        <v>22600</v>
      </c>
      <c r="E44" s="28">
        <v>9500</v>
      </c>
      <c r="F44" s="7">
        <v>18100</v>
      </c>
      <c r="G44" s="7">
        <v>29100</v>
      </c>
      <c r="H44" s="7">
        <v>12800</v>
      </c>
      <c r="I44" s="7">
        <v>15000</v>
      </c>
      <c r="J44" s="7">
        <v>18000</v>
      </c>
      <c r="K44" s="7">
        <v>6600</v>
      </c>
      <c r="L44" s="7">
        <v>4100</v>
      </c>
      <c r="M44" s="7">
        <v>4000</v>
      </c>
      <c r="N44" s="11">
        <v>8600</v>
      </c>
      <c r="O44" s="21">
        <f t="shared" si="0"/>
        <v>161500</v>
      </c>
    </row>
    <row r="45" spans="2:15" ht="15" thickBot="1" thickTop="1">
      <c r="B45" s="45" t="s">
        <v>88</v>
      </c>
      <c r="C45" s="13">
        <f>SUM(C39:C44)</f>
        <v>150800</v>
      </c>
      <c r="D45" s="8">
        <f aca="true" t="shared" si="5" ref="D45:N45">SUM(D39:D44)</f>
        <v>148300</v>
      </c>
      <c r="E45" s="8">
        <f t="shared" si="5"/>
        <v>114300</v>
      </c>
      <c r="F45" s="8">
        <f t="shared" si="5"/>
        <v>139800</v>
      </c>
      <c r="G45" s="8">
        <f t="shared" si="5"/>
        <v>186200</v>
      </c>
      <c r="H45" s="8">
        <f t="shared" si="5"/>
        <v>104200</v>
      </c>
      <c r="I45" s="8">
        <f t="shared" si="5"/>
        <v>125300</v>
      </c>
      <c r="J45" s="8">
        <f t="shared" si="5"/>
        <v>226900</v>
      </c>
      <c r="K45" s="8">
        <f t="shared" si="5"/>
        <v>145200</v>
      </c>
      <c r="L45" s="8">
        <f t="shared" si="5"/>
        <v>79200</v>
      </c>
      <c r="M45" s="8">
        <f t="shared" si="5"/>
        <v>74700</v>
      </c>
      <c r="N45" s="25">
        <f t="shared" si="5"/>
        <v>94000</v>
      </c>
      <c r="O45" s="8">
        <f>SUM(C45:N45)</f>
        <v>1588900</v>
      </c>
    </row>
    <row r="46" spans="2:19" ht="13.5">
      <c r="B46" s="42" t="s">
        <v>32</v>
      </c>
      <c r="C46" s="14">
        <v>144700</v>
      </c>
      <c r="D46" s="2">
        <v>77100</v>
      </c>
      <c r="E46" s="2">
        <v>26500</v>
      </c>
      <c r="F46" s="2">
        <v>27600</v>
      </c>
      <c r="G46" s="2">
        <v>39900</v>
      </c>
      <c r="H46" s="2">
        <v>48200</v>
      </c>
      <c r="I46" s="2">
        <v>99500</v>
      </c>
      <c r="J46" s="2">
        <v>193200</v>
      </c>
      <c r="K46" s="2">
        <v>22900</v>
      </c>
      <c r="L46" s="2">
        <v>42900</v>
      </c>
      <c r="M46" s="2">
        <v>20200</v>
      </c>
      <c r="N46" s="12">
        <v>51100</v>
      </c>
      <c r="O46" s="2">
        <f t="shared" si="0"/>
        <v>793800</v>
      </c>
      <c r="P46" s="29"/>
      <c r="Q46" s="29"/>
      <c r="R46" s="29"/>
      <c r="S46" s="29"/>
    </row>
    <row r="47" spans="2:15" ht="13.5">
      <c r="B47" s="43" t="s">
        <v>33</v>
      </c>
      <c r="C47" s="5">
        <v>62500</v>
      </c>
      <c r="D47" s="1">
        <v>100000</v>
      </c>
      <c r="E47" s="1">
        <v>34000</v>
      </c>
      <c r="F47" s="1">
        <v>50800</v>
      </c>
      <c r="G47" s="1">
        <v>114200</v>
      </c>
      <c r="H47" s="1">
        <v>55500</v>
      </c>
      <c r="I47" s="1">
        <v>75200</v>
      </c>
      <c r="J47" s="1">
        <v>80700</v>
      </c>
      <c r="K47" s="1">
        <v>36700</v>
      </c>
      <c r="L47" s="1">
        <v>22000</v>
      </c>
      <c r="M47" s="1">
        <v>13200</v>
      </c>
      <c r="N47" s="10">
        <v>42900</v>
      </c>
      <c r="O47" s="1">
        <f t="shared" si="0"/>
        <v>687700</v>
      </c>
    </row>
    <row r="48" spans="2:15" ht="13.5">
      <c r="B48" s="43" t="s">
        <v>34</v>
      </c>
      <c r="C48" s="5">
        <v>11000</v>
      </c>
      <c r="D48" s="1">
        <v>12800</v>
      </c>
      <c r="E48" s="1">
        <v>5800</v>
      </c>
      <c r="F48" s="1">
        <v>10100</v>
      </c>
      <c r="G48" s="1">
        <v>19800</v>
      </c>
      <c r="H48" s="1">
        <v>6900</v>
      </c>
      <c r="I48" s="1">
        <v>7800</v>
      </c>
      <c r="J48" s="1">
        <v>7300</v>
      </c>
      <c r="K48" s="1">
        <v>2000</v>
      </c>
      <c r="L48" s="1">
        <v>2400</v>
      </c>
      <c r="M48" s="1">
        <v>1100</v>
      </c>
      <c r="N48" s="10">
        <v>4700</v>
      </c>
      <c r="O48" s="1">
        <f t="shared" si="0"/>
        <v>91700</v>
      </c>
    </row>
    <row r="49" spans="2:15" ht="14.25" thickBot="1">
      <c r="B49" s="44" t="s">
        <v>35</v>
      </c>
      <c r="C49" s="6">
        <v>50200</v>
      </c>
      <c r="D49" s="7">
        <v>44700</v>
      </c>
      <c r="E49" s="7">
        <v>33500</v>
      </c>
      <c r="F49" s="7">
        <v>35100</v>
      </c>
      <c r="G49" s="7">
        <v>38200</v>
      </c>
      <c r="H49" s="7">
        <v>35700</v>
      </c>
      <c r="I49" s="7">
        <v>38700</v>
      </c>
      <c r="J49" s="7">
        <v>37200</v>
      </c>
      <c r="K49" s="7">
        <v>34700</v>
      </c>
      <c r="L49" s="7">
        <v>25800</v>
      </c>
      <c r="M49" s="7">
        <v>27100</v>
      </c>
      <c r="N49" s="11">
        <v>77700</v>
      </c>
      <c r="O49" s="1">
        <f t="shared" si="0"/>
        <v>478600</v>
      </c>
    </row>
    <row r="50" spans="2:15" ht="15" thickBot="1" thickTop="1">
      <c r="B50" s="45" t="s">
        <v>89</v>
      </c>
      <c r="C50" s="13">
        <f>SUM(C46:C49)</f>
        <v>268400</v>
      </c>
      <c r="D50" s="8">
        <f aca="true" t="shared" si="6" ref="D50:N50">SUM(D46:D49)</f>
        <v>234600</v>
      </c>
      <c r="E50" s="8">
        <f t="shared" si="6"/>
        <v>99800</v>
      </c>
      <c r="F50" s="8">
        <f t="shared" si="6"/>
        <v>123600</v>
      </c>
      <c r="G50" s="8">
        <f t="shared" si="6"/>
        <v>212100</v>
      </c>
      <c r="H50" s="8">
        <f t="shared" si="6"/>
        <v>146300</v>
      </c>
      <c r="I50" s="8">
        <f t="shared" si="6"/>
        <v>221200</v>
      </c>
      <c r="J50" s="8">
        <f t="shared" si="6"/>
        <v>318400</v>
      </c>
      <c r="K50" s="8">
        <f t="shared" si="6"/>
        <v>96300</v>
      </c>
      <c r="L50" s="8">
        <f t="shared" si="6"/>
        <v>93100</v>
      </c>
      <c r="M50" s="8">
        <f t="shared" si="6"/>
        <v>61600</v>
      </c>
      <c r="N50" s="8">
        <f t="shared" si="6"/>
        <v>176400</v>
      </c>
      <c r="O50" s="8">
        <f>SUM(C50:N50)</f>
        <v>2051800</v>
      </c>
    </row>
    <row r="51" spans="2:15" ht="14.25" thickBot="1">
      <c r="B51" s="49" t="s">
        <v>36</v>
      </c>
      <c r="C51" s="18">
        <v>39500</v>
      </c>
      <c r="D51" s="19">
        <v>48600</v>
      </c>
      <c r="E51" s="19">
        <v>32600</v>
      </c>
      <c r="F51" s="19">
        <v>35800</v>
      </c>
      <c r="G51" s="19">
        <v>60300</v>
      </c>
      <c r="H51" s="19">
        <v>35000</v>
      </c>
      <c r="I51" s="19">
        <v>38800</v>
      </c>
      <c r="J51" s="19">
        <v>37800</v>
      </c>
      <c r="K51" s="19">
        <v>18000</v>
      </c>
      <c r="L51" s="19">
        <v>25100</v>
      </c>
      <c r="M51" s="19">
        <v>21700</v>
      </c>
      <c r="N51" s="20">
        <v>32300</v>
      </c>
      <c r="O51" s="19">
        <f t="shared" si="0"/>
        <v>425500</v>
      </c>
    </row>
    <row r="52" spans="2:15" ht="15" thickBot="1" thickTop="1">
      <c r="B52" s="45" t="s">
        <v>90</v>
      </c>
      <c r="C52" s="13">
        <f>SUM(C51)</f>
        <v>39500</v>
      </c>
      <c r="D52" s="8">
        <f aca="true" t="shared" si="7" ref="D52:N52">SUM(D51)</f>
        <v>48600</v>
      </c>
      <c r="E52" s="8">
        <f t="shared" si="7"/>
        <v>32600</v>
      </c>
      <c r="F52" s="8">
        <f t="shared" si="7"/>
        <v>35800</v>
      </c>
      <c r="G52" s="8">
        <f t="shared" si="7"/>
        <v>60300</v>
      </c>
      <c r="H52" s="8">
        <f t="shared" si="7"/>
        <v>35000</v>
      </c>
      <c r="I52" s="8">
        <f t="shared" si="7"/>
        <v>38800</v>
      </c>
      <c r="J52" s="8">
        <f t="shared" si="7"/>
        <v>37800</v>
      </c>
      <c r="K52" s="8">
        <f t="shared" si="7"/>
        <v>18000</v>
      </c>
      <c r="L52" s="8">
        <f t="shared" si="7"/>
        <v>25100</v>
      </c>
      <c r="M52" s="8">
        <f t="shared" si="7"/>
        <v>21700</v>
      </c>
      <c r="N52" s="25">
        <f t="shared" si="7"/>
        <v>32300</v>
      </c>
      <c r="O52" s="8">
        <f>SUM(C52:N52)</f>
        <v>425500</v>
      </c>
    </row>
    <row r="53" spans="2:15" ht="13.5">
      <c r="B53" s="42" t="s">
        <v>37</v>
      </c>
      <c r="C53" s="14">
        <v>76200</v>
      </c>
      <c r="D53" s="2">
        <v>91700</v>
      </c>
      <c r="E53" s="2">
        <v>73700</v>
      </c>
      <c r="F53" s="2">
        <v>72600</v>
      </c>
      <c r="G53" s="2">
        <v>90700</v>
      </c>
      <c r="H53" s="2">
        <v>77100</v>
      </c>
      <c r="I53" s="2">
        <v>93300</v>
      </c>
      <c r="J53" s="2">
        <v>94100</v>
      </c>
      <c r="K53" s="2">
        <v>51500</v>
      </c>
      <c r="L53" s="2">
        <v>46200</v>
      </c>
      <c r="M53" s="2">
        <v>44200</v>
      </c>
      <c r="N53" s="12">
        <v>63800</v>
      </c>
      <c r="O53" s="2">
        <f t="shared" si="0"/>
        <v>875100</v>
      </c>
    </row>
    <row r="54" spans="2:15" ht="13.5">
      <c r="B54" s="47" t="s">
        <v>81</v>
      </c>
      <c r="C54" s="5">
        <v>8600</v>
      </c>
      <c r="D54" s="1">
        <v>9300</v>
      </c>
      <c r="E54" s="1">
        <v>7600</v>
      </c>
      <c r="F54" s="1">
        <v>7900</v>
      </c>
      <c r="G54" s="1">
        <v>10700</v>
      </c>
      <c r="H54" s="1">
        <v>7800</v>
      </c>
      <c r="I54" s="1">
        <v>8000</v>
      </c>
      <c r="J54" s="1">
        <v>8200</v>
      </c>
      <c r="K54" s="1">
        <v>7400</v>
      </c>
      <c r="L54" s="1">
        <v>9300</v>
      </c>
      <c r="M54" s="1">
        <v>7200</v>
      </c>
      <c r="N54" s="10">
        <v>7900</v>
      </c>
      <c r="O54" s="1">
        <f t="shared" si="0"/>
        <v>99900</v>
      </c>
    </row>
    <row r="55" spans="2:15" ht="13.5">
      <c r="B55" s="43" t="s">
        <v>38</v>
      </c>
      <c r="C55" s="5">
        <v>16500</v>
      </c>
      <c r="D55" s="1">
        <v>21400</v>
      </c>
      <c r="E55" s="1">
        <v>16900</v>
      </c>
      <c r="F55" s="1">
        <v>18200</v>
      </c>
      <c r="G55" s="1">
        <v>25500</v>
      </c>
      <c r="H55" s="1">
        <v>18200</v>
      </c>
      <c r="I55" s="1">
        <v>19800</v>
      </c>
      <c r="J55" s="1">
        <v>20900</v>
      </c>
      <c r="K55" s="1">
        <v>18400</v>
      </c>
      <c r="L55" s="1">
        <v>19700</v>
      </c>
      <c r="M55" s="1">
        <v>16300</v>
      </c>
      <c r="N55" s="10">
        <v>17800</v>
      </c>
      <c r="O55" s="1">
        <f t="shared" si="0"/>
        <v>229600</v>
      </c>
    </row>
    <row r="56" spans="2:15" ht="13.5">
      <c r="B56" s="43" t="s">
        <v>39</v>
      </c>
      <c r="C56" s="5">
        <v>20900</v>
      </c>
      <c r="D56" s="1">
        <v>59200</v>
      </c>
      <c r="E56" s="1">
        <v>33800</v>
      </c>
      <c r="F56" s="1">
        <v>171800</v>
      </c>
      <c r="G56" s="1">
        <v>522700</v>
      </c>
      <c r="H56" s="1">
        <v>186000</v>
      </c>
      <c r="I56" s="1">
        <v>84200</v>
      </c>
      <c r="J56" s="1">
        <v>63400</v>
      </c>
      <c r="K56" s="1">
        <v>22400</v>
      </c>
      <c r="L56" s="1">
        <v>23500</v>
      </c>
      <c r="M56" s="1">
        <v>16200</v>
      </c>
      <c r="N56" s="10">
        <v>20100</v>
      </c>
      <c r="O56" s="1">
        <f t="shared" si="0"/>
        <v>1224200</v>
      </c>
    </row>
    <row r="57" spans="2:15" ht="13.5">
      <c r="B57" s="43" t="s">
        <v>40</v>
      </c>
      <c r="C57" s="5">
        <v>112700</v>
      </c>
      <c r="D57" s="1">
        <v>236500</v>
      </c>
      <c r="E57" s="1">
        <v>149400</v>
      </c>
      <c r="F57" s="1">
        <v>277000</v>
      </c>
      <c r="G57" s="1">
        <v>597500</v>
      </c>
      <c r="H57" s="1">
        <v>216200</v>
      </c>
      <c r="I57" s="1">
        <v>234300</v>
      </c>
      <c r="J57" s="1">
        <v>138200</v>
      </c>
      <c r="K57" s="1">
        <v>118100</v>
      </c>
      <c r="L57" s="1">
        <v>211800</v>
      </c>
      <c r="M57" s="1">
        <v>235000</v>
      </c>
      <c r="N57" s="10">
        <v>210100</v>
      </c>
      <c r="O57" s="1">
        <f t="shared" si="0"/>
        <v>2736800</v>
      </c>
    </row>
    <row r="58" spans="2:15" ht="13.5">
      <c r="B58" s="43" t="s">
        <v>41</v>
      </c>
      <c r="C58" s="5">
        <v>212600</v>
      </c>
      <c r="D58" s="1">
        <v>259000</v>
      </c>
      <c r="E58" s="1">
        <v>179900</v>
      </c>
      <c r="F58" s="1">
        <v>257500</v>
      </c>
      <c r="G58" s="1">
        <v>340000</v>
      </c>
      <c r="H58" s="1">
        <v>272700</v>
      </c>
      <c r="I58" s="1">
        <v>295000</v>
      </c>
      <c r="J58" s="1">
        <v>251300</v>
      </c>
      <c r="K58" s="1">
        <v>247700</v>
      </c>
      <c r="L58" s="1">
        <v>216100</v>
      </c>
      <c r="M58" s="1">
        <v>215700</v>
      </c>
      <c r="N58" s="10">
        <v>256300</v>
      </c>
      <c r="O58" s="1">
        <f t="shared" si="0"/>
        <v>3003800</v>
      </c>
    </row>
    <row r="59" spans="2:16" ht="13.5">
      <c r="B59" s="43" t="s">
        <v>84</v>
      </c>
      <c r="C59" s="5">
        <v>6400</v>
      </c>
      <c r="D59" s="1">
        <v>14100</v>
      </c>
      <c r="E59" s="1">
        <v>15400</v>
      </c>
      <c r="F59" s="1">
        <v>46500</v>
      </c>
      <c r="G59" s="1">
        <v>64000</v>
      </c>
      <c r="H59" s="1">
        <v>11700</v>
      </c>
      <c r="I59" s="1">
        <v>17600</v>
      </c>
      <c r="J59" s="1">
        <v>7900</v>
      </c>
      <c r="K59" s="1">
        <v>3500</v>
      </c>
      <c r="L59" s="1">
        <v>3700</v>
      </c>
      <c r="M59" s="1">
        <v>3300</v>
      </c>
      <c r="N59" s="10">
        <v>3900</v>
      </c>
      <c r="O59" s="1">
        <f>SUM(C59+D59+E59+F59+G59+H59+I59+J59+K59+L59+M59+N59)</f>
        <v>198000</v>
      </c>
      <c r="P59" s="37"/>
    </row>
    <row r="60" spans="2:15" ht="14.25" thickBot="1">
      <c r="B60" s="44" t="s">
        <v>42</v>
      </c>
      <c r="C60" s="6">
        <v>42900</v>
      </c>
      <c r="D60" s="7">
        <v>58900</v>
      </c>
      <c r="E60" s="7">
        <v>36900</v>
      </c>
      <c r="F60" s="7">
        <v>49100</v>
      </c>
      <c r="G60" s="7">
        <v>86400</v>
      </c>
      <c r="H60" s="7">
        <v>44500</v>
      </c>
      <c r="I60" s="7">
        <v>46300</v>
      </c>
      <c r="J60" s="7">
        <v>47400</v>
      </c>
      <c r="K60" s="7">
        <v>28400</v>
      </c>
      <c r="L60" s="7">
        <v>28800</v>
      </c>
      <c r="M60" s="7">
        <v>26800</v>
      </c>
      <c r="N60" s="11">
        <v>39000</v>
      </c>
      <c r="O60" s="7">
        <f>SUM(C60:N60)</f>
        <v>535400</v>
      </c>
    </row>
    <row r="61" spans="2:15" ht="15" thickBot="1" thickTop="1">
      <c r="B61" s="45" t="s">
        <v>91</v>
      </c>
      <c r="C61" s="13">
        <f>SUM(C53:C60)</f>
        <v>496800</v>
      </c>
      <c r="D61" s="8">
        <f aca="true" t="shared" si="8" ref="D61:N61">SUM(D53:D60)</f>
        <v>750100</v>
      </c>
      <c r="E61" s="8">
        <f t="shared" si="8"/>
        <v>513600</v>
      </c>
      <c r="F61" s="8">
        <f t="shared" si="8"/>
        <v>900600</v>
      </c>
      <c r="G61" s="8">
        <f t="shared" si="8"/>
        <v>1737500</v>
      </c>
      <c r="H61" s="8">
        <f t="shared" si="8"/>
        <v>834200</v>
      </c>
      <c r="I61" s="8">
        <f t="shared" si="8"/>
        <v>798500</v>
      </c>
      <c r="J61" s="8">
        <f t="shared" si="8"/>
        <v>631400</v>
      </c>
      <c r="K61" s="8">
        <f t="shared" si="8"/>
        <v>497400</v>
      </c>
      <c r="L61" s="8">
        <f t="shared" si="8"/>
        <v>559100</v>
      </c>
      <c r="M61" s="8">
        <f t="shared" si="8"/>
        <v>564700</v>
      </c>
      <c r="N61" s="25">
        <f t="shared" si="8"/>
        <v>618900</v>
      </c>
      <c r="O61" s="8">
        <f>SUM(C61:N61)</f>
        <v>8902800</v>
      </c>
    </row>
    <row r="62" spans="2:15" ht="13.5">
      <c r="B62" s="42" t="s">
        <v>43</v>
      </c>
      <c r="C62" s="14">
        <v>38900</v>
      </c>
      <c r="D62" s="2">
        <v>46800</v>
      </c>
      <c r="E62" s="2">
        <v>43300</v>
      </c>
      <c r="F62" s="2">
        <v>52400</v>
      </c>
      <c r="G62" s="2">
        <v>62000</v>
      </c>
      <c r="H62" s="2">
        <v>48500</v>
      </c>
      <c r="I62" s="2">
        <v>63700</v>
      </c>
      <c r="J62" s="2">
        <v>47300</v>
      </c>
      <c r="K62" s="2">
        <v>27500</v>
      </c>
      <c r="L62" s="2">
        <v>43500</v>
      </c>
      <c r="M62" s="2">
        <v>35400</v>
      </c>
      <c r="N62" s="12">
        <v>39500</v>
      </c>
      <c r="O62" s="2">
        <f t="shared" si="0"/>
        <v>548800</v>
      </c>
    </row>
    <row r="63" spans="2:15" ht="13.5">
      <c r="B63" s="43" t="s">
        <v>44</v>
      </c>
      <c r="C63" s="5">
        <v>65000</v>
      </c>
      <c r="D63" s="1">
        <v>142000</v>
      </c>
      <c r="E63" s="1">
        <v>129000</v>
      </c>
      <c r="F63" s="1">
        <v>165000</v>
      </c>
      <c r="G63" s="1">
        <v>184000</v>
      </c>
      <c r="H63" s="1">
        <v>163000</v>
      </c>
      <c r="I63" s="1">
        <v>188000</v>
      </c>
      <c r="J63" s="1">
        <v>195000</v>
      </c>
      <c r="K63" s="1">
        <v>46000</v>
      </c>
      <c r="L63" s="1">
        <v>11500</v>
      </c>
      <c r="M63" s="1">
        <v>9500</v>
      </c>
      <c r="N63" s="10">
        <v>28000</v>
      </c>
      <c r="O63" s="2">
        <f t="shared" si="0"/>
        <v>1326000</v>
      </c>
    </row>
    <row r="64" spans="2:15" ht="13.5">
      <c r="B64" s="43" t="s">
        <v>45</v>
      </c>
      <c r="C64" s="5">
        <v>79100</v>
      </c>
      <c r="D64" s="1">
        <v>125100</v>
      </c>
      <c r="E64" s="1">
        <v>202700</v>
      </c>
      <c r="F64" s="1">
        <v>301100</v>
      </c>
      <c r="G64" s="1">
        <v>324600</v>
      </c>
      <c r="H64" s="1">
        <v>151200</v>
      </c>
      <c r="I64" s="1">
        <v>224800</v>
      </c>
      <c r="J64" s="1">
        <v>56000</v>
      </c>
      <c r="K64" s="1">
        <v>158500</v>
      </c>
      <c r="L64" s="1">
        <v>304600</v>
      </c>
      <c r="M64" s="1">
        <v>307300</v>
      </c>
      <c r="N64" s="10">
        <v>226500</v>
      </c>
      <c r="O64" s="1">
        <f t="shared" si="0"/>
        <v>2461500</v>
      </c>
    </row>
    <row r="65" spans="2:15" ht="13.5">
      <c r="B65" s="43" t="s">
        <v>46</v>
      </c>
      <c r="C65" s="5">
        <v>30900</v>
      </c>
      <c r="D65" s="1">
        <v>39900</v>
      </c>
      <c r="E65" s="1">
        <v>38600</v>
      </c>
      <c r="F65" s="1">
        <v>59700</v>
      </c>
      <c r="G65" s="1">
        <v>59000</v>
      </c>
      <c r="H65" s="1">
        <v>43800</v>
      </c>
      <c r="I65" s="1">
        <v>49900</v>
      </c>
      <c r="J65" s="1">
        <v>42800</v>
      </c>
      <c r="K65" s="1">
        <v>48500</v>
      </c>
      <c r="L65" s="1">
        <v>88700</v>
      </c>
      <c r="M65" s="1">
        <v>79700</v>
      </c>
      <c r="N65" s="10">
        <v>65600</v>
      </c>
      <c r="O65" s="1">
        <f t="shared" si="0"/>
        <v>647100</v>
      </c>
    </row>
    <row r="66" spans="2:15" ht="13.5">
      <c r="B66" s="43" t="s">
        <v>47</v>
      </c>
      <c r="C66" s="5">
        <v>36600</v>
      </c>
      <c r="D66" s="1">
        <v>56700</v>
      </c>
      <c r="E66" s="1">
        <v>56400</v>
      </c>
      <c r="F66" s="1">
        <v>47300</v>
      </c>
      <c r="G66" s="1">
        <v>71400</v>
      </c>
      <c r="H66" s="1">
        <v>53700</v>
      </c>
      <c r="I66" s="1">
        <v>60600</v>
      </c>
      <c r="J66" s="1">
        <v>75900</v>
      </c>
      <c r="K66" s="1">
        <v>45700</v>
      </c>
      <c r="L66" s="1">
        <v>27000</v>
      </c>
      <c r="M66" s="1">
        <v>29000</v>
      </c>
      <c r="N66" s="10">
        <v>34100</v>
      </c>
      <c r="O66" s="1">
        <f t="shared" si="0"/>
        <v>594400</v>
      </c>
    </row>
    <row r="67" spans="2:15" ht="13.5">
      <c r="B67" s="43" t="s">
        <v>48</v>
      </c>
      <c r="C67" s="5">
        <v>135100</v>
      </c>
      <c r="D67" s="1">
        <v>145000</v>
      </c>
      <c r="E67" s="1">
        <v>119500</v>
      </c>
      <c r="F67" s="1">
        <v>179500</v>
      </c>
      <c r="G67" s="1">
        <v>266900</v>
      </c>
      <c r="H67" s="1">
        <v>150300</v>
      </c>
      <c r="I67" s="1">
        <v>289400</v>
      </c>
      <c r="J67" s="1">
        <v>190700</v>
      </c>
      <c r="K67" s="1">
        <v>163200</v>
      </c>
      <c r="L67" s="1">
        <v>286600</v>
      </c>
      <c r="M67" s="1">
        <v>263900</v>
      </c>
      <c r="N67" s="10">
        <v>211700</v>
      </c>
      <c r="O67" s="1">
        <f t="shared" si="0"/>
        <v>2401800</v>
      </c>
    </row>
    <row r="68" spans="2:15" ht="13.5">
      <c r="B68" s="43" t="s">
        <v>49</v>
      </c>
      <c r="C68" s="5">
        <v>117900</v>
      </c>
      <c r="D68" s="1">
        <v>162500</v>
      </c>
      <c r="E68" s="1">
        <v>117500</v>
      </c>
      <c r="F68" s="1">
        <v>121500</v>
      </c>
      <c r="G68" s="1">
        <v>203600</v>
      </c>
      <c r="H68" s="1">
        <v>119100</v>
      </c>
      <c r="I68" s="1">
        <v>165900</v>
      </c>
      <c r="J68" s="1">
        <v>159700</v>
      </c>
      <c r="K68" s="1">
        <v>76500</v>
      </c>
      <c r="L68" s="1">
        <v>59600</v>
      </c>
      <c r="M68" s="1">
        <v>58100</v>
      </c>
      <c r="N68" s="10">
        <v>78100</v>
      </c>
      <c r="O68" s="1">
        <f t="shared" si="0"/>
        <v>1440000</v>
      </c>
    </row>
    <row r="69" spans="2:15" ht="14.25" thickBot="1">
      <c r="B69" s="44" t="s">
        <v>50</v>
      </c>
      <c r="C69" s="6">
        <v>23200</v>
      </c>
      <c r="D69" s="7">
        <v>25400</v>
      </c>
      <c r="E69" s="7">
        <v>22700</v>
      </c>
      <c r="F69" s="7">
        <v>23900</v>
      </c>
      <c r="G69" s="7">
        <v>29200</v>
      </c>
      <c r="H69" s="7">
        <v>25600</v>
      </c>
      <c r="I69" s="7">
        <v>28100</v>
      </c>
      <c r="J69" s="7">
        <v>21800</v>
      </c>
      <c r="K69" s="7">
        <v>17600</v>
      </c>
      <c r="L69" s="7">
        <v>17600</v>
      </c>
      <c r="M69" s="7">
        <v>18400</v>
      </c>
      <c r="N69" s="11">
        <v>19600</v>
      </c>
      <c r="O69" s="7">
        <f t="shared" si="0"/>
        <v>273100</v>
      </c>
    </row>
    <row r="70" spans="2:15" ht="15" thickBot="1" thickTop="1">
      <c r="B70" s="45" t="s">
        <v>92</v>
      </c>
      <c r="C70" s="13">
        <f>SUM(C62:C69)</f>
        <v>526700</v>
      </c>
      <c r="D70" s="8">
        <f aca="true" t="shared" si="9" ref="D70:N70">SUM(D62:D69)</f>
        <v>743400</v>
      </c>
      <c r="E70" s="8">
        <f t="shared" si="9"/>
        <v>729700</v>
      </c>
      <c r="F70" s="8">
        <f t="shared" si="9"/>
        <v>950400</v>
      </c>
      <c r="G70" s="8">
        <f t="shared" si="9"/>
        <v>1200700</v>
      </c>
      <c r="H70" s="8">
        <f t="shared" si="9"/>
        <v>755200</v>
      </c>
      <c r="I70" s="8">
        <f t="shared" si="9"/>
        <v>1070400</v>
      </c>
      <c r="J70" s="8">
        <f t="shared" si="9"/>
        <v>789200</v>
      </c>
      <c r="K70" s="8">
        <f t="shared" si="9"/>
        <v>583500</v>
      </c>
      <c r="L70" s="8">
        <f t="shared" si="9"/>
        <v>839100</v>
      </c>
      <c r="M70" s="8">
        <f t="shared" si="9"/>
        <v>801300</v>
      </c>
      <c r="N70" s="25">
        <f t="shared" si="9"/>
        <v>703100</v>
      </c>
      <c r="O70" s="8">
        <f>SUM(O62:O69)</f>
        <v>9692700</v>
      </c>
    </row>
    <row r="71" spans="2:15" ht="13.5">
      <c r="B71" s="42" t="s">
        <v>51</v>
      </c>
      <c r="C71" s="14"/>
      <c r="D71" s="2"/>
      <c r="E71" s="2">
        <v>80000</v>
      </c>
      <c r="F71" s="2"/>
      <c r="G71" s="2">
        <v>20000</v>
      </c>
      <c r="H71" s="2"/>
      <c r="I71" s="2"/>
      <c r="J71" s="2">
        <v>20000</v>
      </c>
      <c r="K71" s="2"/>
      <c r="L71" s="2"/>
      <c r="M71" s="2"/>
      <c r="N71" s="12"/>
      <c r="O71" s="2">
        <f t="shared" si="0"/>
        <v>120000</v>
      </c>
    </row>
    <row r="72" spans="2:15" ht="13.5">
      <c r="B72" s="43" t="s">
        <v>82</v>
      </c>
      <c r="C72" s="5">
        <v>62600</v>
      </c>
      <c r="D72" s="1">
        <v>27300</v>
      </c>
      <c r="E72" s="1">
        <v>28500</v>
      </c>
      <c r="F72" s="1">
        <v>35000</v>
      </c>
      <c r="G72" s="1">
        <v>34000</v>
      </c>
      <c r="H72" s="1">
        <v>27700</v>
      </c>
      <c r="I72" s="1">
        <v>23000</v>
      </c>
      <c r="J72" s="1">
        <v>22100</v>
      </c>
      <c r="K72" s="1">
        <v>39200</v>
      </c>
      <c r="L72" s="1">
        <v>204600</v>
      </c>
      <c r="M72" s="1">
        <v>24700</v>
      </c>
      <c r="N72" s="10">
        <v>26200</v>
      </c>
      <c r="O72" s="1">
        <f t="shared" si="0"/>
        <v>554900</v>
      </c>
    </row>
    <row r="73" spans="2:15" ht="13.5">
      <c r="B73" s="43" t="s">
        <v>52</v>
      </c>
      <c r="C73" s="5"/>
      <c r="D73" s="1">
        <v>15500</v>
      </c>
      <c r="E73" s="1"/>
      <c r="F73" s="1"/>
      <c r="G73" s="1">
        <v>132000</v>
      </c>
      <c r="H73" s="1"/>
      <c r="I73" s="1"/>
      <c r="J73" s="1">
        <v>22000</v>
      </c>
      <c r="K73" s="1"/>
      <c r="L73" s="1"/>
      <c r="M73" s="1"/>
      <c r="N73" s="10"/>
      <c r="O73" s="1">
        <f t="shared" si="0"/>
        <v>169500</v>
      </c>
    </row>
    <row r="74" spans="2:15" ht="14.25" thickBot="1">
      <c r="B74" s="44" t="s">
        <v>53</v>
      </c>
      <c r="C74" s="6">
        <v>26000</v>
      </c>
      <c r="D74" s="7"/>
      <c r="E74" s="7"/>
      <c r="F74" s="7">
        <v>104000</v>
      </c>
      <c r="G74" s="7"/>
      <c r="H74" s="7"/>
      <c r="I74" s="7">
        <v>1000</v>
      </c>
      <c r="J74" s="7">
        <v>19200</v>
      </c>
      <c r="K74" s="7"/>
      <c r="L74" s="7">
        <v>21000</v>
      </c>
      <c r="M74" s="7"/>
      <c r="N74" s="11"/>
      <c r="O74" s="7">
        <f t="shared" si="0"/>
        <v>171200</v>
      </c>
    </row>
    <row r="75" spans="2:15" ht="15" thickBot="1" thickTop="1">
      <c r="B75" s="45" t="s">
        <v>93</v>
      </c>
      <c r="C75" s="13">
        <f>SUM(C71:C74)</f>
        <v>88600</v>
      </c>
      <c r="D75" s="8">
        <f aca="true" t="shared" si="10" ref="D75:N75">SUM(D71:D74)</f>
        <v>42800</v>
      </c>
      <c r="E75" s="8">
        <f t="shared" si="10"/>
        <v>108500</v>
      </c>
      <c r="F75" s="8">
        <f t="shared" si="10"/>
        <v>139000</v>
      </c>
      <c r="G75" s="8">
        <f t="shared" si="10"/>
        <v>186000</v>
      </c>
      <c r="H75" s="8">
        <f t="shared" si="10"/>
        <v>27700</v>
      </c>
      <c r="I75" s="8">
        <f t="shared" si="10"/>
        <v>24000</v>
      </c>
      <c r="J75" s="8">
        <f t="shared" si="10"/>
        <v>83300</v>
      </c>
      <c r="K75" s="8">
        <f t="shared" si="10"/>
        <v>39200</v>
      </c>
      <c r="L75" s="8">
        <f t="shared" si="10"/>
        <v>225600</v>
      </c>
      <c r="M75" s="8">
        <f t="shared" si="10"/>
        <v>24700</v>
      </c>
      <c r="N75" s="25">
        <f t="shared" si="10"/>
        <v>26200</v>
      </c>
      <c r="O75" s="8">
        <f>SUM(C75:N75)</f>
        <v>1015600</v>
      </c>
    </row>
    <row r="76" spans="2:15" ht="13.5">
      <c r="B76" s="42" t="s">
        <v>54</v>
      </c>
      <c r="C76" s="14">
        <v>4000</v>
      </c>
      <c r="D76" s="2">
        <v>4600</v>
      </c>
      <c r="E76" s="2">
        <v>2900</v>
      </c>
      <c r="F76" s="2">
        <v>2500</v>
      </c>
      <c r="G76" s="2">
        <v>104500</v>
      </c>
      <c r="H76" s="2">
        <v>2600</v>
      </c>
      <c r="I76" s="2">
        <v>3100</v>
      </c>
      <c r="J76" s="2">
        <v>44000</v>
      </c>
      <c r="K76" s="2">
        <v>1400</v>
      </c>
      <c r="L76" s="2">
        <v>86400</v>
      </c>
      <c r="M76" s="2">
        <v>1900</v>
      </c>
      <c r="N76" s="12">
        <v>2900</v>
      </c>
      <c r="O76" s="2">
        <f t="shared" si="0"/>
        <v>260800</v>
      </c>
    </row>
    <row r="77" spans="2:15" ht="13.5">
      <c r="B77" s="43" t="s">
        <v>55</v>
      </c>
      <c r="C77" s="5">
        <v>55800</v>
      </c>
      <c r="D77" s="1">
        <v>86400</v>
      </c>
      <c r="E77" s="1">
        <v>19000</v>
      </c>
      <c r="F77" s="1">
        <v>16400</v>
      </c>
      <c r="G77" s="1">
        <v>19500</v>
      </c>
      <c r="H77" s="1">
        <v>29000</v>
      </c>
      <c r="I77" s="1">
        <v>254500</v>
      </c>
      <c r="J77" s="1">
        <v>19700</v>
      </c>
      <c r="K77" s="1">
        <v>24900</v>
      </c>
      <c r="L77" s="1">
        <v>128600</v>
      </c>
      <c r="M77" s="1">
        <v>30000</v>
      </c>
      <c r="N77" s="10">
        <v>21500</v>
      </c>
      <c r="O77" s="1">
        <f t="shared" si="0"/>
        <v>705300</v>
      </c>
    </row>
    <row r="78" spans="2:15" ht="13.5">
      <c r="B78" s="43" t="s">
        <v>56</v>
      </c>
      <c r="C78" s="5">
        <v>19800</v>
      </c>
      <c r="D78" s="1">
        <v>25500</v>
      </c>
      <c r="E78" s="1">
        <v>13000</v>
      </c>
      <c r="F78" s="1">
        <v>11800</v>
      </c>
      <c r="G78" s="1">
        <v>21700</v>
      </c>
      <c r="H78" s="1">
        <v>14700</v>
      </c>
      <c r="I78" s="1">
        <v>17600</v>
      </c>
      <c r="J78" s="1">
        <v>105600</v>
      </c>
      <c r="K78" s="1">
        <v>11700</v>
      </c>
      <c r="L78" s="1">
        <v>14000</v>
      </c>
      <c r="M78" s="1">
        <v>10400</v>
      </c>
      <c r="N78" s="10">
        <v>12200</v>
      </c>
      <c r="O78" s="1">
        <f t="shared" si="0"/>
        <v>278000</v>
      </c>
    </row>
    <row r="79" spans="2:15" ht="14.25" thickBot="1">
      <c r="B79" s="44" t="s">
        <v>57</v>
      </c>
      <c r="C79" s="6">
        <v>46600</v>
      </c>
      <c r="D79" s="7">
        <v>16200</v>
      </c>
      <c r="E79" s="7">
        <v>13100</v>
      </c>
      <c r="F79" s="7">
        <v>11200</v>
      </c>
      <c r="G79" s="7">
        <v>13900</v>
      </c>
      <c r="H79" s="7">
        <v>13000</v>
      </c>
      <c r="I79" s="7">
        <v>15900</v>
      </c>
      <c r="J79" s="7">
        <v>13900</v>
      </c>
      <c r="K79" s="7">
        <v>13200</v>
      </c>
      <c r="L79" s="7">
        <v>15200</v>
      </c>
      <c r="M79" s="7">
        <v>14500</v>
      </c>
      <c r="N79" s="11">
        <v>35200</v>
      </c>
      <c r="O79" s="7">
        <f t="shared" si="0"/>
        <v>221900</v>
      </c>
    </row>
    <row r="80" spans="2:15" ht="15" thickBot="1" thickTop="1">
      <c r="B80" s="45" t="s">
        <v>94</v>
      </c>
      <c r="C80" s="13">
        <f>SUM(C76:C79)</f>
        <v>126200</v>
      </c>
      <c r="D80" s="8">
        <f aca="true" t="shared" si="11" ref="D80:N80">SUM(D76:D79)</f>
        <v>132700</v>
      </c>
      <c r="E80" s="8">
        <f t="shared" si="11"/>
        <v>48000</v>
      </c>
      <c r="F80" s="8">
        <f t="shared" si="11"/>
        <v>41900</v>
      </c>
      <c r="G80" s="8">
        <f t="shared" si="11"/>
        <v>159600</v>
      </c>
      <c r="H80" s="8">
        <f t="shared" si="11"/>
        <v>59300</v>
      </c>
      <c r="I80" s="8">
        <f t="shared" si="11"/>
        <v>291100</v>
      </c>
      <c r="J80" s="8">
        <f t="shared" si="11"/>
        <v>183200</v>
      </c>
      <c r="K80" s="8">
        <f t="shared" si="11"/>
        <v>51200</v>
      </c>
      <c r="L80" s="8">
        <f t="shared" si="11"/>
        <v>244200</v>
      </c>
      <c r="M80" s="8">
        <f t="shared" si="11"/>
        <v>56800</v>
      </c>
      <c r="N80" s="25">
        <f t="shared" si="11"/>
        <v>71800</v>
      </c>
      <c r="O80" s="8">
        <f>SUM(C80:N80)</f>
        <v>1466000</v>
      </c>
    </row>
    <row r="81" spans="2:15" ht="14.25" thickBot="1">
      <c r="B81" s="49" t="s">
        <v>58</v>
      </c>
      <c r="C81" s="18">
        <v>51000</v>
      </c>
      <c r="D81" s="19">
        <v>56000</v>
      </c>
      <c r="E81" s="19">
        <v>36000</v>
      </c>
      <c r="F81" s="19">
        <v>46000</v>
      </c>
      <c r="G81" s="19">
        <v>72000</v>
      </c>
      <c r="H81" s="19">
        <v>38000</v>
      </c>
      <c r="I81" s="19">
        <v>75000</v>
      </c>
      <c r="J81" s="19">
        <v>106000</v>
      </c>
      <c r="K81" s="19">
        <v>39000</v>
      </c>
      <c r="L81" s="19">
        <v>236000</v>
      </c>
      <c r="M81" s="19">
        <v>36000</v>
      </c>
      <c r="N81" s="20">
        <v>36000</v>
      </c>
      <c r="O81" s="19">
        <f t="shared" si="0"/>
        <v>827000</v>
      </c>
    </row>
    <row r="82" spans="2:15" ht="15" thickBot="1" thickTop="1">
      <c r="B82" s="45" t="s">
        <v>101</v>
      </c>
      <c r="C82" s="13">
        <f>SUM(C81)</f>
        <v>51000</v>
      </c>
      <c r="D82" s="8">
        <f aca="true" t="shared" si="12" ref="D82:N82">SUM(D81)</f>
        <v>56000</v>
      </c>
      <c r="E82" s="8">
        <f t="shared" si="12"/>
        <v>36000</v>
      </c>
      <c r="F82" s="8">
        <f t="shared" si="12"/>
        <v>46000</v>
      </c>
      <c r="G82" s="8">
        <f t="shared" si="12"/>
        <v>72000</v>
      </c>
      <c r="H82" s="8">
        <f t="shared" si="12"/>
        <v>38000</v>
      </c>
      <c r="I82" s="8">
        <f t="shared" si="12"/>
        <v>75000</v>
      </c>
      <c r="J82" s="8">
        <f t="shared" si="12"/>
        <v>106000</v>
      </c>
      <c r="K82" s="8">
        <f t="shared" si="12"/>
        <v>39000</v>
      </c>
      <c r="L82" s="8">
        <f t="shared" si="12"/>
        <v>236000</v>
      </c>
      <c r="M82" s="8">
        <f t="shared" si="12"/>
        <v>36000</v>
      </c>
      <c r="N82" s="25">
        <f t="shared" si="12"/>
        <v>36000</v>
      </c>
      <c r="O82" s="8">
        <f aca="true" t="shared" si="13" ref="O82:O87">SUM(C82:N82)</f>
        <v>827000</v>
      </c>
    </row>
    <row r="83" spans="2:15" ht="13.5">
      <c r="B83" s="42" t="s">
        <v>59</v>
      </c>
      <c r="C83" s="14">
        <v>26700</v>
      </c>
      <c r="D83" s="2">
        <v>101000</v>
      </c>
      <c r="E83" s="2">
        <v>20100</v>
      </c>
      <c r="F83" s="2">
        <v>49700</v>
      </c>
      <c r="G83" s="2">
        <v>455800</v>
      </c>
      <c r="H83" s="2">
        <v>20900</v>
      </c>
      <c r="I83" s="2">
        <v>22700</v>
      </c>
      <c r="J83" s="2">
        <v>38600</v>
      </c>
      <c r="K83" s="2">
        <v>11600</v>
      </c>
      <c r="L83" s="2">
        <v>71700</v>
      </c>
      <c r="M83" s="2">
        <v>18600</v>
      </c>
      <c r="N83" s="12">
        <v>18700</v>
      </c>
      <c r="O83" s="2">
        <f t="shared" si="13"/>
        <v>856100</v>
      </c>
    </row>
    <row r="84" spans="2:15" ht="13.5">
      <c r="B84" s="43" t="s">
        <v>97</v>
      </c>
      <c r="C84" s="5"/>
      <c r="D84" s="1"/>
      <c r="E84" s="1"/>
      <c r="F84" s="1"/>
      <c r="G84" s="1">
        <v>4000</v>
      </c>
      <c r="H84" s="1"/>
      <c r="I84" s="1"/>
      <c r="J84" s="1"/>
      <c r="K84" s="1"/>
      <c r="L84" s="1"/>
      <c r="M84" s="1"/>
      <c r="N84" s="10"/>
      <c r="O84" s="2">
        <f t="shared" si="13"/>
        <v>4000</v>
      </c>
    </row>
    <row r="85" spans="2:15" ht="13.5">
      <c r="B85" s="43" t="s">
        <v>60</v>
      </c>
      <c r="C85" s="5">
        <v>5800</v>
      </c>
      <c r="D85" s="1">
        <v>41800</v>
      </c>
      <c r="E85" s="1">
        <v>3500</v>
      </c>
      <c r="F85" s="1">
        <v>4100</v>
      </c>
      <c r="G85" s="1">
        <v>43700</v>
      </c>
      <c r="H85" s="1">
        <v>6000</v>
      </c>
      <c r="I85" s="1">
        <v>6400</v>
      </c>
      <c r="J85" s="1">
        <v>12900</v>
      </c>
      <c r="K85" s="1">
        <v>1000</v>
      </c>
      <c r="L85" s="1">
        <v>5700</v>
      </c>
      <c r="M85" s="1">
        <v>1800</v>
      </c>
      <c r="N85" s="10">
        <v>2800</v>
      </c>
      <c r="O85" s="1">
        <f t="shared" si="13"/>
        <v>135500</v>
      </c>
    </row>
    <row r="86" spans="2:15" ht="13.5">
      <c r="B86" s="43" t="s">
        <v>61</v>
      </c>
      <c r="C86" s="5">
        <v>49000</v>
      </c>
      <c r="D86" s="1">
        <v>40000</v>
      </c>
      <c r="E86" s="1">
        <v>35000</v>
      </c>
      <c r="F86" s="1">
        <v>31000</v>
      </c>
      <c r="G86" s="1">
        <v>233000</v>
      </c>
      <c r="H86" s="1">
        <v>31000</v>
      </c>
      <c r="I86" s="1">
        <v>28000</v>
      </c>
      <c r="J86" s="1">
        <v>27000</v>
      </c>
      <c r="K86" s="1">
        <v>24000</v>
      </c>
      <c r="L86" s="1">
        <v>20000</v>
      </c>
      <c r="M86" s="1">
        <v>23000</v>
      </c>
      <c r="N86" s="10">
        <v>35000</v>
      </c>
      <c r="O86" s="1">
        <f t="shared" si="13"/>
        <v>576000</v>
      </c>
    </row>
    <row r="87" spans="2:15" ht="14.25" thickBot="1">
      <c r="B87" s="44" t="s">
        <v>62</v>
      </c>
      <c r="C87" s="6">
        <v>46900</v>
      </c>
      <c r="D87" s="7">
        <v>50800</v>
      </c>
      <c r="E87" s="7">
        <v>29400</v>
      </c>
      <c r="F87" s="7">
        <v>34400</v>
      </c>
      <c r="G87" s="7">
        <v>118000</v>
      </c>
      <c r="H87" s="7">
        <v>34400</v>
      </c>
      <c r="I87" s="7">
        <v>36100</v>
      </c>
      <c r="J87" s="7">
        <v>82400</v>
      </c>
      <c r="K87" s="7">
        <v>37400</v>
      </c>
      <c r="L87" s="7">
        <v>168700</v>
      </c>
      <c r="M87" s="7">
        <v>46800</v>
      </c>
      <c r="N87" s="11">
        <v>35500</v>
      </c>
      <c r="O87" s="7">
        <f t="shared" si="13"/>
        <v>720800</v>
      </c>
    </row>
    <row r="88" spans="2:15" ht="15" thickBot="1" thickTop="1">
      <c r="B88" s="50" t="s">
        <v>95</v>
      </c>
      <c r="C88" s="15">
        <f>SUM(C83:C87)</f>
        <v>128400</v>
      </c>
      <c r="D88" s="16">
        <f aca="true" t="shared" si="14" ref="D88:N88">SUM(D83:D87)</f>
        <v>233600</v>
      </c>
      <c r="E88" s="16">
        <f t="shared" si="14"/>
        <v>88000</v>
      </c>
      <c r="F88" s="16">
        <f t="shared" si="14"/>
        <v>119200</v>
      </c>
      <c r="G88" s="16">
        <f t="shared" si="14"/>
        <v>854500</v>
      </c>
      <c r="H88" s="16">
        <f t="shared" si="14"/>
        <v>92300</v>
      </c>
      <c r="I88" s="16">
        <f t="shared" si="14"/>
        <v>93200</v>
      </c>
      <c r="J88" s="16">
        <f t="shared" si="14"/>
        <v>160900</v>
      </c>
      <c r="K88" s="16">
        <f t="shared" si="14"/>
        <v>74000</v>
      </c>
      <c r="L88" s="16">
        <f t="shared" si="14"/>
        <v>266100</v>
      </c>
      <c r="M88" s="16">
        <f t="shared" si="14"/>
        <v>90200</v>
      </c>
      <c r="N88" s="17">
        <f t="shared" si="14"/>
        <v>92000</v>
      </c>
      <c r="O88" s="16">
        <f>SUM(O83:O87)</f>
        <v>2292400</v>
      </c>
    </row>
    <row r="89" spans="2:15" ht="14.25" thickBot="1">
      <c r="B89" s="51" t="s">
        <v>78</v>
      </c>
      <c r="C89" s="34">
        <f aca="true" t="shared" si="15" ref="C89:O89">C17+C27+C32+C38+C45+C50+C52+C61+C70+C75+C80+C82+C88</f>
        <v>5305600</v>
      </c>
      <c r="D89" s="27">
        <f t="shared" si="15"/>
        <v>6280700</v>
      </c>
      <c r="E89" s="27">
        <f t="shared" si="15"/>
        <v>4129000</v>
      </c>
      <c r="F89" s="27">
        <f t="shared" si="15"/>
        <v>5955200</v>
      </c>
      <c r="G89" s="27">
        <f t="shared" si="15"/>
        <v>10565700</v>
      </c>
      <c r="H89" s="27">
        <f t="shared" si="15"/>
        <v>4506100</v>
      </c>
      <c r="I89" s="27">
        <f t="shared" si="15"/>
        <v>6235500</v>
      </c>
      <c r="J89" s="27">
        <f t="shared" si="15"/>
        <v>6501800</v>
      </c>
      <c r="K89" s="27">
        <f t="shared" si="15"/>
        <v>3010200</v>
      </c>
      <c r="L89" s="27">
        <f t="shared" si="15"/>
        <v>5747800</v>
      </c>
      <c r="M89" s="27">
        <f t="shared" si="15"/>
        <v>3307600</v>
      </c>
      <c r="N89" s="31">
        <f t="shared" si="15"/>
        <v>4541000</v>
      </c>
      <c r="O89" s="27">
        <f t="shared" si="15"/>
        <v>66086200</v>
      </c>
    </row>
    <row r="90" spans="2:15" ht="13.5">
      <c r="B90" s="52" t="s">
        <v>79</v>
      </c>
      <c r="C90" s="35">
        <f>C89/O89</f>
        <v>0.08028302429251492</v>
      </c>
      <c r="D90" s="32">
        <f>D89/O89</f>
        <v>0.09503799582968911</v>
      </c>
      <c r="E90" s="32">
        <f>E89/O89</f>
        <v>0.06247900469386952</v>
      </c>
      <c r="F90" s="32">
        <f>F89/O89</f>
        <v>0.09011261049962019</v>
      </c>
      <c r="G90" s="32">
        <f>G89/O89</f>
        <v>0.15987755386147184</v>
      </c>
      <c r="H90" s="32">
        <f>H89/O89</f>
        <v>0.06818518843570973</v>
      </c>
      <c r="I90" s="32">
        <f>I89/O89</f>
        <v>0.09435404063178092</v>
      </c>
      <c r="J90" s="32">
        <f>J89/O89</f>
        <v>0.0983836262336161</v>
      </c>
      <c r="K90" s="32">
        <f>K89/O89</f>
        <v>0.04554960037042529</v>
      </c>
      <c r="L90" s="32">
        <f>L89/O89</f>
        <v>0.0869742851003689</v>
      </c>
      <c r="M90" s="32">
        <f>M89/O89</f>
        <v>0.050049783464626504</v>
      </c>
      <c r="N90" s="33">
        <f>N89/O89</f>
        <v>0.06871328658630697</v>
      </c>
      <c r="O90" s="32">
        <f>SUM(C90:N90)</f>
        <v>0.9999999999999999</v>
      </c>
    </row>
    <row r="92" ht="13.5">
      <c r="I92" s="38"/>
    </row>
  </sheetData>
  <printOptions horizontalCentered="1" verticalCentered="1"/>
  <pageMargins left="0.3937007874015748" right="0.31496062992125984" top="0.3937007874015748" bottom="0.3937007874015748" header="0.3937007874015748" footer="0.37"/>
  <pageSetup horizontalDpi="300" verticalDpi="300" orientation="landscape" paperSize="9" scale="8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企画普及係</cp:lastModifiedBy>
  <cp:lastPrinted>2002-08-23T05:46:57Z</cp:lastPrinted>
  <dcterms:created xsi:type="dcterms:W3CDTF">1997-10-08T00:23:47Z</dcterms:created>
  <dcterms:modified xsi:type="dcterms:W3CDTF">2002-10-31T05:05:50Z</dcterms:modified>
  <cp:category/>
  <cp:version/>
  <cp:contentType/>
  <cp:contentStatus/>
</cp:coreProperties>
</file>