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970" activeTab="0"/>
  </bookViews>
  <sheets>
    <sheet name="市町村推移" sheetId="1" r:id="rId1"/>
  </sheets>
  <definedNames>
    <definedName name="_xlnm.Print_Area" localSheetId="0">'市町村推移'!$A$1:$H$88</definedName>
    <definedName name="_xlnm.Print_Titles" localSheetId="0">'市町村推移'!$4:$4</definedName>
  </definedNames>
  <calcPr calcMode="autoNoTable" fullCalcOnLoad="1" iterate="1" iterateCount="1" iterateDelta="0"/>
</workbook>
</file>

<file path=xl/sharedStrings.xml><?xml version="1.0" encoding="utf-8"?>
<sst xmlns="http://schemas.openxmlformats.org/spreadsheetml/2006/main" count="162" uniqueCount="160">
  <si>
    <t>望郷の湯については近隣に類似施設が増え、分散したため減少。一方「初穂の湯」は２年目を迎え知名度も上がり、国道から入りやすい位置しているため増加（35.7％）。</t>
  </si>
  <si>
    <t>吹割の滝は今年も不景気の影響をうけている（6.6％減）。春以降の水量確保については関係機関と協議が必要。老神温泉は年々減少傾向（2.5％減）。皇海山はH13.9から台風で通行止めのため入山できなかった。</t>
  </si>
  <si>
    <t>７月の台風の影響で土砂崩れや木道の流失により尾瀬の入込が大きく減少した（8.5％減）。その他についても年々減少傾向にある。</t>
  </si>
  <si>
    <t>日帰り客（田園ﾌﾟﾗｻﾞ）は宣伝効果がそうして増加した。</t>
  </si>
  <si>
    <t>上牧温泉はH14.4から日帰り温泉「上牧風和の湯」が加わり大幅増（132.3％増）。月夜野温泉（4.4％減）、上越クリスタル（24.6％減９は明確な原因は不明だが減少傾向。</t>
  </si>
  <si>
    <t>７月の大雨による土砂災害により減少（5.5％減）、11月上旬に積雪のため紅葉狩りの客が減少（10.8％減）。</t>
  </si>
  <si>
    <t>総合福祉ｾﾝﾀｰは経済情勢にる減少。新規施設で昭和の森（ｺﾞﾙﾌ・山荘）を計上（一般客の受入を開始したため）。</t>
  </si>
  <si>
    <t>H13は花しょうぶの開花状態が悪かったがH14は例年通りであったため対前年で増加した（12.5％増）。</t>
  </si>
  <si>
    <t>８月は暑い日が続き、あずまｳｫｰﾀｰﾗﾝﾄﾞ増加（８月24.5％増、全体で2.5％増）</t>
  </si>
  <si>
    <t>横ばい</t>
  </si>
  <si>
    <t>団体客が減少。東京から群馬の温泉地の中継地点として利用されるため、入館料のかかる東毛歴史資料館や満徳寺資料館の観光客が減少。歴史公園（24.4％減）満徳寺(11.8％減）</t>
  </si>
  <si>
    <t>H13は夏祭りの花火大会が雨で中止となったが、H14は予定どおり開催できたため増加。</t>
  </si>
  <si>
    <t>H13はかかし祭りが国民文化祭に参加したため対前年で減少した（11％）。やぶ塚温泉（3.4％減）三日月村（3.3％減）、ｽﾈｰｸｾﾝﾀｰ（11.7％減）は自然減と思われる。</t>
  </si>
  <si>
    <t>岩宿の里はかたくりの開花が早まったため大幅減（40％減）。ひまわり畑は台風の影響でひまわりが倒壊し大幅減（50％減）。</t>
  </si>
  <si>
    <t>貴船神社は例年になく積雪が多く、初詣客が減少（17.4％減）。ｺﾉﾄﾞﾝﾄ館は企画展が功を奏して大幅増加。</t>
  </si>
  <si>
    <t>群馬の水郷、ふれあい祭りはH13国民文化祭開催していたため前年比減少。渡瀬遊水池は悪天候のため減少（24.2％減）。</t>
  </si>
  <si>
    <t>H14から産業祭を調査対象としたため増加。</t>
  </si>
  <si>
    <t>即売会は契機の影響を受け減少。ｻﾝﾄﾘｰﾋﾞｰﾙ工場は消費が伸びる次期に来場者が増加した。</t>
  </si>
  <si>
    <t>自然減少。</t>
  </si>
  <si>
    <t>多々良沼、多々良沼公園は整備が進んだことにより増加。白鳥の飛来地への取り組み強化が増加にもつながっている。H13国民文化祭「食の文化祭」が単発開催のため前年比減少。おうら祭雨のため減（37.5％減）。あいあいセンター営業日増による増加（17.9％増）。</t>
  </si>
  <si>
    <t>平成１３年度</t>
  </si>
  <si>
    <t>近隣地域同様施設の増加により日帰り入浴施設の利用者が減少。</t>
  </si>
  <si>
    <t>島村渡船フェスタ</t>
  </si>
  <si>
    <t>平成１４年度</t>
  </si>
  <si>
    <t>前橋市</t>
  </si>
  <si>
    <t>太田市</t>
  </si>
  <si>
    <t>沼田市</t>
  </si>
  <si>
    <t>館林市</t>
  </si>
  <si>
    <t>渋川市</t>
  </si>
  <si>
    <t>藤岡市</t>
  </si>
  <si>
    <t>富岡市</t>
  </si>
  <si>
    <t>安中市</t>
  </si>
  <si>
    <t>北橘村</t>
  </si>
  <si>
    <t>富士見村</t>
  </si>
  <si>
    <t>（勢）東村</t>
  </si>
  <si>
    <t>勢多郡</t>
  </si>
  <si>
    <t>榛名町</t>
  </si>
  <si>
    <t>倉渕村</t>
  </si>
  <si>
    <t>群馬町</t>
  </si>
  <si>
    <t>群馬郡</t>
  </si>
  <si>
    <t>北群馬郡</t>
  </si>
  <si>
    <t>多野郡</t>
  </si>
  <si>
    <t>南牧村</t>
  </si>
  <si>
    <t>甘楽郡</t>
  </si>
  <si>
    <t>碓氷郡</t>
  </si>
  <si>
    <t>吾妻町</t>
  </si>
  <si>
    <t>六合村</t>
  </si>
  <si>
    <t>吾妻郡</t>
  </si>
  <si>
    <t>佐波郡</t>
  </si>
  <si>
    <t>尾島町</t>
  </si>
  <si>
    <t>新田郡</t>
  </si>
  <si>
    <t>山田郡</t>
  </si>
  <si>
    <t>邑楽郡</t>
  </si>
  <si>
    <t>Ｈ14は大きなイベント（市政施行110周年記念行事関係イベントなど）があり、入込が増加した。</t>
  </si>
  <si>
    <t>H14.3から暖かい日が続き、桜の開花が大幅に早まったため４月の入込数が減少した。H15.3は寒い日が続き桜の見頃が遅くなった。花火はH13は雨で順延となったがH14は予定どおり開催。</t>
  </si>
  <si>
    <t>花火大会は天候が悪く対前年6.7％減少。</t>
  </si>
  <si>
    <t>積雪に恵まれ早い時期から営業ができたためスキー客増加。リンゴ狩り大型バスから個人へ移行している。入込数・消費額ともに減少。</t>
  </si>
  <si>
    <t>H14.4～5暖かい日が続きツツジの開花時期が短かったため大幅減。水産学習館･温室もそれにともない減。一部集計方法変更。田山花袋記念館が企画展・特別展を開催し34％増。</t>
  </si>
  <si>
    <t>渋川ｽｶｲﾗﾝﾄﾞﾊﾟｰｸは入込減少だがｾｯﾄ券販売により消費増。伊香保ｸﾞﾘｰﾝ牧場・きのこ園・シャンソン館は客層が団体から個人へ移行したため入込・消費額ともに減少。</t>
  </si>
  <si>
    <t>竹沼は開花の早まりＨ14.4が減少した。三名湖は10月～３月まで改修工事のため休場し、46.6％減少。庚申山公園はイベントもなく減少、ららん藤岡は10％減少。</t>
  </si>
  <si>
    <t>丹生湖・藤峠キャンプ場は週末の天候不順から入込が減少。市立美術館は「富弘」企画展による41.7％増。ｳｫｰﾀｰﾗﾝﾄﾞは暑い日が続き3.6％増。</t>
  </si>
  <si>
    <t>秋間梅林は開花が遅れたため4.8％減少。県内大幅減少原因については原因不明。全体としては経済状況の悪化による減少。</t>
  </si>
  <si>
    <t>ばんどうの湯Ｈ１３.12オープンしH14通年ﾃﾞｰﾀが対象となったため大幅増（305％）。昨年は国民文化祭の関係で竹工芸ﾌｪｽﾀを単発で行ったが今年はなし。</t>
  </si>
  <si>
    <t>ﾍﾙｼｰﾊﾟﾙ、ユートピア、ふれあいの湯は近隣に類似施設ができ客が分散し減少。施設利用割合は村内住民がほどんどのため、実数に合わせ集計方法を変更した（県外は対前年大幅減）。赤城自然園は開園日を土日のみから毎日開園にしたため13.9％増加。</t>
  </si>
  <si>
    <t>７月は台風の影響のため北面道路が通行止めになり入込減少。冬は早い時期から気温が低くなり12月からわかさぎ釣りができたことから若干入込増。宿泊関係では近年増加のハイカーも日帰りのため、他の温泉地に宿泊してしまい、赤城山は長期滞在が減。</t>
  </si>
  <si>
    <t>ほぼ横ばい。</t>
  </si>
  <si>
    <t>天神山公園は個人が河川敷を借用して運営しているためPRが少なく入込減。赤城神社・参道・南面千本桜は桜の開花が早く（14.3中に開花）大幅減。桜の状況が参道や神社にも影響した。みやあぎふれあいの郷は村の福祉施設としての位置づけを兼ね備えるようになり、観光施設としての意味あいが薄れたため入込減少。</t>
  </si>
  <si>
    <t>粕川村ふるさと館の休館。花火大会はH14開催しなかった。元気ﾗﾝﾄﾞは近隣同様施設増加に伴う入館者減少。</t>
  </si>
  <si>
    <t>サクラソウ自生地はＰＲ効果と北関東自動車道伊勢崎IC開通による増加。山城公園新規調査対象とした。ｶﾘﾋﾞｱﾝは２月に点検を行ったため一時休業した。</t>
  </si>
  <si>
    <t>梨木温泉の日帰り・宿泊客減少。利平茶屋森林公園は台風により園内宿泊が不可能となったため入込大幅減（22.2％減）。水沼駅温泉センターは近隣地域同様施設の増加による減少（4.3％減）。特に５月・６月は施設リニューアルのため一時閉館したため減少。</t>
  </si>
  <si>
    <t>富弘美術館は団体客等の減少（13.3％減）。サンレイク草木はグランドゴルフの利用が目立ち入込増（5.7％増）。草木ドライブインは減少傾向（景気低迷が原因による）</t>
  </si>
  <si>
    <t>入込客数の減少については不明。２月は前年より33.4％減少したが寒い日が続き、積雪も多く観光客の足が遠のいたためと思われる。</t>
  </si>
  <si>
    <t>倉渕温泉は広報活動の強化・PR効果による大幅増（154％増加）。亀沢温泉は施設老朽化による減少。わらび平キャンプ場・ｸﾗｲﾝｶﾞﾙﾃﾞﾝはｱｳﾄﾄﾞｱレジャーの減少によるもの。はまゆう荘は２月に全館改装のため休館したため減少。</t>
  </si>
  <si>
    <t>箕郷梅林は開花が遅れたため（観光客15.4月へ移行）H15.3月の入込数大幅減少（21.7％減）。</t>
  </si>
  <si>
    <t>かみつけの里は施設が出来てから６年程経過し自然減少。農産物直売所はｵｰﾌﾟﾝしてから２年が経過し周知され38％増加。町まつりは台風のため大幅減（40％減）。本エンドから日本絹の里を新規対象とする。</t>
  </si>
  <si>
    <t>白井宿ふるさと物産館は周知され増加（41.1％増加）。白井宿祭の会場を変更したため場所の周知がされず減少。、白井温泉は露天風呂新設のため2～3月まで休業したため減少（17.2％）。</t>
  </si>
  <si>
    <t>ＰＲは行っているが観光客増加には繋がっていない。景気低迷により宿泊1.6％、日帰り3.8％減少。</t>
  </si>
  <si>
    <t>ふるさとまつりは「山車」「神流川合戦」隔年のためH14開催せず。桜まつりは初日雨天により減少（20％減）。</t>
  </si>
  <si>
    <t>桜山公園は気候により開花が遅く、積雪が早かったた見頃期間が短く減少（16.5％減）。八塩温泉は温泉センターが４月から休館となったため激減（調査対象数値に至らなかったため調査対象外となった）。</t>
  </si>
  <si>
    <t>景気低迷の影響による激減。牛伏の湯の調査協力が得られず対象外に。ｶﾀｸﾘの里は寒い日が続き、ｶﾀｸﾘの花の開花が遅かったため大幅減、また、夏場に咲くｷﾂﾈﾉｶﾐｿﾘは暑さのためあまり咲かず双方の理由により減（53.6％）。</t>
  </si>
  <si>
    <t>大雨による県道高崎万場秩父線の一時不通とみかぼ高原荘内の風呂の屋根が強風により破損し休業したため入込減。少４月に「道の駅　万葉の里」がｵｰﾌﾟﾝし増加となった。しかし、みかぼ山周辺へのアクセスが困難となり消費額は減少。</t>
  </si>
  <si>
    <t>恐竜ｾﾝﾀｰ１月～３月まで改装工事のため休業したが、通年で安定した入込があり大幅増。</t>
  </si>
  <si>
    <t>新規対象施設３件追加のため入込増加。（福寿苑、創造の森、上野村ﾌｪｽﾃｨﾊﾞﾙ）</t>
  </si>
  <si>
    <t>2~3月の増加は松井田町の鑞梅、福寿草の客が妙義山や妙義神社に立ち寄った事が要因と考えられる。また妙義神社周辺の環境整備が完了し、日帰り温泉施設、ふるさと美術館、道の駅（物産センター）の宣伝が効果的に行われ、年間を通じて入込雑煮繋がった。</t>
  </si>
  <si>
    <t>ほたる山公園は調査対象数値に満たなかったため調査対象がとなる。荒船の湯は類似施設増加のため減少。</t>
  </si>
  <si>
    <t>宿泊客は減少しているが、カタクリの里を訪れる日帰り観光客は最近のﾌﾞｰﾑを反映して増加傾向。</t>
  </si>
  <si>
    <t>文化会館は企画展開催の影響により大幅減（31.％）。宿泊客のとらえ方を変更した。</t>
  </si>
  <si>
    <t>国民宿舎裏妙義は目玉となる者が無く、減少傾向にある（23.3％）。小根山公園はｱｳﾄﾄﾞｱ客の減少。鉄道文化村はﾘﾆｭｰｱﾙな等もなく減少。峠の湯はPR効果により入込増(5.7％）。</t>
  </si>
  <si>
    <t>四万温泉若干の減少（自然減少）。新中之条温泉は類似施設が近隣に出来たため分散により減少（14.7％）。伊参スタジオは団体客が減少したため7％減。</t>
  </si>
  <si>
    <t>桔梗館、キャンプ場、根古屋城については近隣の類似施設への分散等による減少。</t>
  </si>
  <si>
    <t>浅間隠温泉郷の施設で日帰り施設をｵｰﾌﾟﾝさせたため入込増（65.4％増加）。岩櫃山は東京都杉並区の保養施設が一般開放となったため、入込増（22.1％増）。榛名吾妻荘は他の類似施設へ観光客が分散したため減少。</t>
  </si>
  <si>
    <t>冬季の観光客が減少（気候寒い日が続いたためか）。</t>
  </si>
  <si>
    <t>万座温泉、高峰高原はスキー客等の減少による（5.2％減）。スキーは積雪が多いものの、連休の配置などで減少。宿泊客の減少に大きく影響した。浅間高原は火山活動の活発化報道により、観光客が警戒したため減少。</t>
  </si>
  <si>
    <t>日帰り客が増加したため若干増加。</t>
  </si>
  <si>
    <t>野反湖ではH13台風による通行止めのため減少したが、H14は例年通りであったため対前年で増加。</t>
  </si>
  <si>
    <t>ふれあいﾌﾟﾗｻﾞは近隣に類似施設が増えたため減少（6.7％減）。わらいび荘は景気低迷による自然減少。天文台は９月の天候不順と冬季の積雪により減少(10.7％減）。</t>
  </si>
  <si>
    <t>全体的に不況による観光客数の減少、それに伴う消費額の減少。卯三郎は32.4％減少。ふるさと公園は児童遊具廃止のため減。　</t>
  </si>
  <si>
    <t>平成１２年度</t>
  </si>
  <si>
    <t>伊勢崎市</t>
  </si>
  <si>
    <t>赤城村</t>
  </si>
  <si>
    <t>大胡町</t>
  </si>
  <si>
    <t>宮城村</t>
  </si>
  <si>
    <t>粕川村</t>
  </si>
  <si>
    <t>新里村</t>
  </si>
  <si>
    <t>黒保根村</t>
  </si>
  <si>
    <t>箕郷町</t>
  </si>
  <si>
    <t>子持村</t>
  </si>
  <si>
    <t>小野上村</t>
  </si>
  <si>
    <t>伊香保町</t>
  </si>
  <si>
    <t>榛東村</t>
  </si>
  <si>
    <t>吉岡町</t>
  </si>
  <si>
    <t>新町</t>
  </si>
  <si>
    <t>鬼石町</t>
  </si>
  <si>
    <t>吉井町</t>
  </si>
  <si>
    <t>中里村</t>
  </si>
  <si>
    <t>上野村</t>
  </si>
  <si>
    <t>妙義町</t>
  </si>
  <si>
    <t>下仁田町</t>
  </si>
  <si>
    <t>甘楽町</t>
  </si>
  <si>
    <t>松井田町</t>
  </si>
  <si>
    <t>中之条町</t>
  </si>
  <si>
    <t>（吾）東村</t>
  </si>
  <si>
    <t>長野原町</t>
  </si>
  <si>
    <t>嬬恋村</t>
  </si>
  <si>
    <t>草津町</t>
  </si>
  <si>
    <t>高山村</t>
  </si>
  <si>
    <t>白沢村</t>
  </si>
  <si>
    <t>利根村</t>
  </si>
  <si>
    <t>片品村</t>
  </si>
  <si>
    <t>川場村</t>
  </si>
  <si>
    <t>月夜野町</t>
  </si>
  <si>
    <t>水上町</t>
  </si>
  <si>
    <t>昭和村</t>
  </si>
  <si>
    <t>赤堀町</t>
  </si>
  <si>
    <t>（佐）東村</t>
  </si>
  <si>
    <t>境町</t>
  </si>
  <si>
    <t>玉村町</t>
  </si>
  <si>
    <t>新田町</t>
  </si>
  <si>
    <t>薮塚本町</t>
  </si>
  <si>
    <t>笠懸町</t>
  </si>
  <si>
    <t>大間々町</t>
  </si>
  <si>
    <t>板倉町</t>
  </si>
  <si>
    <t>明和町</t>
  </si>
  <si>
    <t>千代田町</t>
  </si>
  <si>
    <t>大泉町</t>
  </si>
  <si>
    <t>邑楽町</t>
  </si>
  <si>
    <t>（２） 市町村別観光客入込数の推移</t>
  </si>
  <si>
    <t>平成１５年度</t>
  </si>
  <si>
    <t>高崎市</t>
  </si>
  <si>
    <t>桐生市</t>
  </si>
  <si>
    <t>利根郡</t>
  </si>
  <si>
    <t>前年度比</t>
  </si>
  <si>
    <t>市</t>
  </si>
  <si>
    <t>新治村</t>
  </si>
  <si>
    <t>合　　計</t>
  </si>
  <si>
    <t>－</t>
  </si>
  <si>
    <t>神流町（万場町）</t>
  </si>
  <si>
    <t>平成１６年度</t>
  </si>
  <si>
    <t>－</t>
  </si>
  <si>
    <t>平成１２年度～平成１６年度における観光客入込数推計表（市町村別）（人）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</si>
</sst>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lt;=999]000;000\-00"/>
    <numFmt numFmtId="178" formatCode="#,##0_ ;[Red]\-#,##0\ "/>
    <numFmt numFmtId="179" formatCode="0.0%"/>
    <numFmt numFmtId="180" formatCode="#,##0_ "/>
  </numFmts>
  <fonts count="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明朝"/>
      <family val="1"/>
    </font>
    <font>
      <b/>
      <sz val="10"/>
      <name val="ＭＳ 明朝"/>
      <family val="1"/>
    </font>
    <font>
      <b/>
      <sz val="12"/>
      <name val="ＭＳ 明朝"/>
      <family val="1"/>
    </font>
    <font>
      <b/>
      <sz val="11"/>
      <name val="ＭＳ Ｐゴシック"/>
      <family val="3"/>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44">
    <border>
      <left/>
      <right/>
      <top/>
      <bottom/>
      <diagonal/>
    </border>
    <border diagonalDown="1">
      <left style="medium"/>
      <right style="medium"/>
      <top style="medium"/>
      <bottom style="medium"/>
      <diagonal style="thin"/>
    </border>
    <border>
      <left style="thin"/>
      <right>
        <color indexed="63"/>
      </right>
      <top style="medium"/>
      <bottom style="medium"/>
    </border>
    <border>
      <left style="thin"/>
      <right style="medium"/>
      <top style="medium"/>
      <bottom style="medium"/>
    </border>
    <border>
      <left style="medium"/>
      <right style="medium"/>
      <top>
        <color indexed="63"/>
      </top>
      <bottom style="thin"/>
    </border>
    <border>
      <left style="thin"/>
      <right style="thin"/>
      <top style="medium"/>
      <bottom style="thin"/>
    </border>
    <border>
      <left style="thin"/>
      <right>
        <color indexed="63"/>
      </right>
      <top style="medium"/>
      <bottom style="thin"/>
    </border>
    <border>
      <left style="thin"/>
      <right>
        <color indexed="63"/>
      </right>
      <top>
        <color indexed="63"/>
      </top>
      <bottom style="thin"/>
    </border>
    <border>
      <left style="medium"/>
      <right style="medium"/>
      <top style="dashed"/>
      <bottom style="thin"/>
    </border>
    <border>
      <left style="thin"/>
      <right>
        <color indexed="63"/>
      </right>
      <top style="dashed"/>
      <bottom style="thin"/>
    </border>
    <border>
      <left style="thin"/>
      <right style="thin"/>
      <top style="dashed"/>
      <bottom style="thin"/>
    </border>
    <border>
      <left style="medium"/>
      <right style="medium"/>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medium"/>
      <right style="medium"/>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medium"/>
      <right style="medium"/>
      <top style="double"/>
      <bottom style="medium"/>
    </border>
    <border>
      <left style="thin"/>
      <right style="thin"/>
      <top style="double"/>
      <bottom style="medium"/>
    </border>
    <border>
      <left style="thin"/>
      <right>
        <color indexed="63"/>
      </right>
      <top style="double"/>
      <bottom style="medium"/>
    </border>
    <border>
      <left style="thin"/>
      <right style="thin"/>
      <top>
        <color indexed="63"/>
      </top>
      <bottom style="thin"/>
    </border>
    <border>
      <left style="medium"/>
      <right style="medium"/>
      <top style="thin"/>
      <bottom style="double"/>
    </border>
    <border>
      <left style="thin"/>
      <right style="thin"/>
      <top style="thin"/>
      <bottom style="double"/>
    </border>
    <border>
      <left style="thin"/>
      <right>
        <color indexed="63"/>
      </right>
      <top style="thin"/>
      <bottom style="double"/>
    </border>
    <border>
      <left style="medium"/>
      <right style="medium"/>
      <top>
        <color indexed="63"/>
      </top>
      <bottom>
        <color indexed="63"/>
      </bottom>
    </border>
    <border>
      <left style="thin"/>
      <right style="thin"/>
      <top style="medium"/>
      <bottom style="double"/>
    </border>
    <border>
      <left style="medium"/>
      <right style="medium"/>
      <top style="dashed"/>
      <bottom>
        <color indexed="63"/>
      </bottom>
    </border>
    <border>
      <left style="thin"/>
      <right>
        <color indexed="63"/>
      </right>
      <top style="dashed"/>
      <bottom>
        <color indexed="63"/>
      </bottom>
    </border>
    <border>
      <left style="thin"/>
      <right style="thin"/>
      <top style="medium"/>
      <bottom>
        <color indexed="63"/>
      </bottom>
    </border>
    <border>
      <left style="medium"/>
      <right style="medium"/>
      <top style="double"/>
      <bottom>
        <color indexed="63"/>
      </bottom>
    </border>
    <border>
      <left style="thin"/>
      <right>
        <color indexed="63"/>
      </right>
      <top style="double"/>
      <bottom>
        <color indexed="63"/>
      </bottom>
    </border>
    <border>
      <left style="medium"/>
      <right style="medium"/>
      <top style="medium"/>
      <bottom style="medium"/>
    </border>
    <border>
      <left style="thin"/>
      <right style="thin"/>
      <top style="medium"/>
      <bottom style="medium"/>
    </border>
    <border>
      <left style="thin"/>
      <right style="thin"/>
      <top>
        <color indexed="63"/>
      </top>
      <bottom>
        <color indexed="63"/>
      </bottom>
    </border>
    <border>
      <left style="thin"/>
      <right style="medium"/>
      <top>
        <color indexed="63"/>
      </top>
      <bottom style="thin"/>
    </border>
    <border>
      <left style="thin"/>
      <right style="medium"/>
      <top style="dashed"/>
      <bottom style="thin"/>
    </border>
    <border>
      <left style="thin"/>
      <right style="medium"/>
      <top style="thin"/>
      <bottom style="thin"/>
    </border>
    <border>
      <left style="thin"/>
      <right style="medium"/>
      <top style="thin"/>
      <bottom>
        <color indexed="63"/>
      </bottom>
    </border>
    <border>
      <left style="thin"/>
      <right style="medium"/>
      <top style="double"/>
      <bottom style="medium"/>
    </border>
    <border>
      <left style="thin"/>
      <right style="medium"/>
      <top style="medium"/>
      <bottom style="thin"/>
    </border>
    <border>
      <left style="thin"/>
      <right style="medium"/>
      <top>
        <color indexed="63"/>
      </top>
      <bottom>
        <color indexed="63"/>
      </bottom>
    </border>
    <border>
      <left style="thin"/>
      <right style="medium"/>
      <top style="double"/>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69">
    <xf numFmtId="0" fontId="0" fillId="0" borderId="0" xfId="0" applyAlignment="1">
      <alignment/>
    </xf>
    <xf numFmtId="0" fontId="4" fillId="0" borderId="0" xfId="0" applyFont="1" applyFill="1" applyAlignment="1">
      <alignment vertical="center"/>
    </xf>
    <xf numFmtId="0" fontId="4" fillId="0" borderId="0" xfId="0" applyFont="1" applyFill="1" applyAlignment="1">
      <alignment/>
    </xf>
    <xf numFmtId="179" fontId="4" fillId="0" borderId="0" xfId="0" applyNumberFormat="1" applyFont="1" applyFill="1" applyAlignment="1">
      <alignment/>
    </xf>
    <xf numFmtId="0" fontId="4" fillId="0" borderId="1" xfId="0" applyFont="1" applyFill="1" applyBorder="1" applyAlignment="1">
      <alignment/>
    </xf>
    <xf numFmtId="0" fontId="4" fillId="2" borderId="2" xfId="0" applyFont="1" applyFill="1" applyBorder="1" applyAlignment="1">
      <alignment horizontal="center"/>
    </xf>
    <xf numFmtId="179" fontId="4" fillId="2" borderId="3" xfId="0" applyNumberFormat="1" applyFont="1" applyFill="1" applyBorder="1" applyAlignment="1">
      <alignment horizontal="center"/>
    </xf>
    <xf numFmtId="0" fontId="4" fillId="3" borderId="4" xfId="0" applyFont="1" applyFill="1" applyBorder="1" applyAlignment="1">
      <alignment/>
    </xf>
    <xf numFmtId="176" fontId="4" fillId="0" borderId="5" xfId="0" applyNumberFormat="1" applyFont="1" applyFill="1" applyBorder="1" applyAlignment="1">
      <alignment/>
    </xf>
    <xf numFmtId="176" fontId="4" fillId="0" borderId="6" xfId="0" applyNumberFormat="1" applyFont="1" applyFill="1" applyBorder="1" applyAlignment="1">
      <alignment/>
    </xf>
    <xf numFmtId="176" fontId="4" fillId="0" borderId="7" xfId="0" applyNumberFormat="1" applyFont="1" applyBorder="1" applyAlignment="1">
      <alignment/>
    </xf>
    <xf numFmtId="0" fontId="4" fillId="3" borderId="8" xfId="0" applyFont="1" applyFill="1" applyBorder="1" applyAlignment="1">
      <alignment/>
    </xf>
    <xf numFmtId="176" fontId="4" fillId="0" borderId="9" xfId="0" applyNumberFormat="1" applyFont="1" applyFill="1" applyBorder="1" applyAlignment="1">
      <alignment/>
    </xf>
    <xf numFmtId="176" fontId="4" fillId="0" borderId="9" xfId="0" applyNumberFormat="1" applyFont="1" applyBorder="1" applyAlignment="1">
      <alignment/>
    </xf>
    <xf numFmtId="176" fontId="4" fillId="0" borderId="10" xfId="0" applyNumberFormat="1" applyFont="1" applyBorder="1" applyAlignment="1">
      <alignment/>
    </xf>
    <xf numFmtId="0" fontId="4" fillId="3" borderId="11" xfId="0" applyFont="1" applyFill="1" applyBorder="1" applyAlignment="1">
      <alignment/>
    </xf>
    <xf numFmtId="176" fontId="4" fillId="0" borderId="12" xfId="0" applyNumberFormat="1" applyFont="1" applyFill="1" applyBorder="1" applyAlignment="1">
      <alignment/>
    </xf>
    <xf numFmtId="176" fontId="4" fillId="0" borderId="13" xfId="0" applyNumberFormat="1" applyFont="1" applyFill="1" applyBorder="1" applyAlignment="1">
      <alignment/>
    </xf>
    <xf numFmtId="176" fontId="4" fillId="0" borderId="7" xfId="0" applyNumberFormat="1" applyFont="1" applyFill="1" applyBorder="1" applyAlignment="1">
      <alignment/>
    </xf>
    <xf numFmtId="176" fontId="4" fillId="0" borderId="12" xfId="0" applyNumberFormat="1" applyFont="1" applyBorder="1" applyAlignment="1">
      <alignment/>
    </xf>
    <xf numFmtId="0" fontId="4" fillId="0" borderId="14" xfId="0" applyFont="1" applyFill="1" applyBorder="1" applyAlignment="1">
      <alignment/>
    </xf>
    <xf numFmtId="0" fontId="4" fillId="3" borderId="15" xfId="0" applyFont="1" applyFill="1" applyBorder="1" applyAlignment="1">
      <alignment/>
    </xf>
    <xf numFmtId="176" fontId="4" fillId="0" borderId="16" xfId="0" applyNumberFormat="1" applyFont="1" applyFill="1" applyBorder="1" applyAlignment="1">
      <alignment/>
    </xf>
    <xf numFmtId="176" fontId="4" fillId="0" borderId="17" xfId="0" applyNumberFormat="1" applyFont="1" applyFill="1" applyBorder="1" applyAlignment="1">
      <alignment/>
    </xf>
    <xf numFmtId="176" fontId="4" fillId="0" borderId="18" xfId="0" applyNumberFormat="1" applyFont="1" applyBorder="1" applyAlignment="1">
      <alignment/>
    </xf>
    <xf numFmtId="0" fontId="5" fillId="3" borderId="19" xfId="0" applyFont="1" applyFill="1" applyBorder="1" applyAlignment="1">
      <alignment/>
    </xf>
    <xf numFmtId="176" fontId="5" fillId="0" borderId="20" xfId="0" applyNumberFormat="1" applyFont="1" applyFill="1" applyBorder="1" applyAlignment="1">
      <alignment/>
    </xf>
    <xf numFmtId="176" fontId="5" fillId="0" borderId="21" xfId="0" applyNumberFormat="1" applyFont="1" applyFill="1" applyBorder="1" applyAlignment="1">
      <alignment/>
    </xf>
    <xf numFmtId="0" fontId="5" fillId="0" borderId="0" xfId="0" applyFont="1" applyFill="1" applyAlignment="1">
      <alignment/>
    </xf>
    <xf numFmtId="176" fontId="4" fillId="0" borderId="22" xfId="0" applyNumberFormat="1" applyFont="1" applyFill="1" applyBorder="1" applyAlignment="1">
      <alignment/>
    </xf>
    <xf numFmtId="3" fontId="4" fillId="3" borderId="11" xfId="0" applyNumberFormat="1" applyFont="1" applyFill="1" applyBorder="1" applyAlignment="1">
      <alignment/>
    </xf>
    <xf numFmtId="0" fontId="4" fillId="3" borderId="23" xfId="0" applyFont="1" applyFill="1" applyBorder="1" applyAlignment="1">
      <alignment/>
    </xf>
    <xf numFmtId="176" fontId="4" fillId="0" borderId="24" xfId="0" applyNumberFormat="1" applyFont="1" applyFill="1" applyBorder="1" applyAlignment="1">
      <alignment/>
    </xf>
    <xf numFmtId="176" fontId="4" fillId="0" borderId="25" xfId="0" applyNumberFormat="1" applyFont="1" applyFill="1" applyBorder="1" applyAlignment="1">
      <alignment/>
    </xf>
    <xf numFmtId="0" fontId="4" fillId="0" borderId="18" xfId="0" applyFont="1" applyFill="1" applyBorder="1" applyAlignment="1">
      <alignment horizontal="center"/>
    </xf>
    <xf numFmtId="0" fontId="4" fillId="3" borderId="26" xfId="0" applyFont="1" applyFill="1" applyBorder="1" applyAlignment="1">
      <alignment/>
    </xf>
    <xf numFmtId="176" fontId="4" fillId="0" borderId="27" xfId="0" applyNumberFormat="1" applyFont="1" applyFill="1" applyBorder="1" applyAlignment="1">
      <alignment/>
    </xf>
    <xf numFmtId="0" fontId="4" fillId="3" borderId="28" xfId="0" applyFont="1" applyFill="1" applyBorder="1" applyAlignment="1">
      <alignment/>
    </xf>
    <xf numFmtId="176" fontId="4" fillId="0" borderId="29" xfId="0" applyNumberFormat="1" applyFont="1" applyFill="1" applyBorder="1" applyAlignment="1">
      <alignment/>
    </xf>
    <xf numFmtId="176" fontId="4" fillId="0" borderId="30" xfId="0" applyNumberFormat="1" applyFont="1" applyFill="1" applyBorder="1" applyAlignment="1">
      <alignment/>
    </xf>
    <xf numFmtId="0" fontId="5" fillId="3" borderId="31" xfId="0" applyFont="1" applyFill="1" applyBorder="1" applyAlignment="1">
      <alignment/>
    </xf>
    <xf numFmtId="176" fontId="5" fillId="0" borderId="32" xfId="0" applyNumberFormat="1" applyFont="1" applyFill="1" applyBorder="1" applyAlignment="1">
      <alignment/>
    </xf>
    <xf numFmtId="0" fontId="5" fillId="3" borderId="33" xfId="0" applyFont="1" applyFill="1" applyBorder="1" applyAlignment="1">
      <alignment horizontal="center"/>
    </xf>
    <xf numFmtId="176" fontId="5" fillId="0" borderId="34" xfId="0" applyNumberFormat="1" applyFont="1" applyFill="1" applyBorder="1" applyAlignment="1">
      <alignment/>
    </xf>
    <xf numFmtId="180" fontId="5" fillId="0" borderId="34" xfId="0" applyNumberFormat="1" applyFont="1" applyFill="1" applyBorder="1" applyAlignment="1">
      <alignment/>
    </xf>
    <xf numFmtId="0" fontId="4" fillId="0" borderId="0" xfId="0" applyFont="1" applyFill="1" applyAlignment="1">
      <alignment horizontal="center"/>
    </xf>
    <xf numFmtId="0" fontId="6" fillId="0" borderId="0" xfId="0" applyFont="1" applyFill="1" applyAlignment="1">
      <alignment vertical="center"/>
    </xf>
    <xf numFmtId="176" fontId="0" fillId="0" borderId="7" xfId="0" applyNumberFormat="1" applyBorder="1" applyAlignment="1">
      <alignment/>
    </xf>
    <xf numFmtId="176" fontId="7" fillId="0" borderId="21" xfId="0" applyNumberFormat="1" applyFont="1" applyFill="1" applyBorder="1" applyAlignment="1">
      <alignment/>
    </xf>
    <xf numFmtId="176" fontId="0" fillId="0" borderId="7" xfId="0" applyNumberFormat="1" applyFill="1" applyBorder="1" applyAlignment="1">
      <alignment/>
    </xf>
    <xf numFmtId="176" fontId="0" fillId="0" borderId="7" xfId="0" applyNumberFormat="1" applyFill="1" applyBorder="1" applyAlignment="1">
      <alignment/>
    </xf>
    <xf numFmtId="0" fontId="0" fillId="0" borderId="18" xfId="0" applyFill="1" applyBorder="1" applyAlignment="1">
      <alignment horizontal="center"/>
    </xf>
    <xf numFmtId="176" fontId="0" fillId="0" borderId="24" xfId="0" applyNumberFormat="1" applyFill="1" applyBorder="1" applyAlignment="1">
      <alignment/>
    </xf>
    <xf numFmtId="176" fontId="0" fillId="0" borderId="17" xfId="0" applyNumberFormat="1" applyFill="1" applyBorder="1" applyAlignment="1">
      <alignment/>
    </xf>
    <xf numFmtId="176" fontId="7" fillId="0" borderId="32" xfId="0" applyNumberFormat="1" applyFont="1" applyFill="1" applyBorder="1" applyAlignment="1">
      <alignment/>
    </xf>
    <xf numFmtId="176" fontId="0" fillId="0" borderId="5" xfId="0" applyNumberFormat="1" applyFill="1" applyBorder="1" applyAlignment="1">
      <alignment/>
    </xf>
    <xf numFmtId="176" fontId="0" fillId="0" borderId="12" xfId="0" applyNumberFormat="1" applyFill="1" applyBorder="1" applyAlignment="1">
      <alignment/>
    </xf>
    <xf numFmtId="176" fontId="0" fillId="0" borderId="35" xfId="0" applyNumberFormat="1" applyFill="1" applyBorder="1" applyAlignment="1">
      <alignment/>
    </xf>
    <xf numFmtId="180" fontId="7" fillId="0" borderId="34" xfId="0" applyNumberFormat="1" applyFont="1" applyFill="1" applyBorder="1" applyAlignment="1">
      <alignment/>
    </xf>
    <xf numFmtId="179" fontId="0" fillId="0" borderId="36" xfId="0" applyNumberFormat="1" applyFill="1" applyBorder="1" applyAlignment="1">
      <alignment/>
    </xf>
    <xf numFmtId="179" fontId="0" fillId="0" borderId="37" xfId="0" applyNumberFormat="1" applyFill="1" applyBorder="1" applyAlignment="1">
      <alignment/>
    </xf>
    <xf numFmtId="179" fontId="0" fillId="0" borderId="38" xfId="0" applyNumberFormat="1" applyFill="1" applyBorder="1" applyAlignment="1">
      <alignment/>
    </xf>
    <xf numFmtId="179" fontId="0" fillId="0" borderId="39" xfId="0" applyNumberFormat="1" applyFill="1" applyBorder="1" applyAlignment="1">
      <alignment/>
    </xf>
    <xf numFmtId="179" fontId="0" fillId="0" borderId="40" xfId="0" applyNumberFormat="1" applyFill="1" applyBorder="1" applyAlignment="1">
      <alignment/>
    </xf>
    <xf numFmtId="179" fontId="0" fillId="0" borderId="41" xfId="0" applyNumberFormat="1" applyFill="1" applyBorder="1" applyAlignment="1">
      <alignment/>
    </xf>
    <xf numFmtId="179" fontId="0" fillId="0" borderId="38" xfId="0" applyNumberFormat="1" applyFill="1" applyBorder="1" applyAlignment="1">
      <alignment horizontal="center"/>
    </xf>
    <xf numFmtId="179" fontId="0" fillId="0" borderId="42" xfId="0" applyNumberFormat="1" applyFill="1" applyBorder="1" applyAlignment="1">
      <alignment/>
    </xf>
    <xf numFmtId="179" fontId="0" fillId="0" borderId="43" xfId="0" applyNumberFormat="1" applyFill="1" applyBorder="1" applyAlignment="1">
      <alignment/>
    </xf>
    <xf numFmtId="179" fontId="0" fillId="0" borderId="3" xfId="0" applyNumberFormat="1" applyFill="1" applyBorder="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7"/>
  </sheetPr>
  <dimension ref="B1:I91"/>
  <sheetViews>
    <sheetView tabSelected="1" zoomScale="75" zoomScaleNormal="75" zoomScaleSheetLayoutView="75" workbookViewId="0" topLeftCell="A16">
      <selection activeCell="B4" sqref="B4"/>
    </sheetView>
  </sheetViews>
  <sheetFormatPr defaultColWidth="9.00390625" defaultRowHeight="13.5"/>
  <cols>
    <col min="1" max="1" width="2.375" style="2" customWidth="1"/>
    <col min="2" max="2" width="15.00390625" style="2" customWidth="1"/>
    <col min="3" max="7" width="13.625" style="2" customWidth="1"/>
    <col min="8" max="8" width="10.625" style="3" customWidth="1"/>
    <col min="9" max="9" width="0" style="2" hidden="1" customWidth="1"/>
    <col min="10" max="10" width="9.00390625" style="2" customWidth="1"/>
    <col min="11" max="11" width="12.125" style="2" customWidth="1"/>
    <col min="12" max="16384" width="9.00390625" style="2" customWidth="1"/>
  </cols>
  <sheetData>
    <row r="1" ht="14.25">
      <c r="B1" s="46" t="s">
        <v>146</v>
      </c>
    </row>
    <row r="2" ht="12">
      <c r="B2" s="1"/>
    </row>
    <row r="3" ht="12.75" thickBot="1">
      <c r="B3" s="2" t="s">
        <v>159</v>
      </c>
    </row>
    <row r="4" spans="2:8" ht="12.75" thickBot="1">
      <c r="B4" s="4"/>
      <c r="C4" s="5" t="s">
        <v>97</v>
      </c>
      <c r="D4" s="5" t="s">
        <v>20</v>
      </c>
      <c r="E4" s="5" t="s">
        <v>23</v>
      </c>
      <c r="F4" s="5" t="s">
        <v>147</v>
      </c>
      <c r="G4" s="5" t="s">
        <v>157</v>
      </c>
      <c r="H4" s="6" t="s">
        <v>151</v>
      </c>
    </row>
    <row r="5" spans="2:9" ht="13.5">
      <c r="B5" s="7" t="s">
        <v>24</v>
      </c>
      <c r="C5" s="9">
        <v>4828100</v>
      </c>
      <c r="D5" s="9">
        <v>5029400</v>
      </c>
      <c r="E5" s="9">
        <v>5101500</v>
      </c>
      <c r="F5" s="10">
        <v>5184300</v>
      </c>
      <c r="G5" s="47">
        <v>4937700</v>
      </c>
      <c r="H5" s="59">
        <v>0.952433308257624</v>
      </c>
      <c r="I5" s="2" t="s">
        <v>53</v>
      </c>
    </row>
    <row r="6" spans="2:8" ht="13.5">
      <c r="B6" s="11" t="s">
        <v>148</v>
      </c>
      <c r="C6" s="12">
        <v>3917600</v>
      </c>
      <c r="D6" s="12">
        <v>4415700</v>
      </c>
      <c r="E6" s="12">
        <v>4174800</v>
      </c>
      <c r="F6" s="13">
        <v>4226300</v>
      </c>
      <c r="G6" s="47">
        <v>3591000</v>
      </c>
      <c r="H6" s="60">
        <v>0.8496793885904929</v>
      </c>
    </row>
    <row r="7" spans="2:8" ht="13.5">
      <c r="B7" s="11" t="s">
        <v>149</v>
      </c>
      <c r="C7" s="12">
        <v>1863000</v>
      </c>
      <c r="D7" s="12">
        <v>3153400</v>
      </c>
      <c r="E7" s="12">
        <v>2919400</v>
      </c>
      <c r="F7" s="14">
        <v>3270200</v>
      </c>
      <c r="G7" s="47">
        <v>3104700</v>
      </c>
      <c r="H7" s="60">
        <v>0.9493914745275518</v>
      </c>
    </row>
    <row r="8" spans="2:9" ht="13.5">
      <c r="B8" s="15" t="s">
        <v>98</v>
      </c>
      <c r="C8" s="17">
        <v>2494800</v>
      </c>
      <c r="D8" s="17">
        <v>2747800</v>
      </c>
      <c r="E8" s="18">
        <v>2600700</v>
      </c>
      <c r="F8" s="19">
        <v>2627500</v>
      </c>
      <c r="G8" s="47">
        <v>2558000</v>
      </c>
      <c r="H8" s="61">
        <v>0.9735490009514748</v>
      </c>
      <c r="I8" s="20" t="s">
        <v>54</v>
      </c>
    </row>
    <row r="9" spans="2:9" ht="13.5">
      <c r="B9" s="15" t="s">
        <v>25</v>
      </c>
      <c r="C9" s="17">
        <v>3311500</v>
      </c>
      <c r="D9" s="17">
        <v>3415100</v>
      </c>
      <c r="E9" s="18">
        <v>3361800</v>
      </c>
      <c r="F9" s="19">
        <v>3261800</v>
      </c>
      <c r="G9" s="47">
        <v>2365300</v>
      </c>
      <c r="H9" s="61">
        <v>0.7251517566987553</v>
      </c>
      <c r="I9" s="2" t="s">
        <v>55</v>
      </c>
    </row>
    <row r="10" spans="2:9" ht="13.5">
      <c r="B10" s="15" t="s">
        <v>26</v>
      </c>
      <c r="C10" s="17">
        <v>1140600</v>
      </c>
      <c r="D10" s="17">
        <v>1119100</v>
      </c>
      <c r="E10" s="18">
        <v>1107800</v>
      </c>
      <c r="F10" s="19">
        <v>1005000</v>
      </c>
      <c r="G10" s="47">
        <v>1011300</v>
      </c>
      <c r="H10" s="61">
        <v>1.0062686567164179</v>
      </c>
      <c r="I10" s="2" t="s">
        <v>56</v>
      </c>
    </row>
    <row r="11" spans="2:9" ht="13.5">
      <c r="B11" s="15" t="s">
        <v>27</v>
      </c>
      <c r="C11" s="17">
        <v>1833600</v>
      </c>
      <c r="D11" s="17">
        <v>1715900</v>
      </c>
      <c r="E11" s="18">
        <v>1557300</v>
      </c>
      <c r="F11" s="19">
        <v>1693900</v>
      </c>
      <c r="G11" s="47">
        <v>1755000</v>
      </c>
      <c r="H11" s="61">
        <v>1.0360706062931697</v>
      </c>
      <c r="I11" s="2" t="s">
        <v>57</v>
      </c>
    </row>
    <row r="12" spans="2:9" ht="13.5">
      <c r="B12" s="15" t="s">
        <v>28</v>
      </c>
      <c r="C12" s="17">
        <v>1247200</v>
      </c>
      <c r="D12" s="17">
        <v>1179200</v>
      </c>
      <c r="E12" s="18">
        <v>1141600</v>
      </c>
      <c r="F12" s="19">
        <v>1045000</v>
      </c>
      <c r="G12" s="47">
        <v>1023700</v>
      </c>
      <c r="H12" s="61">
        <v>0.9796172248803827</v>
      </c>
      <c r="I12" s="2" t="s">
        <v>58</v>
      </c>
    </row>
    <row r="13" spans="2:9" ht="13.5">
      <c r="B13" s="15" t="s">
        <v>29</v>
      </c>
      <c r="C13" s="17">
        <v>1883400</v>
      </c>
      <c r="D13" s="17">
        <v>2118400</v>
      </c>
      <c r="E13" s="18">
        <v>1873600</v>
      </c>
      <c r="F13" s="19">
        <v>1933800</v>
      </c>
      <c r="G13" s="47">
        <v>1956900</v>
      </c>
      <c r="H13" s="61">
        <v>1.0119453924914676</v>
      </c>
      <c r="I13" s="2" t="s">
        <v>59</v>
      </c>
    </row>
    <row r="14" spans="2:9" ht="13.5">
      <c r="B14" s="15" t="s">
        <v>30</v>
      </c>
      <c r="C14" s="17">
        <v>1016000</v>
      </c>
      <c r="D14" s="17">
        <v>994700</v>
      </c>
      <c r="E14" s="18">
        <v>984400</v>
      </c>
      <c r="F14" s="19">
        <v>962900</v>
      </c>
      <c r="G14" s="47">
        <v>947000</v>
      </c>
      <c r="H14" s="61">
        <v>0.9834873818672759</v>
      </c>
      <c r="I14" s="2" t="s">
        <v>60</v>
      </c>
    </row>
    <row r="15" spans="2:9" ht="14.25" thickBot="1">
      <c r="B15" s="21" t="s">
        <v>31</v>
      </c>
      <c r="C15" s="22">
        <v>592600</v>
      </c>
      <c r="D15" s="22">
        <v>598200</v>
      </c>
      <c r="E15" s="23">
        <v>546100</v>
      </c>
      <c r="F15" s="24">
        <v>545000</v>
      </c>
      <c r="G15" s="47">
        <v>504200</v>
      </c>
      <c r="H15" s="62">
        <v>0.9251376146788991</v>
      </c>
      <c r="I15" s="2" t="s">
        <v>61</v>
      </c>
    </row>
    <row r="16" spans="2:8" s="28" customFormat="1" ht="15" thickBot="1" thickTop="1">
      <c r="B16" s="25" t="s">
        <v>152</v>
      </c>
      <c r="C16" s="26">
        <f>SUM(C5:C15)</f>
        <v>24128400</v>
      </c>
      <c r="D16" s="27">
        <f>SUM(D5:D15)</f>
        <v>26486900</v>
      </c>
      <c r="E16" s="27">
        <f>SUM(E5:E15)</f>
        <v>25369000</v>
      </c>
      <c r="F16" s="27">
        <v>25755700</v>
      </c>
      <c r="G16" s="48">
        <v>23754800</v>
      </c>
      <c r="H16" s="63">
        <v>0.9223123425105899</v>
      </c>
    </row>
    <row r="17" spans="2:9" ht="13.5">
      <c r="B17" s="7" t="s">
        <v>32</v>
      </c>
      <c r="C17" s="18">
        <v>10100</v>
      </c>
      <c r="D17" s="18">
        <v>160300</v>
      </c>
      <c r="E17" s="18">
        <v>283200</v>
      </c>
      <c r="F17" s="18">
        <v>295400</v>
      </c>
      <c r="G17" s="49">
        <v>289300</v>
      </c>
      <c r="H17" s="64">
        <v>0.9793500338524035</v>
      </c>
      <c r="I17" s="2" t="s">
        <v>62</v>
      </c>
    </row>
    <row r="18" spans="2:9" ht="13.5">
      <c r="B18" s="30" t="s">
        <v>99</v>
      </c>
      <c r="C18" s="17">
        <v>892800</v>
      </c>
      <c r="D18" s="17">
        <v>855400</v>
      </c>
      <c r="E18" s="18">
        <v>820500</v>
      </c>
      <c r="F18" s="18">
        <v>788100</v>
      </c>
      <c r="G18" s="49">
        <v>763700</v>
      </c>
      <c r="H18" s="61">
        <v>0.9690394619972085</v>
      </c>
      <c r="I18" s="2" t="s">
        <v>63</v>
      </c>
    </row>
    <row r="19" spans="2:9" ht="13.5">
      <c r="B19" s="15" t="s">
        <v>33</v>
      </c>
      <c r="C19" s="17">
        <v>628500</v>
      </c>
      <c r="D19" s="17">
        <v>629100</v>
      </c>
      <c r="E19" s="18">
        <v>618100</v>
      </c>
      <c r="F19" s="18">
        <v>589000</v>
      </c>
      <c r="G19" s="49">
        <v>594800</v>
      </c>
      <c r="H19" s="61">
        <v>1.0098471986417656</v>
      </c>
      <c r="I19" s="2" t="s">
        <v>64</v>
      </c>
    </row>
    <row r="20" spans="2:9" ht="13.5">
      <c r="B20" s="15" t="s">
        <v>100</v>
      </c>
      <c r="C20" s="17">
        <v>357500</v>
      </c>
      <c r="D20" s="17">
        <v>368900</v>
      </c>
      <c r="E20" s="18">
        <v>368600</v>
      </c>
      <c r="F20" s="18">
        <v>371400</v>
      </c>
      <c r="G20" s="50">
        <v>375300</v>
      </c>
      <c r="H20" s="61">
        <v>1.0105008077544426</v>
      </c>
      <c r="I20" s="2" t="s">
        <v>65</v>
      </c>
    </row>
    <row r="21" spans="2:9" ht="13.5">
      <c r="B21" s="15" t="s">
        <v>101</v>
      </c>
      <c r="C21" s="17">
        <v>960600</v>
      </c>
      <c r="D21" s="17">
        <v>972600</v>
      </c>
      <c r="E21" s="18">
        <v>912500</v>
      </c>
      <c r="F21" s="18">
        <v>847400</v>
      </c>
      <c r="G21" s="50">
        <v>802800</v>
      </c>
      <c r="H21" s="61">
        <v>0.9473684210526315</v>
      </c>
      <c r="I21" s="2" t="s">
        <v>66</v>
      </c>
    </row>
    <row r="22" spans="2:9" ht="13.5">
      <c r="B22" s="15" t="s">
        <v>102</v>
      </c>
      <c r="C22" s="17">
        <v>418700</v>
      </c>
      <c r="D22" s="17">
        <v>389200</v>
      </c>
      <c r="E22" s="18">
        <v>339900</v>
      </c>
      <c r="F22" s="18">
        <v>318400</v>
      </c>
      <c r="G22" s="50">
        <v>289200</v>
      </c>
      <c r="H22" s="61">
        <v>0.9082914572864321</v>
      </c>
      <c r="I22" s="2" t="s">
        <v>67</v>
      </c>
    </row>
    <row r="23" spans="2:9" ht="13.5">
      <c r="B23" s="15" t="s">
        <v>103</v>
      </c>
      <c r="C23" s="17">
        <v>336800</v>
      </c>
      <c r="D23" s="17">
        <v>378600</v>
      </c>
      <c r="E23" s="18">
        <v>393000</v>
      </c>
      <c r="F23" s="18">
        <v>401900</v>
      </c>
      <c r="G23" s="49">
        <v>398900</v>
      </c>
      <c r="H23" s="61">
        <v>0.9925354565812391</v>
      </c>
      <c r="I23" s="2" t="s">
        <v>68</v>
      </c>
    </row>
    <row r="24" spans="2:9" ht="13.5">
      <c r="B24" s="15" t="s">
        <v>104</v>
      </c>
      <c r="C24" s="22">
        <v>165400</v>
      </c>
      <c r="D24" s="22">
        <v>150900</v>
      </c>
      <c r="E24" s="23">
        <v>140700</v>
      </c>
      <c r="F24" s="18">
        <v>137900</v>
      </c>
      <c r="G24" s="49">
        <v>133300</v>
      </c>
      <c r="H24" s="61">
        <v>0.9666424945612763</v>
      </c>
      <c r="I24" s="2" t="s">
        <v>69</v>
      </c>
    </row>
    <row r="25" spans="2:9" ht="14.25" thickBot="1">
      <c r="B25" s="31" t="s">
        <v>34</v>
      </c>
      <c r="C25" s="22">
        <v>2665200</v>
      </c>
      <c r="D25" s="22">
        <v>2506200</v>
      </c>
      <c r="E25" s="32">
        <v>2296100</v>
      </c>
      <c r="F25" s="18">
        <v>2122800</v>
      </c>
      <c r="G25" s="49">
        <v>1984000</v>
      </c>
      <c r="H25" s="62">
        <v>0.9346146598831732</v>
      </c>
      <c r="I25" s="2" t="s">
        <v>70</v>
      </c>
    </row>
    <row r="26" spans="2:8" s="28" customFormat="1" ht="15" thickBot="1" thickTop="1">
      <c r="B26" s="25" t="s">
        <v>35</v>
      </c>
      <c r="C26" s="26">
        <f>SUM(C17:C25)</f>
        <v>6435600</v>
      </c>
      <c r="D26" s="26">
        <f>SUM(D17:D25)</f>
        <v>6411200</v>
      </c>
      <c r="E26" s="27">
        <f>SUM(E17:E25)</f>
        <v>6172600</v>
      </c>
      <c r="F26" s="27">
        <v>5872300</v>
      </c>
      <c r="G26" s="48">
        <v>5631300</v>
      </c>
      <c r="H26" s="63">
        <v>0.9589598624048499</v>
      </c>
    </row>
    <row r="27" spans="2:9" ht="13.5">
      <c r="B27" s="7" t="s">
        <v>36</v>
      </c>
      <c r="C27" s="18">
        <v>1060700</v>
      </c>
      <c r="D27" s="18">
        <v>1054600</v>
      </c>
      <c r="E27" s="18">
        <v>1035500</v>
      </c>
      <c r="F27" s="18">
        <v>998000</v>
      </c>
      <c r="G27" s="49">
        <v>961500</v>
      </c>
      <c r="H27" s="59">
        <v>0.9634268537074149</v>
      </c>
      <c r="I27" s="2" t="s">
        <v>71</v>
      </c>
    </row>
    <row r="28" spans="2:9" ht="13.5">
      <c r="B28" s="15" t="s">
        <v>37</v>
      </c>
      <c r="C28" s="17">
        <v>242000</v>
      </c>
      <c r="D28" s="17">
        <v>235700</v>
      </c>
      <c r="E28" s="18">
        <v>238700</v>
      </c>
      <c r="F28" s="18">
        <v>236600</v>
      </c>
      <c r="G28" s="49">
        <v>238500</v>
      </c>
      <c r="H28" s="61">
        <v>1.0080304311073542</v>
      </c>
      <c r="I28" s="2" t="s">
        <v>72</v>
      </c>
    </row>
    <row r="29" spans="2:9" ht="13.5">
      <c r="B29" s="15" t="s">
        <v>105</v>
      </c>
      <c r="C29" s="17">
        <v>152200</v>
      </c>
      <c r="D29" s="17">
        <v>132300</v>
      </c>
      <c r="E29" s="18">
        <v>107500</v>
      </c>
      <c r="F29" s="18">
        <v>212800</v>
      </c>
      <c r="G29" s="49">
        <v>244700</v>
      </c>
      <c r="H29" s="61">
        <v>1.149906015037594</v>
      </c>
      <c r="I29" s="2" t="s">
        <v>73</v>
      </c>
    </row>
    <row r="30" spans="2:9" ht="14.25" thickBot="1">
      <c r="B30" s="21" t="s">
        <v>38</v>
      </c>
      <c r="C30" s="22">
        <v>476000</v>
      </c>
      <c r="D30" s="22">
        <v>581300</v>
      </c>
      <c r="E30" s="23">
        <v>647500</v>
      </c>
      <c r="F30" s="18">
        <v>670500</v>
      </c>
      <c r="G30" s="49">
        <v>628600</v>
      </c>
      <c r="H30" s="62">
        <v>0.9375093214019389</v>
      </c>
      <c r="I30" s="2" t="s">
        <v>74</v>
      </c>
    </row>
    <row r="31" spans="2:8" s="28" customFormat="1" ht="15" thickBot="1" thickTop="1">
      <c r="B31" s="25" t="s">
        <v>39</v>
      </c>
      <c r="C31" s="26">
        <f>SUM(C27:C30)</f>
        <v>1930900</v>
      </c>
      <c r="D31" s="26">
        <f>SUM(D27:D30)</f>
        <v>2003900</v>
      </c>
      <c r="E31" s="27">
        <f>SUM(E27:E30)</f>
        <v>2029200</v>
      </c>
      <c r="F31" s="27">
        <v>2117900</v>
      </c>
      <c r="G31" s="48">
        <v>2073300</v>
      </c>
      <c r="H31" s="63">
        <v>0.9789414042211625</v>
      </c>
    </row>
    <row r="32" spans="2:9" ht="13.5">
      <c r="B32" s="7" t="s">
        <v>106</v>
      </c>
      <c r="C32" s="18">
        <v>150000</v>
      </c>
      <c r="D32" s="18">
        <v>373900</v>
      </c>
      <c r="E32" s="18">
        <v>468400</v>
      </c>
      <c r="F32" s="18">
        <v>594200</v>
      </c>
      <c r="G32" s="49">
        <v>613600</v>
      </c>
      <c r="H32" s="59">
        <v>1.0326489397509255</v>
      </c>
      <c r="I32" s="2" t="s">
        <v>75</v>
      </c>
    </row>
    <row r="33" spans="2:9" ht="13.5">
      <c r="B33" s="15" t="s">
        <v>107</v>
      </c>
      <c r="C33" s="17">
        <v>236300</v>
      </c>
      <c r="D33" s="17">
        <v>235300</v>
      </c>
      <c r="E33" s="18">
        <v>234800</v>
      </c>
      <c r="F33" s="18">
        <v>230200</v>
      </c>
      <c r="G33" s="49">
        <v>218700</v>
      </c>
      <c r="H33" s="61">
        <v>0.9500434404865334</v>
      </c>
      <c r="I33" s="2" t="s">
        <v>65</v>
      </c>
    </row>
    <row r="34" spans="2:9" ht="13.5">
      <c r="B34" s="15" t="s">
        <v>108</v>
      </c>
      <c r="C34" s="17">
        <v>1931700</v>
      </c>
      <c r="D34" s="17">
        <v>1900400</v>
      </c>
      <c r="E34" s="18">
        <v>1857800</v>
      </c>
      <c r="F34" s="18">
        <v>1827400</v>
      </c>
      <c r="G34" s="49">
        <v>1565400</v>
      </c>
      <c r="H34" s="61">
        <v>0.8566269016088431</v>
      </c>
      <c r="I34" s="2" t="s">
        <v>76</v>
      </c>
    </row>
    <row r="35" spans="2:9" ht="13.5">
      <c r="B35" s="15" t="s">
        <v>109</v>
      </c>
      <c r="C35" s="17">
        <v>667900</v>
      </c>
      <c r="D35" s="17">
        <v>590500</v>
      </c>
      <c r="E35" s="18">
        <v>493400</v>
      </c>
      <c r="F35" s="18">
        <v>392700</v>
      </c>
      <c r="G35" s="49">
        <v>342300</v>
      </c>
      <c r="H35" s="61">
        <v>0.8716577540106952</v>
      </c>
      <c r="I35" s="2" t="s">
        <v>96</v>
      </c>
    </row>
    <row r="36" spans="2:9" ht="14.25" thickBot="1">
      <c r="B36" s="21" t="s">
        <v>110</v>
      </c>
      <c r="C36" s="22">
        <v>432600</v>
      </c>
      <c r="D36" s="22">
        <v>414300</v>
      </c>
      <c r="E36" s="23">
        <v>414500</v>
      </c>
      <c r="F36" s="18">
        <v>413400</v>
      </c>
      <c r="G36" s="49">
        <v>385300</v>
      </c>
      <c r="H36" s="62">
        <v>0.9320270924044509</v>
      </c>
      <c r="I36" s="2" t="s">
        <v>21</v>
      </c>
    </row>
    <row r="37" spans="2:8" s="28" customFormat="1" ht="15" thickBot="1" thickTop="1">
      <c r="B37" s="25" t="s">
        <v>40</v>
      </c>
      <c r="C37" s="27">
        <f>SUM(C32:C36)</f>
        <v>3418500</v>
      </c>
      <c r="D37" s="27">
        <f>SUM(D32:D36)</f>
        <v>3514400</v>
      </c>
      <c r="E37" s="27">
        <f>SUM(E32:E36)</f>
        <v>3468900</v>
      </c>
      <c r="F37" s="27">
        <v>3457900</v>
      </c>
      <c r="G37" s="48">
        <v>3125300</v>
      </c>
      <c r="H37" s="63">
        <v>0.9038144538592787</v>
      </c>
    </row>
    <row r="38" spans="2:9" ht="13.5">
      <c r="B38" s="7" t="s">
        <v>111</v>
      </c>
      <c r="C38" s="18">
        <v>28000</v>
      </c>
      <c r="D38" s="18">
        <v>35400</v>
      </c>
      <c r="E38" s="18">
        <v>28000</v>
      </c>
      <c r="F38" s="18">
        <v>33000</v>
      </c>
      <c r="G38" s="49">
        <v>34000</v>
      </c>
      <c r="H38" s="59">
        <v>1.0303030303030303</v>
      </c>
      <c r="I38" s="2" t="s">
        <v>77</v>
      </c>
    </row>
    <row r="39" spans="2:9" ht="13.5">
      <c r="B39" s="15" t="s">
        <v>112</v>
      </c>
      <c r="C39" s="17">
        <v>622300</v>
      </c>
      <c r="D39" s="17">
        <v>577300</v>
      </c>
      <c r="E39" s="18">
        <v>443200</v>
      </c>
      <c r="F39" s="18">
        <v>599500</v>
      </c>
      <c r="G39" s="49">
        <v>644500</v>
      </c>
      <c r="H39" s="61">
        <v>1.0750625521267723</v>
      </c>
      <c r="I39" s="2" t="s">
        <v>78</v>
      </c>
    </row>
    <row r="40" spans="2:9" ht="13.5">
      <c r="B40" s="15" t="s">
        <v>113</v>
      </c>
      <c r="C40" s="23">
        <v>644700</v>
      </c>
      <c r="D40" s="23">
        <v>634800</v>
      </c>
      <c r="E40" s="23">
        <v>556000</v>
      </c>
      <c r="F40" s="18">
        <v>555800</v>
      </c>
      <c r="G40" s="49">
        <v>527600</v>
      </c>
      <c r="H40" s="61">
        <v>0.9492623245771861</v>
      </c>
      <c r="I40" s="2" t="s">
        <v>79</v>
      </c>
    </row>
    <row r="41" spans="2:9" ht="13.5">
      <c r="B41" s="15" t="s">
        <v>156</v>
      </c>
      <c r="C41" s="17">
        <v>91200</v>
      </c>
      <c r="D41" s="17">
        <v>115100</v>
      </c>
      <c r="E41" s="16">
        <v>85500</v>
      </c>
      <c r="F41" s="18">
        <v>206500</v>
      </c>
      <c r="G41" s="49">
        <v>189700</v>
      </c>
      <c r="H41" s="61">
        <v>0.9186440677966101</v>
      </c>
      <c r="I41" s="2" t="s">
        <v>80</v>
      </c>
    </row>
    <row r="42" spans="2:9" ht="13.5">
      <c r="B42" s="15" t="s">
        <v>114</v>
      </c>
      <c r="C42" s="17">
        <v>64000</v>
      </c>
      <c r="D42" s="17">
        <v>64800</v>
      </c>
      <c r="E42" s="18">
        <v>127000</v>
      </c>
      <c r="F42" s="34" t="s">
        <v>155</v>
      </c>
      <c r="G42" s="51" t="s">
        <v>158</v>
      </c>
      <c r="H42" s="65" t="s">
        <v>158</v>
      </c>
      <c r="I42" s="2" t="s">
        <v>81</v>
      </c>
    </row>
    <row r="43" spans="2:9" ht="14.25" thickBot="1">
      <c r="B43" s="21" t="s">
        <v>115</v>
      </c>
      <c r="C43" s="22">
        <v>165600</v>
      </c>
      <c r="D43" s="22">
        <v>161500</v>
      </c>
      <c r="E43" s="23">
        <v>193800</v>
      </c>
      <c r="F43" s="32">
        <v>199700</v>
      </c>
      <c r="G43" s="52">
        <v>227300</v>
      </c>
      <c r="H43" s="61">
        <v>1.1382073109664497</v>
      </c>
      <c r="I43" s="2" t="s">
        <v>82</v>
      </c>
    </row>
    <row r="44" spans="2:8" s="28" customFormat="1" ht="15" thickBot="1" thickTop="1">
      <c r="B44" s="25" t="s">
        <v>41</v>
      </c>
      <c r="C44" s="27">
        <f>SUM(C38:C43)</f>
        <v>1615800</v>
      </c>
      <c r="D44" s="27">
        <f>SUM(D38:D43)</f>
        <v>1588900</v>
      </c>
      <c r="E44" s="27">
        <f>SUM(E38:E43)</f>
        <v>1433500</v>
      </c>
      <c r="F44" s="27">
        <v>1594500</v>
      </c>
      <c r="G44" s="48">
        <v>1623100</v>
      </c>
      <c r="H44" s="63">
        <v>1.017936657259329</v>
      </c>
    </row>
    <row r="45" spans="2:9" ht="13.5">
      <c r="B45" s="7" t="s">
        <v>116</v>
      </c>
      <c r="C45" s="18">
        <v>588900</v>
      </c>
      <c r="D45" s="18">
        <v>793800</v>
      </c>
      <c r="E45" s="18">
        <v>829300</v>
      </c>
      <c r="F45" s="18">
        <v>830500</v>
      </c>
      <c r="G45" s="49">
        <v>779800</v>
      </c>
      <c r="H45" s="59">
        <v>0.9389524382901866</v>
      </c>
      <c r="I45" s="2" t="s">
        <v>83</v>
      </c>
    </row>
    <row r="46" spans="2:9" ht="13.5">
      <c r="B46" s="15" t="s">
        <v>117</v>
      </c>
      <c r="C46" s="17">
        <v>676200</v>
      </c>
      <c r="D46" s="17">
        <v>687700</v>
      </c>
      <c r="E46" s="18">
        <v>661200</v>
      </c>
      <c r="F46" s="18">
        <v>668000</v>
      </c>
      <c r="G46" s="49">
        <v>661000</v>
      </c>
      <c r="H46" s="61">
        <v>0.9895209580838323</v>
      </c>
      <c r="I46" s="2" t="s">
        <v>84</v>
      </c>
    </row>
    <row r="47" spans="2:9" ht="13.5">
      <c r="B47" s="15" t="s">
        <v>42</v>
      </c>
      <c r="C47" s="18">
        <v>88600</v>
      </c>
      <c r="D47" s="18">
        <v>91700</v>
      </c>
      <c r="E47" s="18">
        <v>96700</v>
      </c>
      <c r="F47" s="18">
        <v>96500</v>
      </c>
      <c r="G47" s="49">
        <v>96600</v>
      </c>
      <c r="H47" s="61">
        <v>1.0010362694300519</v>
      </c>
      <c r="I47" s="2" t="s">
        <v>85</v>
      </c>
    </row>
    <row r="48" spans="2:9" ht="14.25" thickBot="1">
      <c r="B48" s="21" t="s">
        <v>118</v>
      </c>
      <c r="C48" s="22">
        <v>466600</v>
      </c>
      <c r="D48" s="22">
        <v>478600</v>
      </c>
      <c r="E48" s="23">
        <v>461200</v>
      </c>
      <c r="F48" s="18">
        <v>486100</v>
      </c>
      <c r="G48" s="49">
        <v>491300</v>
      </c>
      <c r="H48" s="62">
        <v>1.010697387368854</v>
      </c>
      <c r="I48" s="2" t="s">
        <v>86</v>
      </c>
    </row>
    <row r="49" spans="2:8" s="28" customFormat="1" ht="15" thickBot="1" thickTop="1">
      <c r="B49" s="25" t="s">
        <v>43</v>
      </c>
      <c r="C49" s="27">
        <f>SUM(C45:C48)</f>
        <v>1820300</v>
      </c>
      <c r="D49" s="27">
        <f>SUM(D45:D48)</f>
        <v>2051800</v>
      </c>
      <c r="E49" s="27">
        <f>SUM(E45:E48)</f>
        <v>2048400</v>
      </c>
      <c r="F49" s="27">
        <v>2081100</v>
      </c>
      <c r="G49" s="48">
        <v>2028700</v>
      </c>
      <c r="H49" s="63">
        <v>0.9748210081207054</v>
      </c>
    </row>
    <row r="50" spans="2:9" ht="14.25" thickBot="1">
      <c r="B50" s="35" t="s">
        <v>119</v>
      </c>
      <c r="C50" s="36">
        <v>231900</v>
      </c>
      <c r="D50" s="36">
        <v>425500</v>
      </c>
      <c r="E50" s="23">
        <v>407300</v>
      </c>
      <c r="F50" s="23">
        <v>408200</v>
      </c>
      <c r="G50" s="53">
        <v>391100</v>
      </c>
      <c r="H50" s="66">
        <v>0.9581087702106811</v>
      </c>
      <c r="I50" s="2" t="s">
        <v>87</v>
      </c>
    </row>
    <row r="51" spans="2:8" s="28" customFormat="1" ht="15" thickBot="1" thickTop="1">
      <c r="B51" s="25" t="s">
        <v>44</v>
      </c>
      <c r="C51" s="27">
        <f>C50</f>
        <v>231900</v>
      </c>
      <c r="D51" s="27">
        <f>D50</f>
        <v>425500</v>
      </c>
      <c r="E51" s="27">
        <v>407300</v>
      </c>
      <c r="F51" s="27">
        <v>408200</v>
      </c>
      <c r="G51" s="48">
        <v>391100</v>
      </c>
      <c r="H51" s="63">
        <v>0.9581087702106811</v>
      </c>
    </row>
    <row r="52" spans="2:9" ht="13.5">
      <c r="B52" s="7" t="s">
        <v>120</v>
      </c>
      <c r="C52" s="18">
        <v>849400</v>
      </c>
      <c r="D52" s="18">
        <v>875100</v>
      </c>
      <c r="E52" s="18">
        <v>847200</v>
      </c>
      <c r="F52" s="18">
        <v>878000</v>
      </c>
      <c r="G52" s="49">
        <v>792500</v>
      </c>
      <c r="H52" s="59">
        <v>0.9026195899772209</v>
      </c>
      <c r="I52" s="2" t="s">
        <v>88</v>
      </c>
    </row>
    <row r="53" spans="2:9" ht="13.5">
      <c r="B53" s="30" t="s">
        <v>121</v>
      </c>
      <c r="C53" s="17">
        <v>102100</v>
      </c>
      <c r="D53" s="17">
        <v>99900</v>
      </c>
      <c r="E53" s="18">
        <v>96300</v>
      </c>
      <c r="F53" s="18">
        <v>94500</v>
      </c>
      <c r="G53" s="49">
        <v>81200</v>
      </c>
      <c r="H53" s="61">
        <v>0.8592592592592593</v>
      </c>
      <c r="I53" s="2" t="s">
        <v>89</v>
      </c>
    </row>
    <row r="54" spans="2:9" ht="13.5">
      <c r="B54" s="15" t="s">
        <v>45</v>
      </c>
      <c r="C54" s="17">
        <v>218900</v>
      </c>
      <c r="D54" s="17">
        <v>229600</v>
      </c>
      <c r="E54" s="18">
        <v>268600</v>
      </c>
      <c r="F54" s="18">
        <v>261000</v>
      </c>
      <c r="G54" s="49">
        <v>249500</v>
      </c>
      <c r="H54" s="61">
        <v>0.9559386973180076</v>
      </c>
      <c r="I54" s="2" t="s">
        <v>90</v>
      </c>
    </row>
    <row r="55" spans="2:9" ht="13.5">
      <c r="B55" s="15" t="s">
        <v>122</v>
      </c>
      <c r="C55" s="17">
        <v>1221700</v>
      </c>
      <c r="D55" s="17">
        <v>1224200</v>
      </c>
      <c r="E55" s="18">
        <v>1218900</v>
      </c>
      <c r="F55" s="18">
        <v>740500</v>
      </c>
      <c r="G55" s="49">
        <v>605300</v>
      </c>
      <c r="H55" s="61">
        <v>0.8174206617150573</v>
      </c>
      <c r="I55" s="2" t="s">
        <v>91</v>
      </c>
    </row>
    <row r="56" spans="2:9" ht="13.5">
      <c r="B56" s="15" t="s">
        <v>123</v>
      </c>
      <c r="C56" s="17">
        <v>2745000</v>
      </c>
      <c r="D56" s="17">
        <v>2736800</v>
      </c>
      <c r="E56" s="18">
        <v>2671600</v>
      </c>
      <c r="F56" s="18">
        <v>2626700</v>
      </c>
      <c r="G56" s="49">
        <v>2391900</v>
      </c>
      <c r="H56" s="61">
        <v>0.9106102714432558</v>
      </c>
      <c r="I56" s="2" t="s">
        <v>92</v>
      </c>
    </row>
    <row r="57" spans="2:9" ht="13.5">
      <c r="B57" s="15" t="s">
        <v>124</v>
      </c>
      <c r="C57" s="17">
        <v>2898200</v>
      </c>
      <c r="D57" s="17">
        <v>3003800</v>
      </c>
      <c r="E57" s="18">
        <v>3014800</v>
      </c>
      <c r="F57" s="18">
        <v>2971400</v>
      </c>
      <c r="G57" s="49">
        <v>2865800</v>
      </c>
      <c r="H57" s="61">
        <v>0.9644611967422764</v>
      </c>
      <c r="I57" s="2" t="s">
        <v>93</v>
      </c>
    </row>
    <row r="58" spans="2:9" ht="13.5">
      <c r="B58" s="15" t="s">
        <v>46</v>
      </c>
      <c r="C58" s="17">
        <v>199500</v>
      </c>
      <c r="D58" s="17">
        <v>198000</v>
      </c>
      <c r="E58" s="18">
        <v>207000</v>
      </c>
      <c r="F58" s="18">
        <v>192200</v>
      </c>
      <c r="G58" s="49">
        <v>182500</v>
      </c>
      <c r="H58" s="61">
        <v>0.9495317377731529</v>
      </c>
      <c r="I58" s="2" t="s">
        <v>94</v>
      </c>
    </row>
    <row r="59" spans="2:9" ht="14.25" thickBot="1">
      <c r="B59" s="21" t="s">
        <v>125</v>
      </c>
      <c r="C59" s="33">
        <v>566500</v>
      </c>
      <c r="D59" s="33">
        <v>535400</v>
      </c>
      <c r="E59" s="23">
        <v>510200</v>
      </c>
      <c r="F59" s="18">
        <v>498300</v>
      </c>
      <c r="G59" s="49">
        <v>457300</v>
      </c>
      <c r="H59" s="62">
        <v>0.9177202488460766</v>
      </c>
      <c r="I59" s="2" t="s">
        <v>95</v>
      </c>
    </row>
    <row r="60" spans="2:8" s="28" customFormat="1" ht="15" thickBot="1" thickTop="1">
      <c r="B60" s="25" t="s">
        <v>47</v>
      </c>
      <c r="C60" s="27">
        <f>SUM(C52:C59)</f>
        <v>8801300</v>
      </c>
      <c r="D60" s="27">
        <f>SUM(D52:D59)</f>
        <v>8902800</v>
      </c>
      <c r="E60" s="27">
        <f>SUM(E52:E59)</f>
        <v>8834600</v>
      </c>
      <c r="F60" s="27">
        <v>8262600</v>
      </c>
      <c r="G60" s="48">
        <v>7626000</v>
      </c>
      <c r="H60" s="63">
        <v>0.9229540338392274</v>
      </c>
    </row>
    <row r="61" spans="2:9" ht="13.5">
      <c r="B61" s="7" t="s">
        <v>126</v>
      </c>
      <c r="C61" s="18">
        <v>442900</v>
      </c>
      <c r="D61" s="18">
        <v>548800</v>
      </c>
      <c r="E61" s="18">
        <v>585400</v>
      </c>
      <c r="F61" s="18">
        <v>595100</v>
      </c>
      <c r="G61" s="50">
        <v>526800</v>
      </c>
      <c r="H61" s="61">
        <v>0.8852293732145858</v>
      </c>
      <c r="I61" s="2" t="s">
        <v>0</v>
      </c>
    </row>
    <row r="62" spans="2:9" ht="13.5">
      <c r="B62" s="15" t="s">
        <v>127</v>
      </c>
      <c r="C62" s="17">
        <v>1376500</v>
      </c>
      <c r="D62" s="17">
        <v>1326000</v>
      </c>
      <c r="E62" s="18">
        <v>1282000</v>
      </c>
      <c r="F62" s="18">
        <v>1237000</v>
      </c>
      <c r="G62" s="50">
        <v>1417400</v>
      </c>
      <c r="H62" s="61">
        <v>1.1458367016976556</v>
      </c>
      <c r="I62" s="2" t="s">
        <v>1</v>
      </c>
    </row>
    <row r="63" spans="2:9" ht="13.5">
      <c r="B63" s="15" t="s">
        <v>128</v>
      </c>
      <c r="C63" s="17">
        <v>2462600</v>
      </c>
      <c r="D63" s="17">
        <v>2461500</v>
      </c>
      <c r="E63" s="18">
        <v>2351300</v>
      </c>
      <c r="F63" s="18">
        <v>2314800</v>
      </c>
      <c r="G63" s="49">
        <v>2315700</v>
      </c>
      <c r="H63" s="61">
        <v>1.0003888024883358</v>
      </c>
      <c r="I63" s="2" t="s">
        <v>2</v>
      </c>
    </row>
    <row r="64" spans="2:9" ht="13.5">
      <c r="B64" s="15" t="s">
        <v>129</v>
      </c>
      <c r="C64" s="17">
        <v>592100</v>
      </c>
      <c r="D64" s="17">
        <v>647100</v>
      </c>
      <c r="E64" s="18">
        <v>679000</v>
      </c>
      <c r="F64" s="18">
        <v>643400</v>
      </c>
      <c r="G64" s="49">
        <v>667200</v>
      </c>
      <c r="H64" s="61">
        <v>1.036990985390115</v>
      </c>
      <c r="I64" s="2" t="s">
        <v>3</v>
      </c>
    </row>
    <row r="65" spans="2:9" ht="13.5">
      <c r="B65" s="15" t="s">
        <v>130</v>
      </c>
      <c r="C65" s="17">
        <v>568000</v>
      </c>
      <c r="D65" s="17">
        <v>594400</v>
      </c>
      <c r="E65" s="18">
        <v>519600</v>
      </c>
      <c r="F65" s="18">
        <v>521000</v>
      </c>
      <c r="G65" s="49">
        <v>557500</v>
      </c>
      <c r="H65" s="61">
        <v>1.0700575815738964</v>
      </c>
      <c r="I65" s="2" t="s">
        <v>4</v>
      </c>
    </row>
    <row r="66" spans="2:9" ht="13.5">
      <c r="B66" s="15" t="s">
        <v>131</v>
      </c>
      <c r="C66" s="17">
        <v>2369500</v>
      </c>
      <c r="D66" s="17">
        <v>2401800</v>
      </c>
      <c r="E66" s="18">
        <v>2380800</v>
      </c>
      <c r="F66" s="18">
        <v>2370500</v>
      </c>
      <c r="G66" s="49">
        <v>2202100</v>
      </c>
      <c r="H66" s="61">
        <v>0.9289601349926175</v>
      </c>
      <c r="I66" s="2" t="s">
        <v>5</v>
      </c>
    </row>
    <row r="67" spans="2:8" ht="13.5">
      <c r="B67" s="37" t="s">
        <v>153</v>
      </c>
      <c r="C67" s="38">
        <v>1392700</v>
      </c>
      <c r="D67" s="38">
        <v>1109200</v>
      </c>
      <c r="E67" s="12">
        <v>1100300</v>
      </c>
      <c r="F67" s="12">
        <v>1225500</v>
      </c>
      <c r="G67" s="49">
        <v>1120100</v>
      </c>
      <c r="H67" s="60">
        <v>0.9139942880456956</v>
      </c>
    </row>
    <row r="68" spans="2:9" ht="14.25" thickBot="1">
      <c r="B68" s="21" t="s">
        <v>132</v>
      </c>
      <c r="C68" s="22">
        <v>283000</v>
      </c>
      <c r="D68" s="22">
        <v>273100</v>
      </c>
      <c r="E68" s="23">
        <v>282100</v>
      </c>
      <c r="F68" s="38">
        <v>279200</v>
      </c>
      <c r="G68" s="49">
        <v>292100</v>
      </c>
      <c r="H68" s="62">
        <v>1.0462034383954155</v>
      </c>
      <c r="I68" s="2" t="s">
        <v>6</v>
      </c>
    </row>
    <row r="69" spans="2:8" s="28" customFormat="1" ht="15" thickBot="1" thickTop="1">
      <c r="B69" s="25" t="s">
        <v>150</v>
      </c>
      <c r="C69" s="26">
        <f>SUM(C61:C68)</f>
        <v>9487300</v>
      </c>
      <c r="D69" s="27">
        <f>SUM(D61:D68)</f>
        <v>9361900</v>
      </c>
      <c r="E69" s="27">
        <f>SUM(E61:E68)</f>
        <v>9180500</v>
      </c>
      <c r="F69" s="27">
        <v>9186500</v>
      </c>
      <c r="G69" s="54">
        <v>9098900</v>
      </c>
      <c r="H69" s="63">
        <v>0.9904642682196702</v>
      </c>
    </row>
    <row r="70" spans="2:9" ht="13.5">
      <c r="B70" s="7" t="s">
        <v>133</v>
      </c>
      <c r="C70" s="18">
        <v>137000</v>
      </c>
      <c r="D70" s="18">
        <v>120000</v>
      </c>
      <c r="E70" s="8">
        <v>130000</v>
      </c>
      <c r="F70" s="39">
        <v>220000</v>
      </c>
      <c r="G70" s="55">
        <v>235000</v>
      </c>
      <c r="H70" s="62">
        <v>1.0681818181818181</v>
      </c>
      <c r="I70" s="2" t="s">
        <v>7</v>
      </c>
    </row>
    <row r="71" spans="2:9" ht="13.5">
      <c r="B71" s="15" t="s">
        <v>134</v>
      </c>
      <c r="C71" s="17">
        <v>555900</v>
      </c>
      <c r="D71" s="17">
        <v>554900</v>
      </c>
      <c r="E71" s="18">
        <v>556000</v>
      </c>
      <c r="F71" s="16">
        <v>555000</v>
      </c>
      <c r="G71" s="56">
        <v>544400</v>
      </c>
      <c r="H71" s="62">
        <v>0.9809009009009009</v>
      </c>
      <c r="I71" s="2" t="s">
        <v>8</v>
      </c>
    </row>
    <row r="72" spans="2:9" ht="13.5">
      <c r="B72" s="15" t="s">
        <v>135</v>
      </c>
      <c r="C72" s="22">
        <v>163000</v>
      </c>
      <c r="D72" s="22">
        <v>169500</v>
      </c>
      <c r="E72" s="23">
        <v>171000</v>
      </c>
      <c r="F72" s="16">
        <v>149200</v>
      </c>
      <c r="G72" s="56">
        <v>136200</v>
      </c>
      <c r="H72" s="62">
        <v>0.9128686327077749</v>
      </c>
      <c r="I72" s="2" t="s">
        <v>22</v>
      </c>
    </row>
    <row r="73" spans="2:9" ht="14.25" thickBot="1">
      <c r="B73" s="21" t="s">
        <v>136</v>
      </c>
      <c r="C73" s="22">
        <v>173300</v>
      </c>
      <c r="D73" s="22">
        <v>171200</v>
      </c>
      <c r="E73" s="32">
        <v>171200</v>
      </c>
      <c r="F73" s="29">
        <v>131200</v>
      </c>
      <c r="G73" s="57">
        <v>146000</v>
      </c>
      <c r="H73" s="62">
        <v>1.1128048780487805</v>
      </c>
      <c r="I73" s="2" t="s">
        <v>9</v>
      </c>
    </row>
    <row r="74" spans="2:8" s="28" customFormat="1" ht="15" thickBot="1" thickTop="1">
      <c r="B74" s="25" t="s">
        <v>48</v>
      </c>
      <c r="C74" s="27">
        <f>SUM(C70:C73)</f>
        <v>1029200</v>
      </c>
      <c r="D74" s="27">
        <f>SUM(D70:D73)</f>
        <v>1015600</v>
      </c>
      <c r="E74" s="27">
        <f>SUM(E70:E73)</f>
        <v>1028200</v>
      </c>
      <c r="F74" s="27">
        <v>1055400</v>
      </c>
      <c r="G74" s="48">
        <v>1061600</v>
      </c>
      <c r="H74" s="63">
        <v>1.0058745499336745</v>
      </c>
    </row>
    <row r="75" spans="2:9" ht="13.5">
      <c r="B75" s="7" t="s">
        <v>49</v>
      </c>
      <c r="C75" s="18">
        <v>219800</v>
      </c>
      <c r="D75" s="18">
        <v>260800</v>
      </c>
      <c r="E75" s="18">
        <v>253600</v>
      </c>
      <c r="F75" s="18">
        <v>225000</v>
      </c>
      <c r="G75" s="50">
        <v>262500</v>
      </c>
      <c r="H75" s="62">
        <v>1.1666666666666667</v>
      </c>
      <c r="I75" s="2" t="s">
        <v>10</v>
      </c>
    </row>
    <row r="76" spans="2:9" ht="13.5">
      <c r="B76" s="15" t="s">
        <v>137</v>
      </c>
      <c r="C76" s="17">
        <v>504800</v>
      </c>
      <c r="D76" s="17">
        <v>705300</v>
      </c>
      <c r="E76" s="18">
        <v>710400</v>
      </c>
      <c r="F76" s="18">
        <v>668500</v>
      </c>
      <c r="G76" s="50">
        <v>607900</v>
      </c>
      <c r="H76" s="62">
        <v>0.9093492894540015</v>
      </c>
      <c r="I76" s="2" t="s">
        <v>11</v>
      </c>
    </row>
    <row r="77" spans="2:9" ht="13.5">
      <c r="B77" s="15" t="s">
        <v>138</v>
      </c>
      <c r="C77" s="17">
        <v>280400</v>
      </c>
      <c r="D77" s="17">
        <v>278000</v>
      </c>
      <c r="E77" s="18">
        <v>257500</v>
      </c>
      <c r="F77" s="18">
        <v>249100</v>
      </c>
      <c r="G77" s="50">
        <v>203200</v>
      </c>
      <c r="H77" s="62">
        <v>0.8157366519470093</v>
      </c>
      <c r="I77" s="2" t="s">
        <v>12</v>
      </c>
    </row>
    <row r="78" spans="2:9" ht="14.25" thickBot="1">
      <c r="B78" s="21" t="s">
        <v>139</v>
      </c>
      <c r="C78" s="22">
        <v>217200</v>
      </c>
      <c r="D78" s="22">
        <v>221900</v>
      </c>
      <c r="E78" s="23">
        <v>193200</v>
      </c>
      <c r="F78" s="18">
        <v>191800</v>
      </c>
      <c r="G78" s="49">
        <v>178700</v>
      </c>
      <c r="H78" s="62">
        <v>0.9316996871741398</v>
      </c>
      <c r="I78" s="2" t="s">
        <v>13</v>
      </c>
    </row>
    <row r="79" spans="2:8" s="28" customFormat="1" ht="15" thickBot="1" thickTop="1">
      <c r="B79" s="25" t="s">
        <v>50</v>
      </c>
      <c r="C79" s="27">
        <f>SUM(C75:C78)</f>
        <v>1222200</v>
      </c>
      <c r="D79" s="27">
        <f>SUM(D75:D78)</f>
        <v>1466000</v>
      </c>
      <c r="E79" s="27">
        <f>SUM(E75:E78)</f>
        <v>1414700</v>
      </c>
      <c r="F79" s="27">
        <v>1334400</v>
      </c>
      <c r="G79" s="48">
        <v>1252300</v>
      </c>
      <c r="H79" s="63">
        <v>0.9384742206235012</v>
      </c>
    </row>
    <row r="80" spans="2:9" ht="14.25" thickBot="1">
      <c r="B80" s="35" t="s">
        <v>140</v>
      </c>
      <c r="C80" s="23">
        <v>833500</v>
      </c>
      <c r="D80" s="23">
        <v>827000</v>
      </c>
      <c r="E80" s="23">
        <v>781000</v>
      </c>
      <c r="F80" s="23">
        <v>823800</v>
      </c>
      <c r="G80" s="53">
        <v>911200</v>
      </c>
      <c r="H80" s="66">
        <v>1.1060937120660355</v>
      </c>
      <c r="I80" s="2" t="s">
        <v>14</v>
      </c>
    </row>
    <row r="81" spans="2:8" s="28" customFormat="1" ht="15" thickBot="1" thickTop="1">
      <c r="B81" s="25" t="s">
        <v>51</v>
      </c>
      <c r="C81" s="27">
        <f>C80</f>
        <v>833500</v>
      </c>
      <c r="D81" s="27">
        <f>D80</f>
        <v>827000</v>
      </c>
      <c r="E81" s="27">
        <v>781000</v>
      </c>
      <c r="F81" s="27">
        <v>823800</v>
      </c>
      <c r="G81" s="48">
        <v>911200</v>
      </c>
      <c r="H81" s="63">
        <v>1.1060937120660355</v>
      </c>
    </row>
    <row r="82" spans="2:9" ht="13.5">
      <c r="B82" s="7" t="s">
        <v>141</v>
      </c>
      <c r="C82" s="18">
        <v>644900</v>
      </c>
      <c r="D82" s="18">
        <v>856100</v>
      </c>
      <c r="E82" s="18">
        <v>709100</v>
      </c>
      <c r="F82" s="18">
        <v>821000</v>
      </c>
      <c r="G82" s="49">
        <v>823400</v>
      </c>
      <c r="H82" s="59">
        <v>1.0029232643118149</v>
      </c>
      <c r="I82" s="2" t="s">
        <v>15</v>
      </c>
    </row>
    <row r="83" spans="2:9" ht="13.5">
      <c r="B83" s="15" t="s">
        <v>142</v>
      </c>
      <c r="C83" s="17">
        <v>4000</v>
      </c>
      <c r="D83" s="17">
        <v>4000</v>
      </c>
      <c r="E83" s="18">
        <v>8000</v>
      </c>
      <c r="F83" s="18">
        <v>8600</v>
      </c>
      <c r="G83" s="49">
        <v>8600</v>
      </c>
      <c r="H83" s="61">
        <v>1</v>
      </c>
      <c r="I83" s="2" t="s">
        <v>16</v>
      </c>
    </row>
    <row r="84" spans="2:9" ht="13.5">
      <c r="B84" s="15" t="s">
        <v>143</v>
      </c>
      <c r="C84" s="17">
        <v>133500</v>
      </c>
      <c r="D84" s="17">
        <v>135500</v>
      </c>
      <c r="E84" s="18">
        <v>133600</v>
      </c>
      <c r="F84" s="18">
        <v>134900</v>
      </c>
      <c r="G84" s="49">
        <v>124300</v>
      </c>
      <c r="H84" s="61">
        <v>0.9214232765011119</v>
      </c>
      <c r="I84" s="2" t="s">
        <v>17</v>
      </c>
    </row>
    <row r="85" spans="2:9" ht="13.5">
      <c r="B85" s="15" t="s">
        <v>144</v>
      </c>
      <c r="C85" s="17">
        <v>248000</v>
      </c>
      <c r="D85" s="17">
        <v>576000</v>
      </c>
      <c r="E85" s="18">
        <v>566000</v>
      </c>
      <c r="F85" s="18">
        <v>572400</v>
      </c>
      <c r="G85" s="49">
        <v>545900</v>
      </c>
      <c r="H85" s="61">
        <v>0.9537037037037037</v>
      </c>
      <c r="I85" s="2" t="s">
        <v>18</v>
      </c>
    </row>
    <row r="86" spans="2:9" ht="14.25" thickBot="1">
      <c r="B86" s="21" t="s">
        <v>145</v>
      </c>
      <c r="C86" s="22">
        <v>618800</v>
      </c>
      <c r="D86" s="22">
        <v>720800</v>
      </c>
      <c r="E86" s="23">
        <v>679800</v>
      </c>
      <c r="F86" s="18">
        <v>703000</v>
      </c>
      <c r="G86" s="49">
        <v>694400</v>
      </c>
      <c r="H86" s="62">
        <v>0.9877667140825036</v>
      </c>
      <c r="I86" s="2" t="s">
        <v>19</v>
      </c>
    </row>
    <row r="87" spans="2:8" s="28" customFormat="1" ht="17.25" customHeight="1" thickBot="1" thickTop="1">
      <c r="B87" s="40" t="s">
        <v>52</v>
      </c>
      <c r="C87" s="41">
        <f>SUM(C82:C86)</f>
        <v>1649200</v>
      </c>
      <c r="D87" s="41">
        <f>SUM(D82:D86)</f>
        <v>2292400</v>
      </c>
      <c r="E87" s="41">
        <f>SUM(E82:E86)</f>
        <v>2096500</v>
      </c>
      <c r="F87" s="41">
        <v>2239900</v>
      </c>
      <c r="G87" s="54">
        <v>2196600</v>
      </c>
      <c r="H87" s="67">
        <v>0.9806687798562436</v>
      </c>
    </row>
    <row r="88" spans="2:8" ht="14.25" customHeight="1" thickBot="1">
      <c r="B88" s="42" t="s">
        <v>154</v>
      </c>
      <c r="C88" s="43">
        <f>C16+C26+C31+C37+C44+C49+C51+C60+C69+C74+C79+C81+C87</f>
        <v>62604100</v>
      </c>
      <c r="D88" s="43">
        <f>D16+D26+D31+D37+D44+D49+D51+D60+D69+D74+D79+D81+D87</f>
        <v>66348300</v>
      </c>
      <c r="E88" s="44">
        <f>E87+E81+E79+E74+E69+E60+E51+E49+E44+E37+E31+E26+E16</f>
        <v>64264400</v>
      </c>
      <c r="F88" s="44">
        <v>64190200</v>
      </c>
      <c r="G88" s="58">
        <v>60774200</v>
      </c>
      <c r="H88" s="68">
        <v>0.9467831538147568</v>
      </c>
    </row>
    <row r="91" ht="12">
      <c r="B91" s="45"/>
    </row>
  </sheetData>
  <printOptions horizontalCentered="1"/>
  <pageMargins left="0.41" right="0.3" top="0.93" bottom="0.5905511811023623" header="0.3937007874015748" footer="0.5905511811023623"/>
  <pageSetup horizontalDpi="300" verticalDpi="300" orientation="landscape" paperSize="9" scale="85" r:id="rId1"/>
  <rowBreaks count="1" manualBreakCount="1">
    <brk id="44" max="12" man="1"/>
  </rowBreaks>
  <colBreaks count="1" manualBreakCount="1">
    <brk id="9" max="8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dc:creator>
  <cp:keywords/>
  <dc:description/>
  <cp:lastModifiedBy>群馬県庁</cp:lastModifiedBy>
  <cp:lastPrinted>2004-10-22T02:12:17Z</cp:lastPrinted>
  <dcterms:created xsi:type="dcterms:W3CDTF">1997-10-08T00:23:47Z</dcterms:created>
  <dcterms:modified xsi:type="dcterms:W3CDTF">2005-09-12T10:31:39Z</dcterms:modified>
  <cp:category/>
  <cp:version/>
  <cp:contentType/>
  <cp:contentStatus/>
</cp:coreProperties>
</file>