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'Sheet1'!$B$1:$I$88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<sst xmlns="http://schemas.openxmlformats.org/spreadsheetml/2006/main" count="89" uniqueCount="89">
  <si>
    <t>長野原町</t>
  </si>
  <si>
    <t>邑楽町</t>
  </si>
  <si>
    <t>群馬郡</t>
  </si>
  <si>
    <t>甘楽郡</t>
  </si>
  <si>
    <t>吾妻郡</t>
  </si>
  <si>
    <t>新田郡</t>
  </si>
  <si>
    <t>邑楽郡</t>
  </si>
  <si>
    <t>平成７年度</t>
  </si>
  <si>
    <t>平成８年度</t>
  </si>
  <si>
    <t>平成９年度</t>
  </si>
  <si>
    <t>前年比（％）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</si>
  <si>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</si>
  <si>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</si>
  <si>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</si>
  <si>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</si>
  <si>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</si>
  <si>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</si>
  <si>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</si>
  <si>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</si>
  <si>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</si>
  <si>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</si>
  <si>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</si>
  <si>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　　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</si>
  <si>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</si>
  <si>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</si>
  <si>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</si>
  <si>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</si>
  <si>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</si>
  <si>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</si>
  <si>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</si>
  <si>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</si>
  <si>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</si>
  <si>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勢多郡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</si>
  <si>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</si>
  <si>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</si>
  <si>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</si>
  <si>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</si>
  <si>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</si>
  <si>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</si>
  <si>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</si>
  <si>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</si>
  <si>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</si>
  <si>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北群馬郡</t>
  </si>
  <si>
    <t>新町</t>
  </si>
  <si>
    <t>鬼石町</t>
  </si>
  <si>
    <t>吉井町</t>
  </si>
  <si>
    <t>万場町</t>
  </si>
  <si>
    <t>中里村</t>
  </si>
  <si>
    <t>上野村</t>
  </si>
  <si>
    <t>多野郡</t>
  </si>
  <si>
    <t>妙義町</t>
  </si>
  <si>
    <t>下仁田町</t>
  </si>
  <si>
    <t>南牧村</t>
  </si>
  <si>
    <t>甘楽町</t>
  </si>
  <si>
    <t>松井田町</t>
  </si>
  <si>
    <t>碓氷郡</t>
  </si>
  <si>
    <t>中之条町</t>
  </si>
  <si>
    <t>（吾）東村</t>
  </si>
  <si>
    <t>吾妻町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</si>
  <si>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</si>
  <si>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</si>
  <si>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</si>
  <si>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</si>
  <si>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</si>
  <si>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</si>
  <si>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</si>
  <si>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</si>
  <si>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</si>
  <si>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</si>
  <si>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</si>
  <si>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</si>
  <si>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</si>
  <si>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</si>
  <si>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</si>
  <si>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</si>
  <si>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玉村町</t>
  </si>
  <si>
    <t>佐波郡</t>
  </si>
  <si>
    <t>尾島町</t>
  </si>
  <si>
    <t>新田町</t>
  </si>
  <si>
    <t>薮塚本町</t>
  </si>
  <si>
    <t>笠懸町</t>
  </si>
  <si>
    <t>大間々町</t>
  </si>
  <si>
    <t>山田郡</t>
  </si>
  <si>
    <t>板倉町</t>
  </si>
  <si>
    <t>明和町</t>
  </si>
  <si>
    <t>千代田町</t>
  </si>
  <si>
    <t>大泉町</t>
  </si>
  <si>
    <t>合計</t>
  </si>
  <si>
    <t>平成７年度～平成９年度における観光客入込数推計表（市町村別）（人）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</si>
</sst>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76" fontId="6" fillId="0" borderId="20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9" fontId="6" fillId="0" borderId="11" xfId="0" applyNumberFormat="1" applyFont="1" applyBorder="1" applyAlignment="1">
      <alignment/>
    </xf>
    <xf numFmtId="179" fontId="6" fillId="0" borderId="9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179" fontId="6" fillId="0" borderId="28" xfId="0" applyNumberFormat="1" applyFont="1" applyBorder="1" applyAlignment="1">
      <alignment/>
    </xf>
    <xf numFmtId="179" fontId="6" fillId="0" borderId="29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B89" sqref="B89"/>
    </sheetView>
  </sheetViews>
  <sheetFormatPr defaultColWidth="9.00390625" defaultRowHeight="13.5"/>
  <cols>
    <col min="1" max="1" width="2.625" style="0" customWidth="1"/>
    <col min="2" max="2" width="10.625" style="0" customWidth="1"/>
    <col min="3" max="8" width="12.625" style="0" customWidth="1"/>
    <col min="9" max="9" width="11.25390625" style="0" bestFit="1" customWidth="1"/>
    <col min="10" max="10" width="2.875" style="0" customWidth="1"/>
  </cols>
  <sheetData>
    <row r="1" spans="2:6" ht="14.25" customHeight="1">
      <c r="B1" s="2"/>
      <c r="C1" s="1"/>
      <c r="D1" s="1"/>
      <c r="E1" s="1"/>
      <c r="F1" s="1"/>
    </row>
    <row r="2" spans="2:6" ht="12" customHeight="1">
      <c r="B2" s="1"/>
      <c r="C2" s="1"/>
      <c r="D2" s="1"/>
      <c r="E2" s="1"/>
      <c r="F2" s="1"/>
    </row>
    <row r="3" spans="2:10" ht="12" customHeight="1">
      <c r="B3" s="3" t="s">
        <v>88</v>
      </c>
      <c r="C3" s="3"/>
      <c r="D3" s="3"/>
      <c r="E3" s="3"/>
      <c r="F3" s="3"/>
      <c r="G3" s="3"/>
      <c r="H3" s="3"/>
      <c r="I3" s="3"/>
      <c r="J3" s="3"/>
    </row>
    <row r="4" spans="1:7" s="44" customFormat="1" ht="12" customHeight="1">
      <c r="A4"/>
      <c r="B4" s="33"/>
      <c r="C4" s="25" t="s">
        <v>7</v>
      </c>
      <c r="D4" s="23" t="s">
        <v>8</v>
      </c>
      <c r="E4" s="24" t="s">
        <v>9</v>
      </c>
      <c r="F4" s="23" t="s">
        <v>10</v>
      </c>
      <c r="G4" s="43"/>
    </row>
    <row r="5" spans="2:7" ht="12" customHeight="1">
      <c r="B5" s="34" t="s">
        <v>11</v>
      </c>
      <c r="C5" s="26">
        <v>4447100</v>
      </c>
      <c r="D5" s="18">
        <v>4600400</v>
      </c>
      <c r="E5" s="13">
        <v>4979700</v>
      </c>
      <c r="F5" s="22">
        <f aca="true" t="shared" si="0" ref="F5:F69">E5/D5</f>
        <v>1.0824493522302407</v>
      </c>
      <c r="G5" s="3"/>
    </row>
    <row r="6" spans="2:7" ht="12" customHeight="1">
      <c r="B6" s="35" t="s">
        <v>12</v>
      </c>
      <c r="C6" s="27">
        <v>3997100</v>
      </c>
      <c r="D6" s="6">
        <v>4132900</v>
      </c>
      <c r="E6" s="7">
        <v>4058700</v>
      </c>
      <c r="F6" s="22">
        <f t="shared" si="0"/>
        <v>0.9820465048755112</v>
      </c>
      <c r="G6" s="3"/>
    </row>
    <row r="7" spans="2:7" ht="12" customHeight="1">
      <c r="B7" s="35" t="s">
        <v>13</v>
      </c>
      <c r="C7" s="27">
        <v>1943800</v>
      </c>
      <c r="D7" s="6">
        <v>2191300</v>
      </c>
      <c r="E7" s="7">
        <v>2202600</v>
      </c>
      <c r="F7" s="22">
        <f t="shared" si="0"/>
        <v>1.0051567562634054</v>
      </c>
      <c r="G7" s="3"/>
    </row>
    <row r="8" spans="2:7" ht="12" customHeight="1">
      <c r="B8" s="35" t="s">
        <v>14</v>
      </c>
      <c r="C8" s="27">
        <v>2725100</v>
      </c>
      <c r="D8" s="6">
        <v>2685500</v>
      </c>
      <c r="E8" s="7">
        <v>2629800</v>
      </c>
      <c r="F8" s="22">
        <f t="shared" si="0"/>
        <v>0.979258983429529</v>
      </c>
      <c r="G8" s="3"/>
    </row>
    <row r="9" spans="2:7" ht="12" customHeight="1">
      <c r="B9" s="35" t="s">
        <v>15</v>
      </c>
      <c r="C9" s="27">
        <v>1733800</v>
      </c>
      <c r="D9" s="6">
        <v>1902000</v>
      </c>
      <c r="E9" s="7">
        <v>2512300</v>
      </c>
      <c r="F9" s="22">
        <f t="shared" si="0"/>
        <v>1.3208727655099894</v>
      </c>
      <c r="G9" s="3"/>
    </row>
    <row r="10" spans="2:7" ht="12" customHeight="1">
      <c r="B10" s="35" t="s">
        <v>16</v>
      </c>
      <c r="C10" s="27">
        <v>1357800</v>
      </c>
      <c r="D10" s="6">
        <v>1199800</v>
      </c>
      <c r="E10" s="7">
        <v>1219000</v>
      </c>
      <c r="F10" s="22">
        <f t="shared" si="0"/>
        <v>1.0160026671111853</v>
      </c>
      <c r="G10" s="3"/>
    </row>
    <row r="11" spans="2:7" ht="12" customHeight="1">
      <c r="B11" s="35" t="s">
        <v>17</v>
      </c>
      <c r="C11" s="27">
        <v>1056500</v>
      </c>
      <c r="D11" s="6">
        <v>1161300</v>
      </c>
      <c r="E11" s="7">
        <v>1227000</v>
      </c>
      <c r="F11" s="22">
        <f t="shared" si="0"/>
        <v>1.0565745285455954</v>
      </c>
      <c r="G11" s="3"/>
    </row>
    <row r="12" spans="2:7" ht="12" customHeight="1">
      <c r="B12" s="35" t="s">
        <v>18</v>
      </c>
      <c r="C12" s="27">
        <v>578800</v>
      </c>
      <c r="D12" s="6">
        <v>727300</v>
      </c>
      <c r="E12" s="7">
        <v>626900</v>
      </c>
      <c r="F12" s="22">
        <f>E12/D12</f>
        <v>0.8619551766808745</v>
      </c>
      <c r="G12" s="3"/>
    </row>
    <row r="13" spans="2:7" ht="12" customHeight="1">
      <c r="B13" s="35" t="s">
        <v>19</v>
      </c>
      <c r="C13" s="27">
        <v>280100</v>
      </c>
      <c r="D13" s="6">
        <v>320400</v>
      </c>
      <c r="E13" s="7">
        <v>305700</v>
      </c>
      <c r="F13" s="22">
        <f t="shared" si="0"/>
        <v>0.954119850187266</v>
      </c>
      <c r="G13" s="3"/>
    </row>
    <row r="14" spans="2:7" ht="12" customHeight="1">
      <c r="B14" s="35" t="s">
        <v>20</v>
      </c>
      <c r="C14" s="27">
        <v>673200</v>
      </c>
      <c r="D14" s="6">
        <v>842900</v>
      </c>
      <c r="E14" s="7">
        <v>963900</v>
      </c>
      <c r="F14" s="22">
        <f t="shared" si="0"/>
        <v>1.1435520227785028</v>
      </c>
      <c r="G14" s="3"/>
    </row>
    <row r="15" spans="2:7" ht="12" customHeight="1" thickBot="1">
      <c r="B15" s="36" t="s">
        <v>21</v>
      </c>
      <c r="C15" s="28">
        <v>624100</v>
      </c>
      <c r="D15" s="8">
        <v>613600</v>
      </c>
      <c r="E15" s="9">
        <v>594000</v>
      </c>
      <c r="F15" s="45">
        <f t="shared" si="0"/>
        <v>0.9680573663624511</v>
      </c>
      <c r="G15" s="3"/>
    </row>
    <row r="16" spans="2:7" ht="12" customHeight="1" thickBot="1" thickTop="1">
      <c r="B16" s="37" t="s">
        <v>22</v>
      </c>
      <c r="C16" s="29">
        <f>SUM(C5:C15)</f>
        <v>19417400</v>
      </c>
      <c r="D16" s="10">
        <f>SUM(D5:D15)</f>
        <v>20377400</v>
      </c>
      <c r="E16" s="11">
        <f>SUM(E5:E15)</f>
        <v>21319600</v>
      </c>
      <c r="F16" s="46">
        <f t="shared" si="0"/>
        <v>1.046237498405096</v>
      </c>
      <c r="G16" s="3"/>
    </row>
    <row r="17" spans="2:7" ht="12" customHeight="1">
      <c r="B17" s="38" t="s">
        <v>23</v>
      </c>
      <c r="C17" s="30">
        <v>9700</v>
      </c>
      <c r="D17" s="4">
        <v>9600</v>
      </c>
      <c r="E17" s="5">
        <v>10000</v>
      </c>
      <c r="F17" s="22">
        <f t="shared" si="0"/>
        <v>1.0416666666666667</v>
      </c>
      <c r="G17" s="3"/>
    </row>
    <row r="18" spans="2:7" ht="12" customHeight="1">
      <c r="B18" s="39" t="s">
        <v>24</v>
      </c>
      <c r="C18" s="27">
        <v>228700</v>
      </c>
      <c r="D18" s="6">
        <v>266400</v>
      </c>
      <c r="E18" s="7">
        <v>469600</v>
      </c>
      <c r="F18" s="22">
        <f t="shared" si="0"/>
        <v>1.7627627627627627</v>
      </c>
      <c r="G18" s="3"/>
    </row>
    <row r="19" spans="2:7" ht="12" customHeight="1">
      <c r="B19" s="35" t="s">
        <v>25</v>
      </c>
      <c r="C19" s="27">
        <v>886900</v>
      </c>
      <c r="D19" s="6">
        <v>784700</v>
      </c>
      <c r="E19" s="7">
        <v>740800</v>
      </c>
      <c r="F19" s="22">
        <f t="shared" si="0"/>
        <v>0.9440550528864534</v>
      </c>
      <c r="G19" s="3"/>
    </row>
    <row r="20" spans="2:7" ht="12" customHeight="1">
      <c r="B20" s="35" t="s">
        <v>26</v>
      </c>
      <c r="C20" s="27">
        <v>479800</v>
      </c>
      <c r="D20" s="6">
        <v>565300</v>
      </c>
      <c r="E20" s="7">
        <v>694300</v>
      </c>
      <c r="F20" s="22">
        <f t="shared" si="0"/>
        <v>1.2281974173005483</v>
      </c>
      <c r="G20" s="3"/>
    </row>
    <row r="21" spans="2:7" ht="12" customHeight="1">
      <c r="B21" s="35" t="s">
        <v>27</v>
      </c>
      <c r="C21" s="27">
        <v>1210500</v>
      </c>
      <c r="D21" s="6">
        <v>1104500</v>
      </c>
      <c r="E21" s="7">
        <v>1120500</v>
      </c>
      <c r="F21" s="22">
        <f t="shared" si="0"/>
        <v>1.0144861928474422</v>
      </c>
      <c r="G21" s="3"/>
    </row>
    <row r="22" spans="2:7" ht="12" customHeight="1">
      <c r="B22" s="35" t="s">
        <v>28</v>
      </c>
      <c r="C22" s="27"/>
      <c r="D22" s="6"/>
      <c r="E22" s="7"/>
      <c r="F22" s="22"/>
      <c r="G22" s="3"/>
    </row>
    <row r="23" spans="2:7" ht="12" customHeight="1">
      <c r="B23" s="35" t="s">
        <v>29</v>
      </c>
      <c r="C23" s="27">
        <v>24300</v>
      </c>
      <c r="D23" s="6">
        <v>169300</v>
      </c>
      <c r="E23" s="7">
        <v>197100</v>
      </c>
      <c r="F23" s="22">
        <f t="shared" si="0"/>
        <v>1.1642055522740697</v>
      </c>
      <c r="G23" s="3"/>
    </row>
    <row r="24" spans="2:7" ht="12" customHeight="1">
      <c r="B24" s="35" t="s">
        <v>30</v>
      </c>
      <c r="C24" s="28">
        <v>272800</v>
      </c>
      <c r="D24" s="8">
        <v>251300</v>
      </c>
      <c r="E24" s="9">
        <v>235800</v>
      </c>
      <c r="F24" s="22">
        <f t="shared" si="0"/>
        <v>0.9383207321925985</v>
      </c>
      <c r="G24" s="3"/>
    </row>
    <row r="25" spans="2:7" ht="12" customHeight="1" thickBot="1">
      <c r="B25" s="40" t="s">
        <v>31</v>
      </c>
      <c r="C25" s="31">
        <v>1954600</v>
      </c>
      <c r="D25" s="14">
        <v>2049300</v>
      </c>
      <c r="E25" s="15">
        <v>2076500</v>
      </c>
      <c r="F25" s="45">
        <f t="shared" si="0"/>
        <v>1.0132728248670277</v>
      </c>
      <c r="G25" s="3"/>
    </row>
    <row r="26" spans="2:7" ht="12" customHeight="1" thickBot="1" thickTop="1">
      <c r="B26" s="37" t="s">
        <v>32</v>
      </c>
      <c r="C26" s="16">
        <f>SUM(C17:C25)</f>
        <v>5067300</v>
      </c>
      <c r="D26" s="16">
        <f>SUM(D17:D25)</f>
        <v>5200400</v>
      </c>
      <c r="E26" s="17">
        <f>SUM(E17:E25)</f>
        <v>5544600</v>
      </c>
      <c r="F26" s="47">
        <f t="shared" si="0"/>
        <v>1.0661872163679718</v>
      </c>
      <c r="G26" s="3"/>
    </row>
    <row r="27" spans="2:7" ht="12" customHeight="1">
      <c r="B27" s="34" t="s">
        <v>33</v>
      </c>
      <c r="C27" s="26">
        <v>1226900</v>
      </c>
      <c r="D27" s="18">
        <v>1214800</v>
      </c>
      <c r="E27" s="13">
        <v>1174100</v>
      </c>
      <c r="F27" s="22">
        <f t="shared" si="0"/>
        <v>0.9664965426407639</v>
      </c>
      <c r="G27" s="3"/>
    </row>
    <row r="28" spans="2:7" ht="12" customHeight="1">
      <c r="B28" s="35" t="s">
        <v>34</v>
      </c>
      <c r="C28" s="27">
        <v>239800</v>
      </c>
      <c r="D28" s="6">
        <v>266800</v>
      </c>
      <c r="E28" s="7">
        <v>281000</v>
      </c>
      <c r="F28" s="22">
        <f t="shared" si="0"/>
        <v>1.053223388305847</v>
      </c>
      <c r="G28" s="3"/>
    </row>
    <row r="29" spans="2:7" ht="12" customHeight="1">
      <c r="B29" s="35" t="s">
        <v>35</v>
      </c>
      <c r="C29" s="27">
        <v>134200</v>
      </c>
      <c r="D29" s="6">
        <v>142200</v>
      </c>
      <c r="E29" s="7">
        <v>160200</v>
      </c>
      <c r="F29" s="22">
        <f t="shared" si="0"/>
        <v>1.1265822784810127</v>
      </c>
      <c r="G29" s="3"/>
    </row>
    <row r="30" spans="2:7" ht="12" customHeight="1" thickBot="1">
      <c r="B30" s="36" t="s">
        <v>36</v>
      </c>
      <c r="C30" s="28">
        <v>421400</v>
      </c>
      <c r="D30" s="8">
        <v>395100</v>
      </c>
      <c r="E30" s="9">
        <v>424400</v>
      </c>
      <c r="F30" s="45">
        <f t="shared" si="0"/>
        <v>1.0741584409010376</v>
      </c>
      <c r="G30" s="3"/>
    </row>
    <row r="31" spans="2:7" ht="12" customHeight="1" thickBot="1" thickTop="1">
      <c r="B31" s="37" t="s">
        <v>2</v>
      </c>
      <c r="C31" s="16">
        <f>SUM(C27:C30)</f>
        <v>2022300</v>
      </c>
      <c r="D31" s="16">
        <f>SUM(D27:D30)</f>
        <v>2018900</v>
      </c>
      <c r="E31" s="17">
        <f>SUM(E27:E30)</f>
        <v>2039700</v>
      </c>
      <c r="F31" s="46">
        <f t="shared" si="0"/>
        <v>1.0103026400515132</v>
      </c>
      <c r="G31" s="3"/>
    </row>
    <row r="32" spans="2:7" ht="12" customHeight="1">
      <c r="B32" s="34" t="s">
        <v>37</v>
      </c>
      <c r="C32" s="26">
        <v>122800</v>
      </c>
      <c r="D32" s="18">
        <v>104500</v>
      </c>
      <c r="E32" s="13">
        <v>109300</v>
      </c>
      <c r="F32" s="22">
        <f t="shared" si="0"/>
        <v>1.045933014354067</v>
      </c>
      <c r="G32" s="3"/>
    </row>
    <row r="33" spans="2:7" ht="12" customHeight="1">
      <c r="B33" s="35" t="s">
        <v>38</v>
      </c>
      <c r="C33" s="27">
        <v>314500</v>
      </c>
      <c r="D33" s="6">
        <v>288300</v>
      </c>
      <c r="E33" s="7">
        <v>297700</v>
      </c>
      <c r="F33" s="22">
        <f t="shared" si="0"/>
        <v>1.0326049254249046</v>
      </c>
      <c r="G33" s="3"/>
    </row>
    <row r="34" spans="2:7" ht="12" customHeight="1">
      <c r="B34" s="35" t="s">
        <v>39</v>
      </c>
      <c r="C34" s="27">
        <v>2504000</v>
      </c>
      <c r="D34" s="6">
        <v>2326100</v>
      </c>
      <c r="E34" s="7">
        <v>2311500</v>
      </c>
      <c r="F34" s="22">
        <f t="shared" si="0"/>
        <v>0.993723399681871</v>
      </c>
      <c r="G34" s="3"/>
    </row>
    <row r="35" spans="2:7" ht="12" customHeight="1">
      <c r="B35" s="35" t="s">
        <v>40</v>
      </c>
      <c r="C35" s="27">
        <v>490000</v>
      </c>
      <c r="D35" s="6">
        <v>490600</v>
      </c>
      <c r="E35" s="7">
        <v>519200</v>
      </c>
      <c r="F35" s="22">
        <f t="shared" si="0"/>
        <v>1.0582959641255605</v>
      </c>
      <c r="G35" s="3"/>
    </row>
    <row r="36" spans="2:7" ht="12" customHeight="1" thickBot="1">
      <c r="B36" s="36" t="s">
        <v>41</v>
      </c>
      <c r="C36" s="28">
        <v>4900</v>
      </c>
      <c r="D36" s="8">
        <v>5300</v>
      </c>
      <c r="E36" s="9">
        <v>7400</v>
      </c>
      <c r="F36" s="45">
        <f t="shared" si="0"/>
        <v>1.3962264150943395</v>
      </c>
      <c r="G36" s="3"/>
    </row>
    <row r="37" spans="2:7" ht="12" customHeight="1" thickBot="1" thickTop="1">
      <c r="B37" s="37" t="s">
        <v>42</v>
      </c>
      <c r="C37" s="16">
        <f>SUM(C32:C36)</f>
        <v>3436200</v>
      </c>
      <c r="D37" s="12">
        <f>SUM(D32:D36)</f>
        <v>3214800</v>
      </c>
      <c r="E37" s="19">
        <f>SUM(E32:E36)</f>
        <v>3245100</v>
      </c>
      <c r="F37" s="47">
        <f t="shared" si="0"/>
        <v>1.0094251586412841</v>
      </c>
      <c r="G37" s="3"/>
    </row>
    <row r="38" spans="2:7" ht="12" customHeight="1">
      <c r="B38" s="34" t="s">
        <v>43</v>
      </c>
      <c r="C38" s="26"/>
      <c r="D38" s="18"/>
      <c r="E38" s="13"/>
      <c r="F38" s="22"/>
      <c r="G38" s="3"/>
    </row>
    <row r="39" spans="2:7" ht="12" customHeight="1">
      <c r="B39" s="35" t="s">
        <v>44</v>
      </c>
      <c r="C39" s="27">
        <v>801700</v>
      </c>
      <c r="D39" s="6">
        <v>767200</v>
      </c>
      <c r="E39" s="7">
        <v>745900</v>
      </c>
      <c r="F39" s="22">
        <f t="shared" si="0"/>
        <v>0.9722367049009385</v>
      </c>
      <c r="G39" s="3"/>
    </row>
    <row r="40" spans="2:7" ht="12" customHeight="1">
      <c r="B40" s="35" t="s">
        <v>45</v>
      </c>
      <c r="C40" s="27">
        <v>138300</v>
      </c>
      <c r="D40" s="6">
        <v>139400</v>
      </c>
      <c r="E40" s="7">
        <v>138100</v>
      </c>
      <c r="F40" s="22">
        <f t="shared" si="0"/>
        <v>0.990674318507891</v>
      </c>
      <c r="G40" s="3"/>
    </row>
    <row r="41" spans="2:7" ht="12" customHeight="1">
      <c r="B41" s="35" t="s">
        <v>46</v>
      </c>
      <c r="C41" s="27">
        <v>91000</v>
      </c>
      <c r="D41" s="6">
        <v>103100</v>
      </c>
      <c r="E41" s="7">
        <v>91900</v>
      </c>
      <c r="F41" s="22">
        <f t="shared" si="0"/>
        <v>0.8913676042677012</v>
      </c>
      <c r="G41" s="3"/>
    </row>
    <row r="42" spans="2:7" ht="12" customHeight="1">
      <c r="B42" s="35" t="s">
        <v>47</v>
      </c>
      <c r="C42" s="27">
        <v>70000</v>
      </c>
      <c r="D42" s="6">
        <v>100500</v>
      </c>
      <c r="E42" s="7">
        <v>98200</v>
      </c>
      <c r="F42" s="22">
        <f t="shared" si="0"/>
        <v>0.9771144278606965</v>
      </c>
      <c r="G42" s="3"/>
    </row>
    <row r="43" spans="2:7" ht="12" customHeight="1" thickBot="1">
      <c r="B43" s="36" t="s">
        <v>48</v>
      </c>
      <c r="C43" s="28">
        <v>194400</v>
      </c>
      <c r="D43" s="8">
        <v>198100</v>
      </c>
      <c r="E43" s="9">
        <v>143600</v>
      </c>
      <c r="F43" s="45">
        <f t="shared" si="0"/>
        <v>0.7248864209994952</v>
      </c>
      <c r="G43" s="3"/>
    </row>
    <row r="44" spans="2:7" ht="12" customHeight="1" thickBot="1" thickTop="1">
      <c r="B44" s="37" t="s">
        <v>49</v>
      </c>
      <c r="C44" s="16">
        <f>SUM(C38:C43)</f>
        <v>1295400</v>
      </c>
      <c r="D44" s="12">
        <f>SUM(D39:D43)</f>
        <v>1308300</v>
      </c>
      <c r="E44" s="19">
        <f>SUM(E39:E43)</f>
        <v>1217700</v>
      </c>
      <c r="F44" s="46">
        <f t="shared" si="0"/>
        <v>0.9307498280210961</v>
      </c>
      <c r="G44" s="3"/>
    </row>
    <row r="45" spans="2:7" ht="12" customHeight="1">
      <c r="B45" s="34" t="s">
        <v>50</v>
      </c>
      <c r="C45" s="26">
        <v>540100</v>
      </c>
      <c r="D45" s="18">
        <v>549100</v>
      </c>
      <c r="E45" s="13">
        <v>573100</v>
      </c>
      <c r="F45" s="22">
        <f t="shared" si="0"/>
        <v>1.0437078856310327</v>
      </c>
      <c r="G45" s="3"/>
    </row>
    <row r="46" spans="2:7" ht="12" customHeight="1">
      <c r="B46" s="35" t="s">
        <v>51</v>
      </c>
      <c r="C46" s="27">
        <v>630600</v>
      </c>
      <c r="D46" s="6">
        <v>592000</v>
      </c>
      <c r="E46" s="7">
        <v>489700</v>
      </c>
      <c r="F46" s="22">
        <f t="shared" si="0"/>
        <v>0.8271959459459459</v>
      </c>
      <c r="G46" s="3"/>
    </row>
    <row r="47" spans="2:7" ht="12" customHeight="1">
      <c r="B47" s="35" t="s">
        <v>52</v>
      </c>
      <c r="C47" s="27">
        <v>84200</v>
      </c>
      <c r="D47" s="6">
        <v>87300</v>
      </c>
      <c r="E47" s="7">
        <v>99900</v>
      </c>
      <c r="F47" s="22">
        <f t="shared" si="0"/>
        <v>1.1443298969072164</v>
      </c>
      <c r="G47" s="3"/>
    </row>
    <row r="48" spans="2:7" ht="12" customHeight="1" thickBot="1">
      <c r="B48" s="36" t="s">
        <v>53</v>
      </c>
      <c r="C48" s="28">
        <v>461500</v>
      </c>
      <c r="D48" s="8">
        <v>457200</v>
      </c>
      <c r="E48" s="9">
        <v>550300</v>
      </c>
      <c r="F48" s="45">
        <f t="shared" si="0"/>
        <v>1.2036307961504813</v>
      </c>
      <c r="G48" s="3"/>
    </row>
    <row r="49" spans="2:7" ht="12" customHeight="1" thickBot="1" thickTop="1">
      <c r="B49" s="37" t="s">
        <v>3</v>
      </c>
      <c r="C49" s="16">
        <f>SUM(C45:C48)</f>
        <v>1716400</v>
      </c>
      <c r="D49" s="12">
        <f>SUM(D45:D48)</f>
        <v>1685600</v>
      </c>
      <c r="E49" s="19">
        <f>SUM(E45:E48)</f>
        <v>1713000</v>
      </c>
      <c r="F49" s="47">
        <f t="shared" si="0"/>
        <v>1.0162553393450404</v>
      </c>
      <c r="G49" s="3"/>
    </row>
    <row r="50" spans="2:7" ht="12" customHeight="1" thickBot="1">
      <c r="B50" s="41" t="s">
        <v>54</v>
      </c>
      <c r="C50" s="32">
        <v>51000</v>
      </c>
      <c r="D50" s="21">
        <v>50600</v>
      </c>
      <c r="E50" s="20">
        <v>51400</v>
      </c>
      <c r="F50" s="48">
        <f t="shared" si="0"/>
        <v>1.0158102766798418</v>
      </c>
      <c r="G50" s="3"/>
    </row>
    <row r="51" spans="2:7" ht="12" customHeight="1" thickBot="1" thickTop="1">
      <c r="B51" s="37" t="s">
        <v>55</v>
      </c>
      <c r="C51" s="16">
        <f>SUM(C50)</f>
        <v>51000</v>
      </c>
      <c r="D51" s="12">
        <f>SUM(D50)</f>
        <v>50600</v>
      </c>
      <c r="E51" s="19">
        <f>SUM(E50)</f>
        <v>51400</v>
      </c>
      <c r="F51" s="46">
        <f t="shared" si="0"/>
        <v>1.0158102766798418</v>
      </c>
      <c r="G51" s="3"/>
    </row>
    <row r="52" spans="2:7" ht="12" customHeight="1">
      <c r="B52" s="34" t="s">
        <v>56</v>
      </c>
      <c r="C52" s="26">
        <v>508000</v>
      </c>
      <c r="D52" s="18">
        <v>586700</v>
      </c>
      <c r="E52" s="13">
        <v>608900</v>
      </c>
      <c r="F52" s="22">
        <f t="shared" si="0"/>
        <v>1.0378387591614113</v>
      </c>
      <c r="G52" s="3"/>
    </row>
    <row r="53" spans="2:7" ht="12" customHeight="1">
      <c r="B53" s="39" t="s">
        <v>57</v>
      </c>
      <c r="C53" s="27">
        <v>134500</v>
      </c>
      <c r="D53" s="6">
        <v>113200</v>
      </c>
      <c r="E53" s="7">
        <v>80800</v>
      </c>
      <c r="F53" s="22">
        <f t="shared" si="0"/>
        <v>0.7137809187279152</v>
      </c>
      <c r="G53" s="3"/>
    </row>
    <row r="54" spans="2:7" ht="12" customHeight="1">
      <c r="B54" s="35" t="s">
        <v>58</v>
      </c>
      <c r="C54" s="27">
        <v>83900</v>
      </c>
      <c r="D54" s="6">
        <v>241700</v>
      </c>
      <c r="E54" s="7">
        <v>251600</v>
      </c>
      <c r="F54" s="22">
        <f t="shared" si="0"/>
        <v>1.0409598676044685</v>
      </c>
      <c r="G54" s="3"/>
    </row>
    <row r="55" spans="2:7" ht="12" customHeight="1">
      <c r="B55" s="35" t="s">
        <v>0</v>
      </c>
      <c r="C55" s="27">
        <v>1264600</v>
      </c>
      <c r="D55" s="6">
        <v>1235400</v>
      </c>
      <c r="E55" s="7">
        <v>1267200</v>
      </c>
      <c r="F55" s="22">
        <f t="shared" si="0"/>
        <v>1.0257406508013598</v>
      </c>
      <c r="G55" s="3"/>
    </row>
    <row r="56" spans="2:7" ht="12" customHeight="1">
      <c r="B56" s="35" t="s">
        <v>59</v>
      </c>
      <c r="C56" s="27">
        <v>3001000</v>
      </c>
      <c r="D56" s="6">
        <v>2976500</v>
      </c>
      <c r="E56" s="7">
        <v>2978700</v>
      </c>
      <c r="F56" s="22">
        <f t="shared" si="0"/>
        <v>1.0007391231311944</v>
      </c>
      <c r="G56" s="3"/>
    </row>
    <row r="57" spans="2:7" ht="12" customHeight="1">
      <c r="B57" s="35" t="s">
        <v>60</v>
      </c>
      <c r="C57" s="27">
        <v>2714200</v>
      </c>
      <c r="D57" s="6">
        <v>2724600</v>
      </c>
      <c r="E57" s="7">
        <v>2793600</v>
      </c>
      <c r="F57" s="22">
        <f t="shared" si="0"/>
        <v>1.0253248183219554</v>
      </c>
      <c r="G57" s="3"/>
    </row>
    <row r="58" spans="2:7" ht="12" customHeight="1">
      <c r="B58" s="35" t="s">
        <v>61</v>
      </c>
      <c r="C58" s="27">
        <v>225700</v>
      </c>
      <c r="D58" s="6">
        <v>221400</v>
      </c>
      <c r="E58" s="7">
        <v>214400</v>
      </c>
      <c r="F58" s="22">
        <f t="shared" si="0"/>
        <v>0.9683830171635049</v>
      </c>
      <c r="G58" s="3"/>
    </row>
    <row r="59" spans="2:7" ht="12" customHeight="1" thickBot="1">
      <c r="B59" s="36" t="s">
        <v>62</v>
      </c>
      <c r="C59" s="28">
        <v>347200</v>
      </c>
      <c r="D59" s="8">
        <v>508200</v>
      </c>
      <c r="E59" s="9">
        <v>550300</v>
      </c>
      <c r="F59" s="45">
        <f t="shared" si="0"/>
        <v>1.0828414010232192</v>
      </c>
      <c r="G59" s="3"/>
    </row>
    <row r="60" spans="2:7" ht="12" customHeight="1" thickBot="1" thickTop="1">
      <c r="B60" s="37" t="s">
        <v>4</v>
      </c>
      <c r="C60" s="16">
        <f>SUM(C52:C59)</f>
        <v>8279100</v>
      </c>
      <c r="D60" s="12">
        <f>SUM(D52:D59)</f>
        <v>8607700</v>
      </c>
      <c r="E60" s="19">
        <f>SUM(E52:E59)</f>
        <v>8745500</v>
      </c>
      <c r="F60" s="47">
        <f t="shared" si="0"/>
        <v>1.0160089222440374</v>
      </c>
      <c r="G60" s="3"/>
    </row>
    <row r="61" spans="2:7" ht="12" customHeight="1">
      <c r="B61" s="34" t="s">
        <v>63</v>
      </c>
      <c r="C61" s="26">
        <v>264700</v>
      </c>
      <c r="D61" s="18">
        <v>299600</v>
      </c>
      <c r="E61" s="13">
        <v>303100</v>
      </c>
      <c r="F61" s="22">
        <f t="shared" si="0"/>
        <v>1.0116822429906542</v>
      </c>
      <c r="G61" s="3"/>
    </row>
    <row r="62" spans="2:7" ht="12" customHeight="1">
      <c r="B62" s="35" t="s">
        <v>64</v>
      </c>
      <c r="C62" s="27">
        <v>1457700</v>
      </c>
      <c r="D62" s="6">
        <v>1363100</v>
      </c>
      <c r="E62" s="7">
        <v>1401100</v>
      </c>
      <c r="F62" s="22">
        <f t="shared" si="0"/>
        <v>1.027877631868535</v>
      </c>
      <c r="G62" s="3"/>
    </row>
    <row r="63" spans="2:7" ht="12" customHeight="1">
      <c r="B63" s="35" t="s">
        <v>65</v>
      </c>
      <c r="C63" s="27">
        <v>3109000</v>
      </c>
      <c r="D63" s="6">
        <v>3073700</v>
      </c>
      <c r="E63" s="7">
        <v>2881800</v>
      </c>
      <c r="F63" s="22">
        <f t="shared" si="0"/>
        <v>0.9375671015388619</v>
      </c>
      <c r="G63" s="3"/>
    </row>
    <row r="64" spans="2:7" ht="12" customHeight="1">
      <c r="B64" s="35" t="s">
        <v>66</v>
      </c>
      <c r="C64" s="27">
        <v>522600</v>
      </c>
      <c r="D64" s="6">
        <v>402700</v>
      </c>
      <c r="E64" s="7">
        <v>369400</v>
      </c>
      <c r="F64" s="22">
        <f t="shared" si="0"/>
        <v>0.917308169853489</v>
      </c>
      <c r="G64" s="3"/>
    </row>
    <row r="65" spans="2:7" ht="12" customHeight="1">
      <c r="B65" s="35" t="s">
        <v>67</v>
      </c>
      <c r="C65" s="27">
        <v>140700</v>
      </c>
      <c r="D65" s="6">
        <v>137700</v>
      </c>
      <c r="E65" s="7">
        <v>140900</v>
      </c>
      <c r="F65" s="22">
        <f t="shared" si="0"/>
        <v>1.0232389251997096</v>
      </c>
      <c r="G65" s="3"/>
    </row>
    <row r="66" spans="2:7" ht="12" customHeight="1">
      <c r="B66" s="35" t="s">
        <v>68</v>
      </c>
      <c r="C66" s="27">
        <v>3055200</v>
      </c>
      <c r="D66" s="6">
        <v>2836100</v>
      </c>
      <c r="E66" s="7">
        <v>2770100</v>
      </c>
      <c r="F66" s="22">
        <f t="shared" si="0"/>
        <v>0.9767286061845492</v>
      </c>
      <c r="G66" s="3"/>
    </row>
    <row r="67" spans="2:7" ht="12" customHeight="1">
      <c r="B67" s="35" t="s">
        <v>69</v>
      </c>
      <c r="C67" s="27">
        <v>1027500</v>
      </c>
      <c r="D67" s="6">
        <v>1037400</v>
      </c>
      <c r="E67" s="7">
        <v>1108900</v>
      </c>
      <c r="F67" s="22">
        <f t="shared" si="0"/>
        <v>1.068922305764411</v>
      </c>
      <c r="G67" s="3"/>
    </row>
    <row r="68" spans="2:7" ht="12" customHeight="1" thickBot="1">
      <c r="B68" s="36" t="s">
        <v>70</v>
      </c>
      <c r="C68" s="28">
        <v>10600</v>
      </c>
      <c r="D68" s="8">
        <v>130100</v>
      </c>
      <c r="E68" s="9">
        <v>178200</v>
      </c>
      <c r="F68" s="45">
        <f t="shared" si="0"/>
        <v>1.369715603382014</v>
      </c>
      <c r="G68" s="3"/>
    </row>
    <row r="69" spans="2:7" ht="12" customHeight="1" thickBot="1" thickTop="1">
      <c r="B69" s="37" t="s">
        <v>71</v>
      </c>
      <c r="C69" s="16">
        <f>SUM(C61:C68)</f>
        <v>9588000</v>
      </c>
      <c r="D69" s="12">
        <f>SUM(D61:D68)</f>
        <v>9280400</v>
      </c>
      <c r="E69" s="19">
        <f>SUM(E61:E68)</f>
        <v>9153500</v>
      </c>
      <c r="F69" s="46">
        <f t="shared" si="0"/>
        <v>0.9863260204301538</v>
      </c>
      <c r="G69" s="3"/>
    </row>
    <row r="70" spans="2:7" ht="12" customHeight="1">
      <c r="B70" s="34" t="s">
        <v>72</v>
      </c>
      <c r="C70" s="26">
        <v>97100</v>
      </c>
      <c r="D70" s="18">
        <v>96000</v>
      </c>
      <c r="E70" s="13">
        <v>100000</v>
      </c>
      <c r="F70" s="22">
        <f aca="true" t="shared" si="1" ref="F70:F88">E70/D70</f>
        <v>1.0416666666666667</v>
      </c>
      <c r="G70" s="3"/>
    </row>
    <row r="71" spans="2:7" ht="12" customHeight="1">
      <c r="B71" s="35" t="s">
        <v>73</v>
      </c>
      <c r="C71" s="27">
        <v>512400</v>
      </c>
      <c r="D71" s="6">
        <v>514600</v>
      </c>
      <c r="E71" s="7">
        <v>532900</v>
      </c>
      <c r="F71" s="22">
        <f t="shared" si="1"/>
        <v>1.0355616012436843</v>
      </c>
      <c r="G71" s="3"/>
    </row>
    <row r="72" spans="2:7" ht="12" customHeight="1">
      <c r="B72" s="35" t="s">
        <v>74</v>
      </c>
      <c r="C72" s="27">
        <v>138900</v>
      </c>
      <c r="D72" s="6">
        <v>140100</v>
      </c>
      <c r="E72" s="7">
        <v>161000</v>
      </c>
      <c r="F72" s="22">
        <f t="shared" si="1"/>
        <v>1.1491791577444683</v>
      </c>
      <c r="G72" s="3"/>
    </row>
    <row r="73" spans="2:7" ht="12" customHeight="1" thickBot="1">
      <c r="B73" s="36" t="s">
        <v>75</v>
      </c>
      <c r="C73" s="28">
        <v>98100</v>
      </c>
      <c r="D73" s="8">
        <v>90400</v>
      </c>
      <c r="E73" s="9">
        <v>166300</v>
      </c>
      <c r="F73" s="45">
        <f t="shared" si="1"/>
        <v>1.8396017699115044</v>
      </c>
      <c r="G73" s="3"/>
    </row>
    <row r="74" spans="2:7" ht="12" customHeight="1" thickBot="1" thickTop="1">
      <c r="B74" s="37" t="s">
        <v>76</v>
      </c>
      <c r="C74" s="16">
        <f>SUM(C70:C73)</f>
        <v>846500</v>
      </c>
      <c r="D74" s="12">
        <f>SUM(D70:D73)</f>
        <v>841100</v>
      </c>
      <c r="E74" s="19">
        <f>SUM(E70:E73)</f>
        <v>960200</v>
      </c>
      <c r="F74" s="47">
        <f t="shared" si="1"/>
        <v>1.1416002853406253</v>
      </c>
      <c r="G74" s="3"/>
    </row>
    <row r="75" spans="2:7" ht="12" customHeight="1">
      <c r="B75" s="34" t="s">
        <v>77</v>
      </c>
      <c r="C75" s="26">
        <v>244000</v>
      </c>
      <c r="D75" s="18">
        <v>251100</v>
      </c>
      <c r="E75" s="13">
        <v>254700</v>
      </c>
      <c r="F75" s="22">
        <f t="shared" si="1"/>
        <v>1.014336917562724</v>
      </c>
      <c r="G75" s="3"/>
    </row>
    <row r="76" spans="2:7" ht="12" customHeight="1">
      <c r="B76" s="35" t="s">
        <v>78</v>
      </c>
      <c r="C76" s="27">
        <v>301800</v>
      </c>
      <c r="D76" s="6">
        <v>399500</v>
      </c>
      <c r="E76" s="7">
        <v>479800</v>
      </c>
      <c r="F76" s="22">
        <f t="shared" si="1"/>
        <v>1.2010012515644555</v>
      </c>
      <c r="G76" s="3"/>
    </row>
    <row r="77" spans="2:7" ht="12" customHeight="1">
      <c r="B77" s="35" t="s">
        <v>79</v>
      </c>
      <c r="C77" s="27">
        <v>405700</v>
      </c>
      <c r="D77" s="6">
        <v>382000</v>
      </c>
      <c r="E77" s="7">
        <v>386000</v>
      </c>
      <c r="F77" s="22">
        <f t="shared" si="1"/>
        <v>1.0104712041884816</v>
      </c>
      <c r="G77" s="3"/>
    </row>
    <row r="78" spans="2:7" ht="12" customHeight="1" thickBot="1">
      <c r="B78" s="36" t="s">
        <v>80</v>
      </c>
      <c r="C78" s="28">
        <v>42200</v>
      </c>
      <c r="D78" s="8">
        <v>148200</v>
      </c>
      <c r="E78" s="9">
        <v>138000</v>
      </c>
      <c r="F78" s="45">
        <f t="shared" si="1"/>
        <v>0.9311740890688259</v>
      </c>
      <c r="G78" s="3"/>
    </row>
    <row r="79" spans="2:7" ht="12" customHeight="1" thickBot="1" thickTop="1">
      <c r="B79" s="37" t="s">
        <v>5</v>
      </c>
      <c r="C79" s="16">
        <f>SUM(C75:C78)</f>
        <v>993700</v>
      </c>
      <c r="D79" s="12">
        <f>SUM(D75:D78)</f>
        <v>1180800</v>
      </c>
      <c r="E79" s="19">
        <f>SUM(E75:E78)</f>
        <v>1258500</v>
      </c>
      <c r="F79" s="46">
        <f t="shared" si="1"/>
        <v>1.0658028455284554</v>
      </c>
      <c r="G79" s="3"/>
    </row>
    <row r="80" spans="2:7" ht="12" customHeight="1" thickBot="1">
      <c r="B80" s="41" t="s">
        <v>81</v>
      </c>
      <c r="C80" s="32">
        <v>855500</v>
      </c>
      <c r="D80" s="21">
        <v>864600</v>
      </c>
      <c r="E80" s="20">
        <v>817600</v>
      </c>
      <c r="F80" s="49">
        <f t="shared" si="1"/>
        <v>0.9456396021281518</v>
      </c>
      <c r="G80" s="3"/>
    </row>
    <row r="81" spans="2:7" ht="12" customHeight="1" thickBot="1" thickTop="1">
      <c r="B81" s="37" t="s">
        <v>82</v>
      </c>
      <c r="C81" s="16">
        <f>SUM(C80)</f>
        <v>855500</v>
      </c>
      <c r="D81" s="12">
        <f>SUM(D80)</f>
        <v>864600</v>
      </c>
      <c r="E81" s="19">
        <f>SUM(E80)</f>
        <v>817600</v>
      </c>
      <c r="F81" s="46">
        <f t="shared" si="1"/>
        <v>0.9456396021281518</v>
      </c>
      <c r="G81" s="3"/>
    </row>
    <row r="82" spans="2:7" ht="12" customHeight="1">
      <c r="B82" s="34" t="s">
        <v>83</v>
      </c>
      <c r="C82" s="26">
        <v>84900</v>
      </c>
      <c r="D82" s="18">
        <v>80000</v>
      </c>
      <c r="E82" s="13">
        <v>81600</v>
      </c>
      <c r="F82" s="22">
        <f t="shared" si="1"/>
        <v>1.02</v>
      </c>
      <c r="G82" s="3"/>
    </row>
    <row r="83" spans="2:7" ht="12" customHeight="1">
      <c r="B83" s="35" t="s">
        <v>84</v>
      </c>
      <c r="C83" s="27"/>
      <c r="D83" s="6"/>
      <c r="E83" s="7"/>
      <c r="F83" s="22"/>
      <c r="G83" s="3"/>
    </row>
    <row r="84" spans="2:7" ht="12" customHeight="1">
      <c r="B84" s="35" t="s">
        <v>85</v>
      </c>
      <c r="C84" s="27">
        <v>37400</v>
      </c>
      <c r="D84" s="6">
        <v>36900</v>
      </c>
      <c r="E84" s="7">
        <v>40000</v>
      </c>
      <c r="F84" s="22">
        <f t="shared" si="1"/>
        <v>1.084010840108401</v>
      </c>
      <c r="G84" s="3"/>
    </row>
    <row r="85" spans="2:7" ht="12" customHeight="1">
      <c r="B85" s="35" t="s">
        <v>86</v>
      </c>
      <c r="C85" s="27">
        <v>160200</v>
      </c>
      <c r="D85" s="6">
        <v>167900</v>
      </c>
      <c r="E85" s="7">
        <v>215000</v>
      </c>
      <c r="F85" s="22">
        <f t="shared" si="1"/>
        <v>1.2805241215008933</v>
      </c>
      <c r="G85" s="3"/>
    </row>
    <row r="86" spans="2:7" ht="12" customHeight="1" thickBot="1">
      <c r="B86" s="36" t="s">
        <v>1</v>
      </c>
      <c r="C86" s="28">
        <v>447500</v>
      </c>
      <c r="D86" s="8">
        <v>447300</v>
      </c>
      <c r="E86" s="9">
        <v>461300</v>
      </c>
      <c r="F86" s="45">
        <f t="shared" si="1"/>
        <v>1.0312989045383412</v>
      </c>
      <c r="G86" s="3"/>
    </row>
    <row r="87" spans="2:7" ht="12" customHeight="1" thickBot="1" thickTop="1">
      <c r="B87" s="37" t="s">
        <v>6</v>
      </c>
      <c r="C87" s="16">
        <f>SUM(C82:C86)</f>
        <v>730000</v>
      </c>
      <c r="D87" s="12">
        <f>SUM(D82:D86)</f>
        <v>732100</v>
      </c>
      <c r="E87" s="19">
        <f>SUM(E82:E86)</f>
        <v>797900</v>
      </c>
      <c r="F87" s="47">
        <f t="shared" si="1"/>
        <v>1.0898784319082093</v>
      </c>
      <c r="G87" s="3"/>
    </row>
    <row r="88" spans="2:7" ht="12" customHeight="1">
      <c r="B88" s="42" t="s">
        <v>87</v>
      </c>
      <c r="C88" s="30">
        <f>C16+C26+C31+C37+C44+C49+C51+C60+C69+C74+C79+C81+C87</f>
        <v>54298800</v>
      </c>
      <c r="D88" s="4">
        <f>D16+D26+D31+D37+D44+D49+D51+D60+D69+D74+D79+D81+D87</f>
        <v>55362700</v>
      </c>
      <c r="E88" s="4">
        <f>E16+E26+E31+E37+E44+E49+E51+E60+E69+E74+E79+E81+E87</f>
        <v>56864300</v>
      </c>
      <c r="F88" s="22">
        <f t="shared" si="1"/>
        <v>1.027122954624684</v>
      </c>
      <c r="G88" s="3"/>
    </row>
    <row r="89" spans="2:10" ht="12" customHeight="1">
      <c r="B89" s="3"/>
      <c r="C89" s="3"/>
      <c r="D89" s="3"/>
      <c r="E89" s="3"/>
      <c r="F89" s="3"/>
      <c r="G89" s="3"/>
      <c r="H89" s="3"/>
      <c r="I89" s="3"/>
      <c r="J89" s="3"/>
    </row>
  </sheetData>
  <printOptions horizontalCentered="1"/>
  <pageMargins left="0.1968503937007874" right="0.1968503937007874" top="0.984251968503937" bottom="0.5905511811023623" header="0.3937007874015748" footer="0.5905511811023623"/>
  <pageSetup horizontalDpi="300" verticalDpi="300" orientation="landscape" paperSize="9" scale="84" r:id="rId1"/>
  <rowBreaks count="1" manualBreakCount="1">
    <brk id="44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cp:lastPrinted>2001-09-06T01:49:20Z</cp:lastPrinted>
  <dcterms:created xsi:type="dcterms:W3CDTF">1997-10-08T00:23:47Z</dcterms:created>
  <dcterms:modified xsi:type="dcterms:W3CDTF">2002-02-16T12:42:58Z</dcterms:modified>
  <cp:category/>
  <cp:version/>
  <cp:contentType/>
  <cp:contentStatus/>
</cp:coreProperties>
</file>