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9120" activeTab="0"/>
  </bookViews>
  <sheets>
    <sheet name="クエリー４" sheetId="1" r:id="rId1"/>
  </sheets>
  <definedNames>
    <definedName name="_xlnm.Print_Titles" localSheetId="0">'クエリー４'!$1:$6</definedName>
    <definedName name="クエリー４">'クエリー４'!$B$7:$K$91</definedName>
  </definedNames>
  <calcPr fullCalcOnLoad="1"/>
</workbook>
</file>

<file path=xl/sharedStrings.xml><?xml version="1.0" encoding="utf-8"?>
<sst xmlns="http://schemas.openxmlformats.org/spreadsheetml/2006/main" count="172" uniqueCount="97">
  <si>
    <t>前 橋 市</t>
  </si>
  <si>
    <t>高 崎 市</t>
  </si>
  <si>
    <t>桐 生 市</t>
  </si>
  <si>
    <t>伊勢崎市</t>
  </si>
  <si>
    <t>太 田 市</t>
  </si>
  <si>
    <t>沼 田 市</t>
  </si>
  <si>
    <t>館 林 市</t>
  </si>
  <si>
    <t>渋 川 市</t>
  </si>
  <si>
    <t>藤 岡 市</t>
  </si>
  <si>
    <t>富 岡 市</t>
  </si>
  <si>
    <t>安 中 市</t>
  </si>
  <si>
    <t>北 橘 村</t>
  </si>
  <si>
    <t>赤 城 村</t>
  </si>
  <si>
    <t>富士見村</t>
  </si>
  <si>
    <t>宮 城 村</t>
  </si>
  <si>
    <t>粕 川 村</t>
  </si>
  <si>
    <t>新 里 村</t>
  </si>
  <si>
    <t>黒保根村</t>
  </si>
  <si>
    <t>東　　村</t>
  </si>
  <si>
    <t>榛 名 町</t>
  </si>
  <si>
    <t>倉 渕 村</t>
  </si>
  <si>
    <t>箕 郷 町</t>
  </si>
  <si>
    <t>群 馬 町</t>
  </si>
  <si>
    <t>子 持 村</t>
  </si>
  <si>
    <t>小野上村</t>
  </si>
  <si>
    <t>伊香保町</t>
  </si>
  <si>
    <t>榛 東 村</t>
  </si>
  <si>
    <t>新    町</t>
  </si>
  <si>
    <t>鬼 石 町</t>
  </si>
  <si>
    <t>吉 井 町</t>
  </si>
  <si>
    <t>万 場 町</t>
  </si>
  <si>
    <t>中 里 村</t>
  </si>
  <si>
    <t>上 野 村</t>
  </si>
  <si>
    <t>妙 義 町</t>
  </si>
  <si>
    <t>下仁田町</t>
  </si>
  <si>
    <t>南 牧 村</t>
  </si>
  <si>
    <t>甘 楽 町</t>
  </si>
  <si>
    <t>松井田町</t>
  </si>
  <si>
    <t>中之条町</t>
  </si>
  <si>
    <t>吾 妻 町</t>
  </si>
  <si>
    <t>長野原町</t>
  </si>
  <si>
    <t>嬬 恋 村</t>
  </si>
  <si>
    <t>草 津 町</t>
  </si>
  <si>
    <t>六 合 村</t>
  </si>
  <si>
    <t>高 山 村</t>
  </si>
  <si>
    <t>白 沢 村</t>
  </si>
  <si>
    <t>利 根 村</t>
  </si>
  <si>
    <t>片 品 村</t>
  </si>
  <si>
    <t>川 場 村</t>
  </si>
  <si>
    <t>月夜野町</t>
  </si>
  <si>
    <t>水 上 町</t>
  </si>
  <si>
    <t>新 治 村</t>
  </si>
  <si>
    <t>昭 和 村</t>
  </si>
  <si>
    <t>境    町</t>
  </si>
  <si>
    <t>玉 村 町</t>
  </si>
  <si>
    <t>尾 島 町</t>
  </si>
  <si>
    <t>新 田 町</t>
  </si>
  <si>
    <t>薮塚本町</t>
  </si>
  <si>
    <t>大間々町</t>
  </si>
  <si>
    <t>板 倉 町</t>
  </si>
  <si>
    <t>明 和 村</t>
  </si>
  <si>
    <t>大 泉 町</t>
  </si>
  <si>
    <t>邑 楽 町</t>
  </si>
  <si>
    <t xml:space="preserve">  勢多郡</t>
  </si>
  <si>
    <t>　多野郡</t>
  </si>
  <si>
    <t>　甘楽郡</t>
  </si>
  <si>
    <t xml:space="preserve"> 郡部計</t>
  </si>
  <si>
    <t xml:space="preserve"> 市部計</t>
  </si>
  <si>
    <t>　　　　　総　　　　　　　　　　　計</t>
  </si>
  <si>
    <t>　　　　　卸　　　　売　　　　業</t>
  </si>
  <si>
    <t>　　　　　小　　　　売　　　　業</t>
  </si>
  <si>
    <t>商店数</t>
  </si>
  <si>
    <t>従業者数</t>
  </si>
  <si>
    <t>年　間　商　品</t>
  </si>
  <si>
    <t>　販　売　額</t>
  </si>
  <si>
    <t>（人）</t>
  </si>
  <si>
    <t>（万円）</t>
  </si>
  <si>
    <t>県    計</t>
  </si>
  <si>
    <t>大 胡 町</t>
  </si>
  <si>
    <t>　群馬郡</t>
  </si>
  <si>
    <t xml:space="preserve"> 北群馬郡</t>
  </si>
  <si>
    <t>　碓氷郡　</t>
  </si>
  <si>
    <t>　吾妻郡</t>
  </si>
  <si>
    <t>　利根郡</t>
  </si>
  <si>
    <t>　佐波郡</t>
  </si>
  <si>
    <t>　新田郡</t>
  </si>
  <si>
    <t>　山田郡</t>
  </si>
  <si>
    <t>　邑楽郡</t>
  </si>
  <si>
    <t>　　　　　飲　　　　食　　　　店</t>
  </si>
  <si>
    <t>吉 岡 村</t>
  </si>
  <si>
    <t>赤 堀 村</t>
  </si>
  <si>
    <t>笠 懸 村</t>
  </si>
  <si>
    <t>千代田村</t>
  </si>
  <si>
    <t>４　全 商 店 ・ 市 町 村 別 総 括 表</t>
  </si>
  <si>
    <t>-</t>
  </si>
  <si>
    <t>x</t>
  </si>
  <si>
    <t>市　町　村  別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</si>
</sst>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9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 quotePrefix="1">
      <alignment horizontal="center"/>
    </xf>
    <xf numFmtId="0" fontId="8" fillId="2" borderId="5" xfId="0" applyFont="1" applyFill="1" applyBorder="1" applyAlignment="1" quotePrefix="1">
      <alignment horizontal="center"/>
    </xf>
    <xf numFmtId="0" fontId="8" fillId="2" borderId="6" xfId="0" applyFont="1" applyFill="1" applyBorder="1" applyAlignment="1" quotePrefix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3" borderId="2" xfId="0" applyFont="1" applyFill="1" applyBorder="1" applyAlignment="1">
      <alignment/>
    </xf>
    <xf numFmtId="0" fontId="8" fillId="3" borderId="3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3" borderId="10" xfId="0" applyFont="1" applyFill="1" applyBorder="1" applyAlignment="1">
      <alignment/>
    </xf>
    <xf numFmtId="181" fontId="8" fillId="0" borderId="10" xfId="17" applyFont="1" applyBorder="1" applyAlignment="1">
      <alignment horizontal="right"/>
    </xf>
    <xf numFmtId="0" fontId="8" fillId="3" borderId="10" xfId="0" applyFont="1" applyFill="1" applyBorder="1" applyAlignment="1">
      <alignment horizontal="left" indent="1"/>
    </xf>
    <xf numFmtId="0" fontId="8" fillId="3" borderId="10" xfId="0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96"/>
  <sheetViews>
    <sheetView tabSelected="1" zoomScaleSheetLayoutView="100" workbookViewId="0" topLeftCell="A1">
      <selection activeCell="A1" sqref="A1"/>
    </sheetView>
  </sheetViews>
  <sheetFormatPr defaultColWidth="9.140625" defaultRowHeight="24" customHeight="1"/>
  <cols>
    <col min="1" max="1" width="2.7109375" style="0" customWidth="1"/>
    <col min="2" max="2" width="20.7109375" style="0" customWidth="1"/>
    <col min="3" max="4" width="14.7109375" style="0" customWidth="1"/>
    <col min="5" max="5" width="18.7109375" style="0" customWidth="1"/>
    <col min="6" max="7" width="14.7109375" style="0" customWidth="1"/>
    <col min="8" max="8" width="18.7109375" style="0" customWidth="1"/>
    <col min="9" max="10" width="14.7109375" style="0" customWidth="1"/>
    <col min="11" max="11" width="18.7109375" style="0" customWidth="1"/>
    <col min="12" max="13" width="14.7109375" style="0" customWidth="1"/>
    <col min="14" max="14" width="18.7109375" style="0" customWidth="1"/>
  </cols>
  <sheetData>
    <row r="1" s="1" customFormat="1" ht="14.25" customHeight="1">
      <c r="B1" s="1" t="s">
        <v>93</v>
      </c>
    </row>
    <row r="2" ht="12" customHeight="1"/>
    <row r="3" spans="2:14" s="2" customFormat="1" ht="12" customHeight="1">
      <c r="B3" s="14"/>
      <c r="C3" s="11" t="s">
        <v>68</v>
      </c>
      <c r="D3" s="12"/>
      <c r="E3" s="13"/>
      <c r="F3" s="11" t="s">
        <v>69</v>
      </c>
      <c r="G3" s="12"/>
      <c r="H3" s="13"/>
      <c r="I3" s="11" t="s">
        <v>70</v>
      </c>
      <c r="J3" s="12"/>
      <c r="K3" s="12"/>
      <c r="L3" s="11" t="s">
        <v>88</v>
      </c>
      <c r="M3" s="12"/>
      <c r="N3" s="13"/>
    </row>
    <row r="4" spans="2:14" s="3" customFormat="1" ht="12" customHeight="1">
      <c r="B4" s="15" t="s">
        <v>96</v>
      </c>
      <c r="C4" s="5" t="s">
        <v>71</v>
      </c>
      <c r="D4" s="6" t="s">
        <v>72</v>
      </c>
      <c r="E4" s="4" t="s">
        <v>73</v>
      </c>
      <c r="F4" s="5" t="s">
        <v>71</v>
      </c>
      <c r="G4" s="6" t="s">
        <v>72</v>
      </c>
      <c r="H4" s="4" t="s">
        <v>73</v>
      </c>
      <c r="I4" s="5" t="s">
        <v>71</v>
      </c>
      <c r="J4" s="6" t="s">
        <v>72</v>
      </c>
      <c r="K4" s="5" t="s">
        <v>73</v>
      </c>
      <c r="L4" s="6" t="s">
        <v>71</v>
      </c>
      <c r="M4" s="6" t="s">
        <v>72</v>
      </c>
      <c r="N4" s="6" t="s">
        <v>73</v>
      </c>
    </row>
    <row r="5" spans="2:14" s="3" customFormat="1" ht="12" customHeight="1">
      <c r="B5" s="15"/>
      <c r="C5" s="5"/>
      <c r="D5" s="7"/>
      <c r="E5" s="4" t="s">
        <v>74</v>
      </c>
      <c r="F5" s="5"/>
      <c r="G5" s="7"/>
      <c r="H5" s="4" t="s">
        <v>74</v>
      </c>
      <c r="I5" s="5"/>
      <c r="J5" s="7"/>
      <c r="K5" s="5" t="s">
        <v>74</v>
      </c>
      <c r="L5" s="7"/>
      <c r="M5" s="7"/>
      <c r="N5" s="7" t="s">
        <v>74</v>
      </c>
    </row>
    <row r="6" spans="2:14" s="3" customFormat="1" ht="12" customHeight="1">
      <c r="B6" s="16"/>
      <c r="C6" s="8"/>
      <c r="D6" s="9" t="s">
        <v>75</v>
      </c>
      <c r="E6" s="10" t="s">
        <v>76</v>
      </c>
      <c r="F6" s="8"/>
      <c r="G6" s="9" t="s">
        <v>75</v>
      </c>
      <c r="H6" s="10" t="s">
        <v>76</v>
      </c>
      <c r="I6" s="8"/>
      <c r="J6" s="9" t="s">
        <v>75</v>
      </c>
      <c r="K6" s="8" t="s">
        <v>76</v>
      </c>
      <c r="L6" s="9"/>
      <c r="M6" s="9" t="s">
        <v>75</v>
      </c>
      <c r="N6" s="9" t="s">
        <v>76</v>
      </c>
    </row>
    <row r="7" spans="2:14" s="2" customFormat="1" ht="12" customHeight="1">
      <c r="B7" s="17" t="s">
        <v>77</v>
      </c>
      <c r="C7" s="18">
        <f aca="true" t="shared" si="0" ref="C7:E8">F7+I7+L7</f>
        <v>37772</v>
      </c>
      <c r="D7" s="18">
        <f t="shared" si="0"/>
        <v>145577</v>
      </c>
      <c r="E7" s="18">
        <f t="shared" si="0"/>
        <v>170191219</v>
      </c>
      <c r="F7" s="18">
        <f>F8+F20</f>
        <v>4385</v>
      </c>
      <c r="G7" s="18">
        <f aca="true" t="shared" si="1" ref="G7:N7">G8+G20</f>
        <v>36267</v>
      </c>
      <c r="H7" s="18">
        <f t="shared" si="1"/>
        <v>106164085</v>
      </c>
      <c r="I7" s="18">
        <f t="shared" si="1"/>
        <v>25401</v>
      </c>
      <c r="J7" s="18">
        <f t="shared" si="1"/>
        <v>84394</v>
      </c>
      <c r="K7" s="18">
        <f t="shared" si="1"/>
        <v>58940760</v>
      </c>
      <c r="L7" s="18">
        <f t="shared" si="1"/>
        <v>7986</v>
      </c>
      <c r="M7" s="18">
        <f t="shared" si="1"/>
        <v>24916</v>
      </c>
      <c r="N7" s="18">
        <f t="shared" si="1"/>
        <v>5086374</v>
      </c>
    </row>
    <row r="8" spans="2:14" s="2" customFormat="1" ht="12" customHeight="1">
      <c r="B8" s="17" t="s">
        <v>67</v>
      </c>
      <c r="C8" s="18">
        <f t="shared" si="0"/>
        <v>26768</v>
      </c>
      <c r="D8" s="18">
        <f t="shared" si="0"/>
        <v>114907</v>
      </c>
      <c r="E8" s="18">
        <f t="shared" si="0"/>
        <v>151982925</v>
      </c>
      <c r="F8" s="18">
        <f>SUM(F9:F19)</f>
        <v>3637</v>
      </c>
      <c r="G8" s="18">
        <f aca="true" t="shared" si="2" ref="G8:N8">SUM(G9:G19)</f>
        <v>33280</v>
      </c>
      <c r="H8" s="18">
        <f t="shared" si="2"/>
        <v>101455224</v>
      </c>
      <c r="I8" s="18">
        <f t="shared" si="2"/>
        <v>16941</v>
      </c>
      <c r="J8" s="18">
        <f t="shared" si="2"/>
        <v>61846</v>
      </c>
      <c r="K8" s="18">
        <f t="shared" si="2"/>
        <v>46441270</v>
      </c>
      <c r="L8" s="18">
        <f t="shared" si="2"/>
        <v>6190</v>
      </c>
      <c r="M8" s="18">
        <f t="shared" si="2"/>
        <v>19781</v>
      </c>
      <c r="N8" s="18">
        <f t="shared" si="2"/>
        <v>4086431</v>
      </c>
    </row>
    <row r="9" spans="2:14" s="2" customFormat="1" ht="12" customHeight="1">
      <c r="B9" s="19" t="s">
        <v>0</v>
      </c>
      <c r="C9" s="18">
        <f>F9+I9+L9</f>
        <v>6560</v>
      </c>
      <c r="D9" s="18">
        <f aca="true" t="shared" si="3" ref="D9:D19">G9+J9+M9</f>
        <v>31896</v>
      </c>
      <c r="E9" s="18">
        <f aca="true" t="shared" si="4" ref="E9:E19">H9+K9+N9</f>
        <v>49304999</v>
      </c>
      <c r="F9" s="18">
        <v>1142</v>
      </c>
      <c r="G9" s="18">
        <v>11312</v>
      </c>
      <c r="H9" s="18">
        <v>36714501</v>
      </c>
      <c r="I9" s="18">
        <v>3869</v>
      </c>
      <c r="J9" s="18">
        <v>15343</v>
      </c>
      <c r="K9" s="18">
        <v>11510520</v>
      </c>
      <c r="L9" s="18">
        <v>1549</v>
      </c>
      <c r="M9" s="18">
        <v>5241</v>
      </c>
      <c r="N9" s="18">
        <v>1079978</v>
      </c>
    </row>
    <row r="10" spans="2:14" s="2" customFormat="1" ht="12" customHeight="1">
      <c r="B10" s="19" t="s">
        <v>1</v>
      </c>
      <c r="C10" s="18">
        <f aca="true" t="shared" si="5" ref="C10:C73">F10+I10+L10</f>
        <v>5456</v>
      </c>
      <c r="D10" s="18">
        <f t="shared" si="3"/>
        <v>26966</v>
      </c>
      <c r="E10" s="18">
        <f t="shared" si="4"/>
        <v>42792938</v>
      </c>
      <c r="F10" s="18">
        <v>849</v>
      </c>
      <c r="G10" s="18">
        <v>9874</v>
      </c>
      <c r="H10" s="18">
        <v>31133442</v>
      </c>
      <c r="I10" s="18">
        <v>3246</v>
      </c>
      <c r="J10" s="18">
        <v>12574</v>
      </c>
      <c r="K10" s="18">
        <v>10682435</v>
      </c>
      <c r="L10" s="18">
        <v>1361</v>
      </c>
      <c r="M10" s="18">
        <v>4518</v>
      </c>
      <c r="N10" s="18">
        <v>977061</v>
      </c>
    </row>
    <row r="11" spans="2:14" s="2" customFormat="1" ht="12" customHeight="1">
      <c r="B11" s="19" t="s">
        <v>2</v>
      </c>
      <c r="C11" s="18">
        <f t="shared" si="5"/>
        <v>3208</v>
      </c>
      <c r="D11" s="18">
        <f t="shared" si="3"/>
        <v>12121</v>
      </c>
      <c r="E11" s="18">
        <f t="shared" si="4"/>
        <v>14055488</v>
      </c>
      <c r="F11" s="18">
        <v>413</v>
      </c>
      <c r="G11" s="18">
        <v>2789</v>
      </c>
      <c r="H11" s="18">
        <v>8479029</v>
      </c>
      <c r="I11" s="18">
        <v>2068</v>
      </c>
      <c r="J11" s="18">
        <v>7195</v>
      </c>
      <c r="K11" s="18">
        <v>5147097</v>
      </c>
      <c r="L11" s="18">
        <v>727</v>
      </c>
      <c r="M11" s="18">
        <v>2137</v>
      </c>
      <c r="N11" s="18">
        <v>429362</v>
      </c>
    </row>
    <row r="12" spans="2:14" s="2" customFormat="1" ht="12" customHeight="1">
      <c r="B12" s="19" t="s">
        <v>3</v>
      </c>
      <c r="C12" s="18">
        <f t="shared" si="5"/>
        <v>2434</v>
      </c>
      <c r="D12" s="18">
        <f t="shared" si="3"/>
        <v>9694</v>
      </c>
      <c r="E12" s="18">
        <f t="shared" si="4"/>
        <v>10242269</v>
      </c>
      <c r="F12" s="18">
        <v>309</v>
      </c>
      <c r="G12" s="18">
        <v>2484</v>
      </c>
      <c r="H12" s="18">
        <v>5714074</v>
      </c>
      <c r="I12" s="18">
        <v>1593</v>
      </c>
      <c r="J12" s="18">
        <v>5653</v>
      </c>
      <c r="K12" s="18">
        <v>4201822</v>
      </c>
      <c r="L12" s="18">
        <v>532</v>
      </c>
      <c r="M12" s="18">
        <v>1557</v>
      </c>
      <c r="N12" s="18">
        <v>326373</v>
      </c>
    </row>
    <row r="13" spans="2:14" s="2" customFormat="1" ht="12" customHeight="1">
      <c r="B13" s="19" t="s">
        <v>4</v>
      </c>
      <c r="C13" s="18">
        <f t="shared" si="5"/>
        <v>2480</v>
      </c>
      <c r="D13" s="18">
        <f t="shared" si="3"/>
        <v>10982</v>
      </c>
      <c r="E13" s="18">
        <f t="shared" si="4"/>
        <v>15080490</v>
      </c>
      <c r="F13" s="18">
        <v>374</v>
      </c>
      <c r="G13" s="18">
        <v>3159</v>
      </c>
      <c r="H13" s="18">
        <v>10254828</v>
      </c>
      <c r="I13" s="18">
        <v>1507</v>
      </c>
      <c r="J13" s="18">
        <v>5542</v>
      </c>
      <c r="K13" s="18">
        <v>4306245</v>
      </c>
      <c r="L13" s="18">
        <v>599</v>
      </c>
      <c r="M13" s="18">
        <v>2281</v>
      </c>
      <c r="N13" s="18">
        <v>519417</v>
      </c>
    </row>
    <row r="14" spans="2:14" s="2" customFormat="1" ht="12" customHeight="1">
      <c r="B14" s="19" t="s">
        <v>5</v>
      </c>
      <c r="C14" s="18">
        <f t="shared" si="5"/>
        <v>1303</v>
      </c>
      <c r="D14" s="18">
        <f t="shared" si="3"/>
        <v>4793</v>
      </c>
      <c r="E14" s="18">
        <f t="shared" si="4"/>
        <v>3527922</v>
      </c>
      <c r="F14" s="18">
        <v>123</v>
      </c>
      <c r="G14" s="18">
        <v>658</v>
      </c>
      <c r="H14" s="18">
        <v>1271974</v>
      </c>
      <c r="I14" s="18">
        <v>871</v>
      </c>
      <c r="J14" s="18">
        <v>3217</v>
      </c>
      <c r="K14" s="18">
        <v>2092989</v>
      </c>
      <c r="L14" s="18">
        <v>309</v>
      </c>
      <c r="M14" s="18">
        <v>918</v>
      </c>
      <c r="N14" s="18">
        <v>162959</v>
      </c>
    </row>
    <row r="15" spans="2:14" s="2" customFormat="1" ht="12" customHeight="1">
      <c r="B15" s="19" t="s">
        <v>6</v>
      </c>
      <c r="C15" s="18">
        <f t="shared" si="5"/>
        <v>1623</v>
      </c>
      <c r="D15" s="18">
        <f t="shared" si="3"/>
        <v>5806</v>
      </c>
      <c r="E15" s="18">
        <f t="shared" si="4"/>
        <v>6075100</v>
      </c>
      <c r="F15" s="18">
        <v>167</v>
      </c>
      <c r="G15" s="18">
        <v>1355</v>
      </c>
      <c r="H15" s="18">
        <v>3770287</v>
      </c>
      <c r="I15" s="18">
        <v>1067</v>
      </c>
      <c r="J15" s="18">
        <v>3447</v>
      </c>
      <c r="K15" s="18">
        <v>2131911</v>
      </c>
      <c r="L15" s="18">
        <v>389</v>
      </c>
      <c r="M15" s="18">
        <v>1004</v>
      </c>
      <c r="N15" s="18">
        <v>172902</v>
      </c>
    </row>
    <row r="16" spans="2:14" s="2" customFormat="1" ht="12" customHeight="1">
      <c r="B16" s="19" t="s">
        <v>7</v>
      </c>
      <c r="C16" s="18">
        <f t="shared" si="5"/>
        <v>1123</v>
      </c>
      <c r="D16" s="18">
        <f t="shared" si="3"/>
        <v>4468</v>
      </c>
      <c r="E16" s="18">
        <f t="shared" si="4"/>
        <v>5249851</v>
      </c>
      <c r="F16" s="18">
        <v>96</v>
      </c>
      <c r="G16" s="18">
        <v>816</v>
      </c>
      <c r="H16" s="18">
        <v>2776233</v>
      </c>
      <c r="I16" s="18">
        <v>766</v>
      </c>
      <c r="J16" s="18">
        <v>2828</v>
      </c>
      <c r="K16" s="18">
        <v>2324479</v>
      </c>
      <c r="L16" s="18">
        <v>261</v>
      </c>
      <c r="M16" s="18">
        <v>824</v>
      </c>
      <c r="N16" s="18">
        <v>149139</v>
      </c>
    </row>
    <row r="17" spans="2:14" s="2" customFormat="1" ht="12" customHeight="1">
      <c r="B17" s="19" t="s">
        <v>8</v>
      </c>
      <c r="C17" s="18">
        <f t="shared" si="5"/>
        <v>863</v>
      </c>
      <c r="D17" s="18">
        <f t="shared" si="3"/>
        <v>2805</v>
      </c>
      <c r="E17" s="18">
        <f t="shared" si="4"/>
        <v>2001459</v>
      </c>
      <c r="F17" s="18">
        <v>62</v>
      </c>
      <c r="G17" s="18">
        <v>402</v>
      </c>
      <c r="H17" s="18">
        <v>615013</v>
      </c>
      <c r="I17" s="18">
        <v>652</v>
      </c>
      <c r="J17" s="18">
        <v>2020</v>
      </c>
      <c r="K17" s="18">
        <v>1319730</v>
      </c>
      <c r="L17" s="18">
        <v>149</v>
      </c>
      <c r="M17" s="18">
        <v>383</v>
      </c>
      <c r="N17" s="18">
        <v>66716</v>
      </c>
    </row>
    <row r="18" spans="2:14" s="2" customFormat="1" ht="12" customHeight="1">
      <c r="B18" s="19" t="s">
        <v>9</v>
      </c>
      <c r="C18" s="18">
        <f t="shared" si="5"/>
        <v>1059</v>
      </c>
      <c r="D18" s="18">
        <f t="shared" si="3"/>
        <v>3396</v>
      </c>
      <c r="E18" s="18">
        <f t="shared" si="4"/>
        <v>2463438</v>
      </c>
      <c r="F18" s="18">
        <v>80</v>
      </c>
      <c r="G18" s="18">
        <v>297</v>
      </c>
      <c r="H18" s="18">
        <v>552054</v>
      </c>
      <c r="I18" s="18">
        <v>777</v>
      </c>
      <c r="J18" s="18">
        <v>2551</v>
      </c>
      <c r="K18" s="18">
        <v>1811376</v>
      </c>
      <c r="L18" s="18">
        <v>202</v>
      </c>
      <c r="M18" s="18">
        <v>548</v>
      </c>
      <c r="N18" s="18">
        <v>100008</v>
      </c>
    </row>
    <row r="19" spans="2:14" s="2" customFormat="1" ht="12" customHeight="1">
      <c r="B19" s="19" t="s">
        <v>10</v>
      </c>
      <c r="C19" s="18">
        <f t="shared" si="5"/>
        <v>659</v>
      </c>
      <c r="D19" s="18">
        <f t="shared" si="3"/>
        <v>1980</v>
      </c>
      <c r="E19" s="18">
        <f t="shared" si="4"/>
        <v>1188971</v>
      </c>
      <c r="F19" s="18">
        <v>22</v>
      </c>
      <c r="G19" s="18">
        <v>134</v>
      </c>
      <c r="H19" s="18">
        <v>173789</v>
      </c>
      <c r="I19" s="18">
        <v>525</v>
      </c>
      <c r="J19" s="18">
        <v>1476</v>
      </c>
      <c r="K19" s="18">
        <v>912666</v>
      </c>
      <c r="L19" s="18">
        <v>112</v>
      </c>
      <c r="M19" s="18">
        <v>370</v>
      </c>
      <c r="N19" s="18">
        <v>102516</v>
      </c>
    </row>
    <row r="20" spans="2:14" s="2" customFormat="1" ht="12" customHeight="1">
      <c r="B20" s="17" t="s">
        <v>66</v>
      </c>
      <c r="C20" s="18">
        <f>F20+I20+L20</f>
        <v>11004</v>
      </c>
      <c r="D20" s="18">
        <f>G20+J20+M20</f>
        <v>30670</v>
      </c>
      <c r="E20" s="18">
        <f>H20+K20+N20</f>
        <v>18208294</v>
      </c>
      <c r="F20" s="18">
        <v>748</v>
      </c>
      <c r="G20" s="18">
        <v>2987</v>
      </c>
      <c r="H20" s="18">
        <v>4708861</v>
      </c>
      <c r="I20" s="18">
        <v>8460</v>
      </c>
      <c r="J20" s="18">
        <v>22548</v>
      </c>
      <c r="K20" s="18">
        <v>12499490</v>
      </c>
      <c r="L20" s="18">
        <v>1796</v>
      </c>
      <c r="M20" s="18">
        <v>5135</v>
      </c>
      <c r="N20" s="18">
        <v>999943</v>
      </c>
    </row>
    <row r="21" spans="2:14" s="2" customFormat="1" ht="12" customHeight="1">
      <c r="B21" s="17" t="s">
        <v>63</v>
      </c>
      <c r="C21" s="18">
        <f t="shared" si="5"/>
        <v>1089</v>
      </c>
      <c r="D21" s="18">
        <f>G21+J21+M21</f>
        <v>2713</v>
      </c>
      <c r="E21" s="18">
        <f>H21+K21+N21</f>
        <v>1618351</v>
      </c>
      <c r="F21" s="18">
        <f>SUM(F22:F30)</f>
        <v>102</v>
      </c>
      <c r="G21" s="18">
        <v>267</v>
      </c>
      <c r="H21" s="18">
        <v>455317</v>
      </c>
      <c r="I21" s="18">
        <f>SUM(I22:I30)</f>
        <v>858</v>
      </c>
      <c r="J21" s="18">
        <f>SUM(J22:J30)</f>
        <v>2065</v>
      </c>
      <c r="K21" s="18">
        <f>SUM(K22:K30)</f>
        <v>1062453</v>
      </c>
      <c r="L21" s="18">
        <f>SUM(L22:L30)</f>
        <v>129</v>
      </c>
      <c r="M21" s="18">
        <v>381</v>
      </c>
      <c r="N21" s="18">
        <v>100581</v>
      </c>
    </row>
    <row r="22" spans="2:14" s="2" customFormat="1" ht="12" customHeight="1">
      <c r="B22" s="19" t="s">
        <v>11</v>
      </c>
      <c r="C22" s="18">
        <f t="shared" si="5"/>
        <v>122</v>
      </c>
      <c r="D22" s="18">
        <f aca="true" t="shared" si="6" ref="D22:D85">G22+J22+M22</f>
        <v>312</v>
      </c>
      <c r="E22" s="18">
        <f aca="true" t="shared" si="7" ref="E22:E85">H22+K22+N22</f>
        <v>150490</v>
      </c>
      <c r="F22" s="18">
        <v>19</v>
      </c>
      <c r="G22" s="18">
        <v>41</v>
      </c>
      <c r="H22" s="18">
        <v>43082</v>
      </c>
      <c r="I22" s="18">
        <v>88</v>
      </c>
      <c r="J22" s="18">
        <v>218</v>
      </c>
      <c r="K22" s="18">
        <v>94724</v>
      </c>
      <c r="L22" s="18">
        <v>15</v>
      </c>
      <c r="M22" s="18">
        <v>53</v>
      </c>
      <c r="N22" s="18">
        <v>12684</v>
      </c>
    </row>
    <row r="23" spans="2:14" s="2" customFormat="1" ht="12" customHeight="1">
      <c r="B23" s="19" t="s">
        <v>12</v>
      </c>
      <c r="C23" s="18">
        <f t="shared" si="5"/>
        <v>135</v>
      </c>
      <c r="D23" s="18">
        <v>299</v>
      </c>
      <c r="E23" s="18">
        <v>125555</v>
      </c>
      <c r="F23" s="18">
        <v>12</v>
      </c>
      <c r="G23" s="18">
        <v>12</v>
      </c>
      <c r="H23" s="18" t="s">
        <v>94</v>
      </c>
      <c r="I23" s="18">
        <v>116</v>
      </c>
      <c r="J23" s="18">
        <v>267</v>
      </c>
      <c r="K23" s="18">
        <v>123753</v>
      </c>
      <c r="L23" s="18">
        <v>7</v>
      </c>
      <c r="M23" s="18" t="s">
        <v>95</v>
      </c>
      <c r="N23" s="18" t="s">
        <v>95</v>
      </c>
    </row>
    <row r="24" spans="2:14" s="2" customFormat="1" ht="12" customHeight="1">
      <c r="B24" s="19" t="s">
        <v>13</v>
      </c>
      <c r="C24" s="18">
        <f t="shared" si="5"/>
        <v>161</v>
      </c>
      <c r="D24" s="18">
        <f>G24+J24+M24</f>
        <v>423</v>
      </c>
      <c r="E24" s="18">
        <v>184524</v>
      </c>
      <c r="F24" s="18">
        <v>9</v>
      </c>
      <c r="G24" s="18">
        <v>9</v>
      </c>
      <c r="H24" s="18" t="s">
        <v>94</v>
      </c>
      <c r="I24" s="18">
        <v>115</v>
      </c>
      <c r="J24" s="18">
        <v>280</v>
      </c>
      <c r="K24" s="18">
        <v>126550</v>
      </c>
      <c r="L24" s="18">
        <v>37</v>
      </c>
      <c r="M24" s="18">
        <v>134</v>
      </c>
      <c r="N24" s="18">
        <v>57974</v>
      </c>
    </row>
    <row r="25" spans="2:14" s="2" customFormat="1" ht="12" customHeight="1">
      <c r="B25" s="19" t="s">
        <v>78</v>
      </c>
      <c r="C25" s="18">
        <f t="shared" si="5"/>
        <v>207</v>
      </c>
      <c r="D25" s="18">
        <f t="shared" si="6"/>
        <v>615</v>
      </c>
      <c r="E25" s="18">
        <f t="shared" si="7"/>
        <v>461671</v>
      </c>
      <c r="F25" s="18">
        <v>17</v>
      </c>
      <c r="G25" s="18">
        <v>91</v>
      </c>
      <c r="H25" s="18">
        <v>200591</v>
      </c>
      <c r="I25" s="18">
        <v>166</v>
      </c>
      <c r="J25" s="18">
        <v>473</v>
      </c>
      <c r="K25" s="18">
        <v>253641</v>
      </c>
      <c r="L25" s="18">
        <v>24</v>
      </c>
      <c r="M25" s="18">
        <v>51</v>
      </c>
      <c r="N25" s="18">
        <v>7439</v>
      </c>
    </row>
    <row r="26" spans="2:14" s="2" customFormat="1" ht="12" customHeight="1">
      <c r="B26" s="19" t="s">
        <v>14</v>
      </c>
      <c r="C26" s="18">
        <f t="shared" si="5"/>
        <v>91</v>
      </c>
      <c r="D26" s="18">
        <f t="shared" si="6"/>
        <v>194</v>
      </c>
      <c r="E26" s="18">
        <f t="shared" si="7"/>
        <v>124568</v>
      </c>
      <c r="F26" s="18">
        <v>17</v>
      </c>
      <c r="G26" s="18">
        <v>29</v>
      </c>
      <c r="H26" s="18">
        <v>33047</v>
      </c>
      <c r="I26" s="18">
        <v>68</v>
      </c>
      <c r="J26" s="18">
        <v>139</v>
      </c>
      <c r="K26" s="18">
        <v>83510</v>
      </c>
      <c r="L26" s="18">
        <v>6</v>
      </c>
      <c r="M26" s="18">
        <v>26</v>
      </c>
      <c r="N26" s="18">
        <v>8011</v>
      </c>
    </row>
    <row r="27" spans="2:14" s="2" customFormat="1" ht="12" customHeight="1">
      <c r="B27" s="19" t="s">
        <v>15</v>
      </c>
      <c r="C27" s="18">
        <f t="shared" si="5"/>
        <v>122</v>
      </c>
      <c r="D27" s="18">
        <f t="shared" si="6"/>
        <v>280</v>
      </c>
      <c r="E27" s="18">
        <f t="shared" si="7"/>
        <v>188816</v>
      </c>
      <c r="F27" s="18">
        <v>8</v>
      </c>
      <c r="G27" s="18">
        <v>29</v>
      </c>
      <c r="H27" s="18">
        <v>50892</v>
      </c>
      <c r="I27" s="18">
        <v>102</v>
      </c>
      <c r="J27" s="18">
        <v>225</v>
      </c>
      <c r="K27" s="18">
        <v>134155</v>
      </c>
      <c r="L27" s="18">
        <v>12</v>
      </c>
      <c r="M27" s="18">
        <v>26</v>
      </c>
      <c r="N27" s="18">
        <v>3769</v>
      </c>
    </row>
    <row r="28" spans="2:14" s="2" customFormat="1" ht="12" customHeight="1">
      <c r="B28" s="19" t="s">
        <v>16</v>
      </c>
      <c r="C28" s="18">
        <f t="shared" si="5"/>
        <v>121</v>
      </c>
      <c r="D28" s="18">
        <f t="shared" si="6"/>
        <v>277</v>
      </c>
      <c r="E28" s="18">
        <f t="shared" si="7"/>
        <v>229277</v>
      </c>
      <c r="F28" s="18">
        <v>17</v>
      </c>
      <c r="G28" s="18">
        <v>48</v>
      </c>
      <c r="H28" s="18">
        <v>120243</v>
      </c>
      <c r="I28" s="18">
        <v>90</v>
      </c>
      <c r="J28" s="18">
        <v>197</v>
      </c>
      <c r="K28" s="18">
        <v>105265</v>
      </c>
      <c r="L28" s="18">
        <v>14</v>
      </c>
      <c r="M28" s="18">
        <v>32</v>
      </c>
      <c r="N28" s="18">
        <v>3769</v>
      </c>
    </row>
    <row r="29" spans="2:14" s="2" customFormat="1" ht="12" customHeight="1">
      <c r="B29" s="19" t="s">
        <v>17</v>
      </c>
      <c r="C29" s="18">
        <f t="shared" si="5"/>
        <v>48</v>
      </c>
      <c r="D29" s="18">
        <v>95</v>
      </c>
      <c r="E29" s="18">
        <v>51014</v>
      </c>
      <c r="F29" s="18">
        <v>2</v>
      </c>
      <c r="G29" s="18" t="s">
        <v>95</v>
      </c>
      <c r="H29" s="18" t="s">
        <v>95</v>
      </c>
      <c r="I29" s="18">
        <v>44</v>
      </c>
      <c r="J29" s="18">
        <v>86</v>
      </c>
      <c r="K29" s="18">
        <v>45024</v>
      </c>
      <c r="L29" s="18">
        <v>2</v>
      </c>
      <c r="M29" s="18" t="s">
        <v>95</v>
      </c>
      <c r="N29" s="18" t="s">
        <v>95</v>
      </c>
    </row>
    <row r="30" spans="2:14" s="2" customFormat="1" ht="12" customHeight="1">
      <c r="B30" s="19" t="s">
        <v>18</v>
      </c>
      <c r="C30" s="18">
        <f t="shared" si="5"/>
        <v>82</v>
      </c>
      <c r="D30" s="18">
        <v>218</v>
      </c>
      <c r="E30" s="18">
        <v>102436</v>
      </c>
      <c r="F30" s="18">
        <v>1</v>
      </c>
      <c r="G30" s="18" t="s">
        <v>95</v>
      </c>
      <c r="H30" s="18" t="s">
        <v>95</v>
      </c>
      <c r="I30" s="18">
        <v>69</v>
      </c>
      <c r="J30" s="18">
        <v>180</v>
      </c>
      <c r="K30" s="18">
        <v>95831</v>
      </c>
      <c r="L30" s="18">
        <v>12</v>
      </c>
      <c r="M30" s="18">
        <v>35</v>
      </c>
      <c r="N30" s="18">
        <v>4733</v>
      </c>
    </row>
    <row r="31" spans="2:14" s="2" customFormat="1" ht="12" customHeight="1">
      <c r="B31" s="17" t="s">
        <v>79</v>
      </c>
      <c r="C31" s="18">
        <f t="shared" si="5"/>
        <v>780</v>
      </c>
      <c r="D31" s="18">
        <f t="shared" si="6"/>
        <v>2075</v>
      </c>
      <c r="E31" s="18">
        <f t="shared" si="7"/>
        <v>1085108</v>
      </c>
      <c r="F31" s="18">
        <v>36</v>
      </c>
      <c r="G31" s="18">
        <v>122</v>
      </c>
      <c r="H31" s="18">
        <v>161483</v>
      </c>
      <c r="I31" s="18">
        <v>636</v>
      </c>
      <c r="J31" s="18">
        <v>1660</v>
      </c>
      <c r="K31" s="18">
        <v>869404</v>
      </c>
      <c r="L31" s="18">
        <v>108</v>
      </c>
      <c r="M31" s="18">
        <v>293</v>
      </c>
      <c r="N31" s="18">
        <v>54221</v>
      </c>
    </row>
    <row r="32" spans="2:14" s="2" customFormat="1" ht="12" customHeight="1">
      <c r="B32" s="19" t="s">
        <v>19</v>
      </c>
      <c r="C32" s="18">
        <f t="shared" si="5"/>
        <v>332</v>
      </c>
      <c r="D32" s="18">
        <v>938</v>
      </c>
      <c r="E32" s="18">
        <v>420455</v>
      </c>
      <c r="F32" s="18">
        <v>7</v>
      </c>
      <c r="G32" s="18" t="s">
        <v>95</v>
      </c>
      <c r="H32" s="18" t="s">
        <v>95</v>
      </c>
      <c r="I32" s="18">
        <v>260</v>
      </c>
      <c r="J32" s="18">
        <v>730</v>
      </c>
      <c r="K32" s="18">
        <v>373387</v>
      </c>
      <c r="L32" s="18">
        <v>65</v>
      </c>
      <c r="M32" s="18">
        <v>180</v>
      </c>
      <c r="N32" s="18">
        <v>35222</v>
      </c>
    </row>
    <row r="33" spans="2:14" s="2" customFormat="1" ht="12" customHeight="1">
      <c r="B33" s="19" t="s">
        <v>20</v>
      </c>
      <c r="C33" s="18">
        <f t="shared" si="5"/>
        <v>115</v>
      </c>
      <c r="D33" s="18">
        <v>272</v>
      </c>
      <c r="E33" s="18">
        <v>130500</v>
      </c>
      <c r="F33" s="18">
        <v>2</v>
      </c>
      <c r="G33" s="18" t="s">
        <v>95</v>
      </c>
      <c r="H33" s="18" t="s">
        <v>95</v>
      </c>
      <c r="I33" s="18">
        <v>104</v>
      </c>
      <c r="J33" s="18">
        <v>243</v>
      </c>
      <c r="K33" s="18">
        <v>122461</v>
      </c>
      <c r="L33" s="18">
        <v>9</v>
      </c>
      <c r="M33" s="18">
        <v>20</v>
      </c>
      <c r="N33" s="18">
        <v>2705</v>
      </c>
    </row>
    <row r="34" spans="2:14" s="2" customFormat="1" ht="12" customHeight="1">
      <c r="B34" s="19" t="s">
        <v>21</v>
      </c>
      <c r="C34" s="18">
        <f t="shared" si="5"/>
        <v>157</v>
      </c>
      <c r="D34" s="18">
        <f t="shared" si="6"/>
        <v>390</v>
      </c>
      <c r="E34" s="18">
        <f t="shared" si="7"/>
        <v>278274</v>
      </c>
      <c r="F34" s="18">
        <v>17</v>
      </c>
      <c r="G34" s="18">
        <v>44</v>
      </c>
      <c r="H34" s="18">
        <v>103076</v>
      </c>
      <c r="I34" s="18">
        <v>130</v>
      </c>
      <c r="J34" s="18">
        <v>315</v>
      </c>
      <c r="K34" s="18">
        <v>171371</v>
      </c>
      <c r="L34" s="18">
        <v>10</v>
      </c>
      <c r="M34" s="18">
        <v>31</v>
      </c>
      <c r="N34" s="18">
        <v>3827</v>
      </c>
    </row>
    <row r="35" spans="2:14" s="2" customFormat="1" ht="12" customHeight="1">
      <c r="B35" s="19" t="s">
        <v>22</v>
      </c>
      <c r="C35" s="18">
        <f t="shared" si="5"/>
        <v>176</v>
      </c>
      <c r="D35" s="18">
        <f t="shared" si="6"/>
        <v>475</v>
      </c>
      <c r="E35" s="18">
        <f t="shared" si="7"/>
        <v>255879</v>
      </c>
      <c r="F35" s="18">
        <v>10</v>
      </c>
      <c r="G35" s="18">
        <v>41</v>
      </c>
      <c r="H35" s="18">
        <v>41227</v>
      </c>
      <c r="I35" s="18">
        <v>142</v>
      </c>
      <c r="J35" s="18">
        <v>372</v>
      </c>
      <c r="K35" s="18">
        <v>202185</v>
      </c>
      <c r="L35" s="18">
        <v>24</v>
      </c>
      <c r="M35" s="18">
        <v>62</v>
      </c>
      <c r="N35" s="18">
        <v>12467</v>
      </c>
    </row>
    <row r="36" spans="2:14" s="2" customFormat="1" ht="12" customHeight="1">
      <c r="B36" s="20" t="s">
        <v>80</v>
      </c>
      <c r="C36" s="18">
        <f t="shared" si="5"/>
        <v>649</v>
      </c>
      <c r="D36" s="18">
        <f t="shared" si="6"/>
        <v>1801</v>
      </c>
      <c r="E36" s="18">
        <f t="shared" si="7"/>
        <v>1104483</v>
      </c>
      <c r="F36" s="18">
        <v>59</v>
      </c>
      <c r="G36" s="18">
        <v>204</v>
      </c>
      <c r="H36" s="18">
        <v>330525</v>
      </c>
      <c r="I36" s="18">
        <v>443</v>
      </c>
      <c r="J36" s="18">
        <v>1146</v>
      </c>
      <c r="K36" s="18">
        <v>683137</v>
      </c>
      <c r="L36" s="18">
        <v>147</v>
      </c>
      <c r="M36" s="18">
        <v>451</v>
      </c>
      <c r="N36" s="18">
        <v>90821</v>
      </c>
    </row>
    <row r="37" spans="2:14" s="2" customFormat="1" ht="12" customHeight="1">
      <c r="B37" s="19" t="s">
        <v>23</v>
      </c>
      <c r="C37" s="18">
        <f t="shared" si="5"/>
        <v>156</v>
      </c>
      <c r="D37" s="18">
        <f t="shared" si="6"/>
        <v>353</v>
      </c>
      <c r="E37" s="18">
        <f t="shared" si="7"/>
        <v>300689</v>
      </c>
      <c r="F37" s="18">
        <v>21</v>
      </c>
      <c r="G37" s="18">
        <v>43</v>
      </c>
      <c r="H37" s="18">
        <v>115308</v>
      </c>
      <c r="I37" s="18">
        <v>112</v>
      </c>
      <c r="J37" s="18">
        <v>251</v>
      </c>
      <c r="K37" s="18">
        <v>175419</v>
      </c>
      <c r="L37" s="18">
        <v>23</v>
      </c>
      <c r="M37" s="18">
        <v>59</v>
      </c>
      <c r="N37" s="18">
        <v>9962</v>
      </c>
    </row>
    <row r="38" spans="2:14" s="2" customFormat="1" ht="12" customHeight="1">
      <c r="B38" s="19" t="s">
        <v>24</v>
      </c>
      <c r="C38" s="18">
        <f t="shared" si="5"/>
        <v>35</v>
      </c>
      <c r="D38" s="18">
        <f t="shared" si="6"/>
        <v>139</v>
      </c>
      <c r="E38" s="18">
        <f t="shared" si="7"/>
        <v>61327</v>
      </c>
      <c r="F38" s="18">
        <v>7</v>
      </c>
      <c r="G38" s="18">
        <v>28</v>
      </c>
      <c r="H38" s="18">
        <v>9434</v>
      </c>
      <c r="I38" s="18">
        <v>22</v>
      </c>
      <c r="J38" s="18">
        <v>43</v>
      </c>
      <c r="K38" s="18">
        <v>20591</v>
      </c>
      <c r="L38" s="18">
        <v>6</v>
      </c>
      <c r="M38" s="18">
        <v>68</v>
      </c>
      <c r="N38" s="18">
        <v>31302</v>
      </c>
    </row>
    <row r="39" spans="2:14" s="2" customFormat="1" ht="12" customHeight="1">
      <c r="B39" s="19" t="s">
        <v>25</v>
      </c>
      <c r="C39" s="18">
        <f t="shared" si="5"/>
        <v>192</v>
      </c>
      <c r="D39" s="18">
        <f t="shared" si="6"/>
        <v>622</v>
      </c>
      <c r="E39" s="18">
        <f t="shared" si="7"/>
        <v>270930</v>
      </c>
      <c r="F39" s="18">
        <v>3</v>
      </c>
      <c r="G39" s="18">
        <v>9</v>
      </c>
      <c r="H39" s="18">
        <v>17620</v>
      </c>
      <c r="I39" s="18">
        <v>103</v>
      </c>
      <c r="J39" s="18">
        <v>357</v>
      </c>
      <c r="K39" s="18">
        <v>212105</v>
      </c>
      <c r="L39" s="18">
        <v>86</v>
      </c>
      <c r="M39" s="18">
        <v>256</v>
      </c>
      <c r="N39" s="18">
        <v>41205</v>
      </c>
    </row>
    <row r="40" spans="2:14" s="2" customFormat="1" ht="12" customHeight="1">
      <c r="B40" s="19" t="s">
        <v>26</v>
      </c>
      <c r="C40" s="18">
        <f t="shared" si="5"/>
        <v>120</v>
      </c>
      <c r="D40" s="18">
        <f t="shared" si="6"/>
        <v>295</v>
      </c>
      <c r="E40" s="18">
        <f t="shared" si="7"/>
        <v>202807</v>
      </c>
      <c r="F40" s="18">
        <v>16</v>
      </c>
      <c r="G40" s="18">
        <v>50</v>
      </c>
      <c r="H40" s="18">
        <v>80497</v>
      </c>
      <c r="I40" s="18">
        <v>91</v>
      </c>
      <c r="J40" s="18">
        <v>226</v>
      </c>
      <c r="K40" s="18">
        <v>120134</v>
      </c>
      <c r="L40" s="18">
        <v>13</v>
      </c>
      <c r="M40" s="18">
        <v>19</v>
      </c>
      <c r="N40" s="18">
        <v>2176</v>
      </c>
    </row>
    <row r="41" spans="2:14" s="2" customFormat="1" ht="12" customHeight="1">
      <c r="B41" s="19" t="s">
        <v>89</v>
      </c>
      <c r="C41" s="18">
        <f t="shared" si="5"/>
        <v>146</v>
      </c>
      <c r="D41" s="18">
        <f t="shared" si="6"/>
        <v>392</v>
      </c>
      <c r="E41" s="18">
        <f t="shared" si="7"/>
        <v>268730</v>
      </c>
      <c r="F41" s="18">
        <v>12</v>
      </c>
      <c r="G41" s="18">
        <v>74</v>
      </c>
      <c r="H41" s="18">
        <v>107666</v>
      </c>
      <c r="I41" s="18">
        <v>115</v>
      </c>
      <c r="J41" s="18">
        <v>269</v>
      </c>
      <c r="K41" s="18">
        <v>154888</v>
      </c>
      <c r="L41" s="18">
        <v>19</v>
      </c>
      <c r="M41" s="18">
        <v>49</v>
      </c>
      <c r="N41" s="18">
        <v>6176</v>
      </c>
    </row>
    <row r="42" spans="2:14" s="2" customFormat="1" ht="12" customHeight="1">
      <c r="B42" s="17" t="s">
        <v>64</v>
      </c>
      <c r="C42" s="18">
        <f t="shared" si="5"/>
        <v>1134</v>
      </c>
      <c r="D42" s="18">
        <f t="shared" si="6"/>
        <v>3157</v>
      </c>
      <c r="E42" s="18">
        <f t="shared" si="7"/>
        <v>1815309</v>
      </c>
      <c r="F42" s="18">
        <v>61</v>
      </c>
      <c r="G42" s="18">
        <v>253</v>
      </c>
      <c r="H42" s="18">
        <v>381066</v>
      </c>
      <c r="I42" s="18">
        <v>883</v>
      </c>
      <c r="J42" s="18">
        <v>2413</v>
      </c>
      <c r="K42" s="18">
        <v>1348810</v>
      </c>
      <c r="L42" s="18">
        <v>190</v>
      </c>
      <c r="M42" s="18">
        <v>491</v>
      </c>
      <c r="N42" s="18">
        <v>85433</v>
      </c>
    </row>
    <row r="43" spans="2:14" s="2" customFormat="1" ht="12" customHeight="1">
      <c r="B43" s="19" t="s">
        <v>27</v>
      </c>
      <c r="C43" s="18">
        <f t="shared" si="5"/>
        <v>394</v>
      </c>
      <c r="D43" s="18">
        <f t="shared" si="6"/>
        <v>1118</v>
      </c>
      <c r="E43" s="18">
        <f t="shared" si="7"/>
        <v>618850</v>
      </c>
      <c r="F43" s="18">
        <v>15</v>
      </c>
      <c r="G43" s="18">
        <v>62</v>
      </c>
      <c r="H43" s="18">
        <v>81961</v>
      </c>
      <c r="I43" s="18">
        <v>274</v>
      </c>
      <c r="J43" s="18">
        <v>765</v>
      </c>
      <c r="K43" s="18">
        <v>482670</v>
      </c>
      <c r="L43" s="18">
        <v>105</v>
      </c>
      <c r="M43" s="18">
        <v>291</v>
      </c>
      <c r="N43" s="18">
        <v>54219</v>
      </c>
    </row>
    <row r="44" spans="2:14" s="2" customFormat="1" ht="12" customHeight="1">
      <c r="B44" s="19" t="s">
        <v>28</v>
      </c>
      <c r="C44" s="18">
        <f t="shared" si="5"/>
        <v>234</v>
      </c>
      <c r="D44" s="18">
        <v>714</v>
      </c>
      <c r="E44" s="18">
        <v>337282</v>
      </c>
      <c r="F44" s="18">
        <v>6</v>
      </c>
      <c r="G44" s="18" t="s">
        <v>95</v>
      </c>
      <c r="H44" s="18" t="s">
        <v>95</v>
      </c>
      <c r="I44" s="18">
        <v>197</v>
      </c>
      <c r="J44" s="18">
        <v>603</v>
      </c>
      <c r="K44" s="18">
        <v>295535</v>
      </c>
      <c r="L44" s="18">
        <v>31</v>
      </c>
      <c r="M44" s="18">
        <v>86</v>
      </c>
      <c r="N44" s="18">
        <v>13724</v>
      </c>
    </row>
    <row r="45" spans="2:14" s="2" customFormat="1" ht="12" customHeight="1">
      <c r="B45" s="19" t="s">
        <v>29</v>
      </c>
      <c r="C45" s="18">
        <f t="shared" si="5"/>
        <v>297</v>
      </c>
      <c r="D45" s="18">
        <f t="shared" si="6"/>
        <v>873</v>
      </c>
      <c r="E45" s="18">
        <f t="shared" si="7"/>
        <v>645656</v>
      </c>
      <c r="F45" s="18">
        <v>27</v>
      </c>
      <c r="G45" s="18">
        <v>129</v>
      </c>
      <c r="H45" s="18">
        <v>226742</v>
      </c>
      <c r="I45" s="18">
        <v>236</v>
      </c>
      <c r="J45" s="18">
        <v>667</v>
      </c>
      <c r="K45" s="18">
        <v>405016</v>
      </c>
      <c r="L45" s="18">
        <v>34</v>
      </c>
      <c r="M45" s="18">
        <v>77</v>
      </c>
      <c r="N45" s="18">
        <v>13898</v>
      </c>
    </row>
    <row r="46" spans="2:14" s="2" customFormat="1" ht="12" customHeight="1">
      <c r="B46" s="19" t="s">
        <v>30</v>
      </c>
      <c r="C46" s="18">
        <f t="shared" si="5"/>
        <v>111</v>
      </c>
      <c r="D46" s="18">
        <f t="shared" si="6"/>
        <v>276</v>
      </c>
      <c r="E46" s="18">
        <f t="shared" si="7"/>
        <v>161117</v>
      </c>
      <c r="F46" s="18">
        <v>11</v>
      </c>
      <c r="G46" s="18">
        <v>32</v>
      </c>
      <c r="H46" s="18">
        <v>43207</v>
      </c>
      <c r="I46" s="18">
        <v>93</v>
      </c>
      <c r="J46" s="18">
        <v>228</v>
      </c>
      <c r="K46" s="18">
        <v>115936</v>
      </c>
      <c r="L46" s="18">
        <v>7</v>
      </c>
      <c r="M46" s="18">
        <v>16</v>
      </c>
      <c r="N46" s="18">
        <v>1974</v>
      </c>
    </row>
    <row r="47" spans="2:14" s="2" customFormat="1" ht="12" customHeight="1">
      <c r="B47" s="19" t="s">
        <v>31</v>
      </c>
      <c r="C47" s="18">
        <f t="shared" si="5"/>
        <v>38</v>
      </c>
      <c r="D47" s="18">
        <v>69</v>
      </c>
      <c r="E47" s="18">
        <v>17613</v>
      </c>
      <c r="F47" s="18">
        <v>2</v>
      </c>
      <c r="G47" s="18" t="s">
        <v>95</v>
      </c>
      <c r="H47" s="18" t="s">
        <v>95</v>
      </c>
      <c r="I47" s="18">
        <v>32</v>
      </c>
      <c r="J47" s="18">
        <v>56</v>
      </c>
      <c r="K47" s="18">
        <v>15582</v>
      </c>
      <c r="L47" s="18">
        <v>4</v>
      </c>
      <c r="M47" s="18">
        <v>8</v>
      </c>
      <c r="N47" s="18">
        <v>898</v>
      </c>
    </row>
    <row r="48" spans="2:14" s="2" customFormat="1" ht="12" customHeight="1">
      <c r="B48" s="19" t="s">
        <v>32</v>
      </c>
      <c r="C48" s="18">
        <v>60</v>
      </c>
      <c r="D48" s="18">
        <v>107</v>
      </c>
      <c r="E48" s="18">
        <v>34791</v>
      </c>
      <c r="F48" s="18" t="s">
        <v>94</v>
      </c>
      <c r="G48" s="18" t="s">
        <v>94</v>
      </c>
      <c r="H48" s="18" t="s">
        <v>94</v>
      </c>
      <c r="I48" s="18">
        <v>51</v>
      </c>
      <c r="J48" s="18">
        <v>94</v>
      </c>
      <c r="K48" s="18">
        <v>34071</v>
      </c>
      <c r="L48" s="18">
        <v>9</v>
      </c>
      <c r="M48" s="18">
        <v>13</v>
      </c>
      <c r="N48" s="18">
        <v>720</v>
      </c>
    </row>
    <row r="49" spans="2:14" s="2" customFormat="1" ht="12" customHeight="1">
      <c r="B49" s="17" t="s">
        <v>65</v>
      </c>
      <c r="C49" s="18">
        <f t="shared" si="5"/>
        <v>804</v>
      </c>
      <c r="D49" s="18">
        <f t="shared" si="6"/>
        <v>1821</v>
      </c>
      <c r="E49" s="18">
        <f t="shared" si="7"/>
        <v>884940</v>
      </c>
      <c r="F49" s="18">
        <v>67</v>
      </c>
      <c r="G49" s="18">
        <v>128</v>
      </c>
      <c r="H49" s="18">
        <v>150342</v>
      </c>
      <c r="I49" s="18">
        <v>651</v>
      </c>
      <c r="J49" s="18">
        <v>1470</v>
      </c>
      <c r="K49" s="18">
        <v>689500</v>
      </c>
      <c r="L49" s="18">
        <v>86</v>
      </c>
      <c r="M49" s="18">
        <v>223</v>
      </c>
      <c r="N49" s="18">
        <v>45098</v>
      </c>
    </row>
    <row r="50" spans="2:14" s="2" customFormat="1" ht="12" customHeight="1">
      <c r="B50" s="19" t="s">
        <v>33</v>
      </c>
      <c r="C50" s="18">
        <f t="shared" si="5"/>
        <v>54</v>
      </c>
      <c r="D50" s="18">
        <v>106</v>
      </c>
      <c r="E50" s="18">
        <v>54261</v>
      </c>
      <c r="F50" s="18">
        <v>5</v>
      </c>
      <c r="G50" s="18" t="s">
        <v>95</v>
      </c>
      <c r="H50" s="18" t="s">
        <v>95</v>
      </c>
      <c r="I50" s="18">
        <v>47</v>
      </c>
      <c r="J50" s="18">
        <v>98</v>
      </c>
      <c r="K50" s="18">
        <v>51894</v>
      </c>
      <c r="L50" s="18">
        <v>2</v>
      </c>
      <c r="M50" s="18" t="s">
        <v>95</v>
      </c>
      <c r="N50" s="18" t="s">
        <v>95</v>
      </c>
    </row>
    <row r="51" spans="2:14" s="2" customFormat="1" ht="12" customHeight="1">
      <c r="B51" s="19" t="s">
        <v>34</v>
      </c>
      <c r="C51" s="18">
        <f t="shared" si="5"/>
        <v>384</v>
      </c>
      <c r="D51" s="18">
        <f t="shared" si="6"/>
        <v>1015</v>
      </c>
      <c r="E51" s="18">
        <f t="shared" si="7"/>
        <v>548113</v>
      </c>
      <c r="F51" s="18">
        <v>44</v>
      </c>
      <c r="G51" s="18">
        <v>97</v>
      </c>
      <c r="H51" s="18">
        <v>126274</v>
      </c>
      <c r="I51" s="18">
        <v>289</v>
      </c>
      <c r="J51" s="18">
        <v>769</v>
      </c>
      <c r="K51" s="18">
        <v>390584</v>
      </c>
      <c r="L51" s="18">
        <v>51</v>
      </c>
      <c r="M51" s="18">
        <v>149</v>
      </c>
      <c r="N51" s="18">
        <v>31255</v>
      </c>
    </row>
    <row r="52" spans="2:14" s="2" customFormat="1" ht="12" customHeight="1">
      <c r="B52" s="19" t="s">
        <v>35</v>
      </c>
      <c r="C52" s="18">
        <f t="shared" si="5"/>
        <v>116</v>
      </c>
      <c r="D52" s="18">
        <v>213</v>
      </c>
      <c r="E52" s="18">
        <v>76887</v>
      </c>
      <c r="F52" s="18">
        <v>2</v>
      </c>
      <c r="G52" s="18" t="s">
        <v>95</v>
      </c>
      <c r="H52" s="18" t="s">
        <v>95</v>
      </c>
      <c r="I52" s="18">
        <v>108</v>
      </c>
      <c r="J52" s="18">
        <v>191</v>
      </c>
      <c r="K52" s="18">
        <v>74667</v>
      </c>
      <c r="L52" s="18">
        <v>6</v>
      </c>
      <c r="M52" s="18" t="s">
        <v>95</v>
      </c>
      <c r="N52" s="18" t="s">
        <v>95</v>
      </c>
    </row>
    <row r="53" spans="2:14" s="2" customFormat="1" ht="12" customHeight="1">
      <c r="B53" s="19" t="s">
        <v>36</v>
      </c>
      <c r="C53" s="18">
        <f t="shared" si="5"/>
        <v>250</v>
      </c>
      <c r="D53" s="18">
        <f t="shared" si="6"/>
        <v>487</v>
      </c>
      <c r="E53" s="18">
        <f t="shared" si="7"/>
        <v>205679</v>
      </c>
      <c r="F53" s="18">
        <v>16</v>
      </c>
      <c r="G53" s="18">
        <v>23</v>
      </c>
      <c r="H53" s="18">
        <v>21280</v>
      </c>
      <c r="I53" s="18">
        <v>207</v>
      </c>
      <c r="J53" s="18">
        <v>412</v>
      </c>
      <c r="K53" s="18">
        <v>172355</v>
      </c>
      <c r="L53" s="18">
        <v>27</v>
      </c>
      <c r="M53" s="18">
        <v>52</v>
      </c>
      <c r="N53" s="18">
        <v>12044</v>
      </c>
    </row>
    <row r="54" spans="2:14" s="2" customFormat="1" ht="12" customHeight="1">
      <c r="B54" s="17" t="s">
        <v>81</v>
      </c>
      <c r="C54" s="18">
        <f t="shared" si="5"/>
        <v>383</v>
      </c>
      <c r="D54" s="18">
        <f t="shared" si="6"/>
        <v>1332</v>
      </c>
      <c r="E54" s="18">
        <f t="shared" si="7"/>
        <v>652018</v>
      </c>
      <c r="F54" s="18">
        <v>22</v>
      </c>
      <c r="G54" s="18">
        <v>77</v>
      </c>
      <c r="H54" s="18">
        <v>58060</v>
      </c>
      <c r="I54" s="18">
        <v>293</v>
      </c>
      <c r="J54" s="18">
        <v>988</v>
      </c>
      <c r="K54" s="18">
        <v>530940</v>
      </c>
      <c r="L54" s="18">
        <v>68</v>
      </c>
      <c r="M54" s="18">
        <v>267</v>
      </c>
      <c r="N54" s="18">
        <v>63018</v>
      </c>
    </row>
    <row r="55" spans="2:14" s="2" customFormat="1" ht="12" customHeight="1">
      <c r="B55" s="19" t="s">
        <v>37</v>
      </c>
      <c r="C55" s="18">
        <f t="shared" si="5"/>
        <v>383</v>
      </c>
      <c r="D55" s="18">
        <f t="shared" si="6"/>
        <v>1332</v>
      </c>
      <c r="E55" s="18">
        <f t="shared" si="7"/>
        <v>642018</v>
      </c>
      <c r="F55" s="18">
        <v>22</v>
      </c>
      <c r="G55" s="18">
        <v>77</v>
      </c>
      <c r="H55" s="18">
        <v>58060</v>
      </c>
      <c r="I55" s="18">
        <v>293</v>
      </c>
      <c r="J55" s="18">
        <v>988</v>
      </c>
      <c r="K55" s="18">
        <v>520940</v>
      </c>
      <c r="L55" s="18">
        <v>68</v>
      </c>
      <c r="M55" s="18">
        <v>267</v>
      </c>
      <c r="N55" s="18">
        <v>63018</v>
      </c>
    </row>
    <row r="56" spans="2:14" s="2" customFormat="1" ht="12" customHeight="1">
      <c r="B56" s="17" t="s">
        <v>82</v>
      </c>
      <c r="C56" s="18">
        <f t="shared" si="5"/>
        <v>1642</v>
      </c>
      <c r="D56" s="18">
        <f t="shared" si="6"/>
        <v>4955</v>
      </c>
      <c r="E56" s="18">
        <f t="shared" si="7"/>
        <v>2859484</v>
      </c>
      <c r="F56" s="18">
        <v>100</v>
      </c>
      <c r="G56" s="18">
        <v>405</v>
      </c>
      <c r="H56" s="18">
        <v>538832</v>
      </c>
      <c r="I56" s="18">
        <v>1220</v>
      </c>
      <c r="J56" s="18">
        <v>3638</v>
      </c>
      <c r="K56" s="18">
        <v>2155710</v>
      </c>
      <c r="L56" s="18">
        <v>322</v>
      </c>
      <c r="M56" s="18">
        <v>912</v>
      </c>
      <c r="N56" s="18">
        <v>164942</v>
      </c>
    </row>
    <row r="57" spans="2:14" s="2" customFormat="1" ht="12" customHeight="1">
      <c r="B57" s="19" t="s">
        <v>38</v>
      </c>
      <c r="C57" s="18">
        <f t="shared" si="5"/>
        <v>498</v>
      </c>
      <c r="D57" s="18">
        <f t="shared" si="6"/>
        <v>1751</v>
      </c>
      <c r="E57" s="18">
        <f t="shared" si="7"/>
        <v>1093661</v>
      </c>
      <c r="F57" s="18">
        <v>29</v>
      </c>
      <c r="G57" s="18">
        <v>178</v>
      </c>
      <c r="H57" s="18">
        <v>241177</v>
      </c>
      <c r="I57" s="18">
        <v>378</v>
      </c>
      <c r="J57" s="18">
        <v>1325</v>
      </c>
      <c r="K57" s="18">
        <v>814997</v>
      </c>
      <c r="L57" s="18">
        <v>91</v>
      </c>
      <c r="M57" s="18">
        <v>248</v>
      </c>
      <c r="N57" s="18">
        <v>37487</v>
      </c>
    </row>
    <row r="58" spans="2:14" s="2" customFormat="1" ht="12" customHeight="1">
      <c r="B58" s="19" t="s">
        <v>18</v>
      </c>
      <c r="C58" s="18">
        <v>30</v>
      </c>
      <c r="D58" s="18">
        <v>60</v>
      </c>
      <c r="E58" s="18">
        <v>17560</v>
      </c>
      <c r="F58" s="18" t="s">
        <v>94</v>
      </c>
      <c r="G58" s="18" t="s">
        <v>94</v>
      </c>
      <c r="H58" s="18" t="s">
        <v>94</v>
      </c>
      <c r="I58" s="18">
        <v>25</v>
      </c>
      <c r="J58" s="18">
        <v>50</v>
      </c>
      <c r="K58" s="18">
        <v>16727</v>
      </c>
      <c r="L58" s="18">
        <v>5</v>
      </c>
      <c r="M58" s="18">
        <v>10</v>
      </c>
      <c r="N58" s="18">
        <v>833</v>
      </c>
    </row>
    <row r="59" spans="2:14" s="2" customFormat="1" ht="12" customHeight="1">
      <c r="B59" s="19" t="s">
        <v>39</v>
      </c>
      <c r="C59" s="18">
        <f t="shared" si="5"/>
        <v>313</v>
      </c>
      <c r="D59" s="18">
        <f t="shared" si="6"/>
        <v>748</v>
      </c>
      <c r="E59" s="18">
        <f t="shared" si="7"/>
        <v>434435</v>
      </c>
      <c r="F59" s="18">
        <v>25</v>
      </c>
      <c r="G59" s="18">
        <v>93</v>
      </c>
      <c r="H59" s="18">
        <v>97004</v>
      </c>
      <c r="I59" s="18">
        <v>259</v>
      </c>
      <c r="J59" s="18">
        <v>589</v>
      </c>
      <c r="K59" s="18">
        <v>326658</v>
      </c>
      <c r="L59" s="18">
        <v>29</v>
      </c>
      <c r="M59" s="18">
        <v>66</v>
      </c>
      <c r="N59" s="18">
        <v>10773</v>
      </c>
    </row>
    <row r="60" spans="2:14" s="2" customFormat="1" ht="12" customHeight="1">
      <c r="B60" s="19" t="s">
        <v>40</v>
      </c>
      <c r="C60" s="18">
        <f t="shared" si="5"/>
        <v>194</v>
      </c>
      <c r="D60" s="18">
        <f t="shared" si="6"/>
        <v>518</v>
      </c>
      <c r="E60" s="18">
        <f t="shared" si="7"/>
        <v>264101</v>
      </c>
      <c r="F60" s="18">
        <v>7</v>
      </c>
      <c r="G60" s="18">
        <v>23</v>
      </c>
      <c r="H60" s="18">
        <v>27769</v>
      </c>
      <c r="I60" s="18">
        <v>132</v>
      </c>
      <c r="J60" s="18">
        <v>356</v>
      </c>
      <c r="K60" s="18">
        <v>217275</v>
      </c>
      <c r="L60" s="18">
        <v>55</v>
      </c>
      <c r="M60" s="18">
        <v>139</v>
      </c>
      <c r="N60" s="18">
        <v>19057</v>
      </c>
    </row>
    <row r="61" spans="2:14" s="2" customFormat="1" ht="12" customHeight="1">
      <c r="B61" s="19" t="s">
        <v>41</v>
      </c>
      <c r="C61" s="18">
        <f t="shared" si="5"/>
        <v>213</v>
      </c>
      <c r="D61" s="18">
        <f t="shared" si="6"/>
        <v>764</v>
      </c>
      <c r="E61" s="18">
        <f t="shared" si="7"/>
        <v>452962</v>
      </c>
      <c r="F61" s="18">
        <v>22</v>
      </c>
      <c r="G61" s="18">
        <v>46</v>
      </c>
      <c r="H61" s="18">
        <v>49500</v>
      </c>
      <c r="I61" s="18">
        <v>152</v>
      </c>
      <c r="J61" s="18">
        <v>561</v>
      </c>
      <c r="K61" s="18">
        <v>378629</v>
      </c>
      <c r="L61" s="18">
        <v>39</v>
      </c>
      <c r="M61" s="18">
        <v>157</v>
      </c>
      <c r="N61" s="18">
        <v>24833</v>
      </c>
    </row>
    <row r="62" spans="2:14" s="2" customFormat="1" ht="12" customHeight="1">
      <c r="B62" s="19" t="s">
        <v>42</v>
      </c>
      <c r="C62" s="18">
        <f t="shared" si="5"/>
        <v>306</v>
      </c>
      <c r="D62" s="18">
        <f t="shared" si="6"/>
        <v>943</v>
      </c>
      <c r="E62" s="18">
        <f t="shared" si="7"/>
        <v>538546</v>
      </c>
      <c r="F62" s="18">
        <v>13</v>
      </c>
      <c r="G62" s="18">
        <v>60</v>
      </c>
      <c r="H62" s="18">
        <v>118953</v>
      </c>
      <c r="I62" s="18">
        <v>207</v>
      </c>
      <c r="J62" s="18">
        <v>638</v>
      </c>
      <c r="K62" s="18">
        <v>352190</v>
      </c>
      <c r="L62" s="18">
        <v>86</v>
      </c>
      <c r="M62" s="18">
        <v>245</v>
      </c>
      <c r="N62" s="18">
        <v>67403</v>
      </c>
    </row>
    <row r="63" spans="2:14" s="2" customFormat="1" ht="12" customHeight="1">
      <c r="B63" s="19" t="s">
        <v>43</v>
      </c>
      <c r="C63" s="18">
        <v>42</v>
      </c>
      <c r="D63" s="18">
        <v>91</v>
      </c>
      <c r="E63" s="18">
        <v>22035</v>
      </c>
      <c r="F63" s="18" t="s">
        <v>94</v>
      </c>
      <c r="G63" s="18" t="s">
        <v>94</v>
      </c>
      <c r="H63" s="18" t="s">
        <v>94</v>
      </c>
      <c r="I63" s="18">
        <v>28</v>
      </c>
      <c r="J63" s="18">
        <v>50</v>
      </c>
      <c r="K63" s="18">
        <v>17884</v>
      </c>
      <c r="L63" s="18">
        <v>14</v>
      </c>
      <c r="M63" s="18">
        <v>41</v>
      </c>
      <c r="N63" s="18">
        <v>4151</v>
      </c>
    </row>
    <row r="64" spans="2:14" s="2" customFormat="1" ht="12" customHeight="1">
      <c r="B64" s="19" t="s">
        <v>44</v>
      </c>
      <c r="C64" s="18">
        <f t="shared" si="5"/>
        <v>46</v>
      </c>
      <c r="D64" s="18">
        <f t="shared" si="6"/>
        <v>80</v>
      </c>
      <c r="E64" s="18">
        <f t="shared" si="7"/>
        <v>36184</v>
      </c>
      <c r="F64" s="18">
        <v>4</v>
      </c>
      <c r="G64" s="18">
        <v>5</v>
      </c>
      <c r="H64" s="18">
        <v>4429</v>
      </c>
      <c r="I64" s="18">
        <v>39</v>
      </c>
      <c r="J64" s="18">
        <v>69</v>
      </c>
      <c r="K64" s="18">
        <v>31350</v>
      </c>
      <c r="L64" s="18">
        <v>3</v>
      </c>
      <c r="M64" s="18">
        <v>6</v>
      </c>
      <c r="N64" s="18">
        <v>405</v>
      </c>
    </row>
    <row r="65" spans="2:14" s="2" customFormat="1" ht="12" customHeight="1">
      <c r="B65" s="17" t="s">
        <v>83</v>
      </c>
      <c r="C65" s="18">
        <f t="shared" si="5"/>
        <v>1089</v>
      </c>
      <c r="D65" s="18">
        <f t="shared" si="6"/>
        <v>2974</v>
      </c>
      <c r="E65" s="18">
        <f t="shared" si="7"/>
        <v>1329138</v>
      </c>
      <c r="F65" s="18">
        <v>43</v>
      </c>
      <c r="G65" s="18">
        <v>203</v>
      </c>
      <c r="H65" s="18">
        <v>147523</v>
      </c>
      <c r="I65" s="18">
        <v>823</v>
      </c>
      <c r="J65" s="18">
        <v>2045</v>
      </c>
      <c r="K65" s="18">
        <v>1048233</v>
      </c>
      <c r="L65" s="18">
        <v>223</v>
      </c>
      <c r="M65" s="18">
        <v>726</v>
      </c>
      <c r="N65" s="18">
        <v>133382</v>
      </c>
    </row>
    <row r="66" spans="2:14" s="2" customFormat="1" ht="12" customHeight="1">
      <c r="B66" s="19" t="s">
        <v>45</v>
      </c>
      <c r="C66" s="18">
        <v>47</v>
      </c>
      <c r="D66" s="18">
        <v>95</v>
      </c>
      <c r="E66" s="18">
        <v>31795</v>
      </c>
      <c r="F66" s="18" t="s">
        <v>94</v>
      </c>
      <c r="G66" s="18" t="s">
        <v>94</v>
      </c>
      <c r="H66" s="18" t="s">
        <v>94</v>
      </c>
      <c r="I66" s="18">
        <v>40</v>
      </c>
      <c r="J66" s="18">
        <v>63</v>
      </c>
      <c r="K66" s="18">
        <v>25095</v>
      </c>
      <c r="L66" s="18">
        <v>7</v>
      </c>
      <c r="M66" s="18">
        <v>32</v>
      </c>
      <c r="N66" s="18">
        <v>6700</v>
      </c>
    </row>
    <row r="67" spans="2:14" s="2" customFormat="1" ht="12" customHeight="1">
      <c r="B67" s="19" t="s">
        <v>46</v>
      </c>
      <c r="C67" s="18">
        <f t="shared" si="5"/>
        <v>153</v>
      </c>
      <c r="D67" s="18">
        <f t="shared" si="6"/>
        <v>406</v>
      </c>
      <c r="E67" s="18">
        <f t="shared" si="7"/>
        <v>180200</v>
      </c>
      <c r="F67" s="18">
        <v>11</v>
      </c>
      <c r="G67" s="18">
        <v>108</v>
      </c>
      <c r="H67" s="18">
        <v>56136</v>
      </c>
      <c r="I67" s="18">
        <v>116</v>
      </c>
      <c r="J67" s="18">
        <v>252</v>
      </c>
      <c r="K67" s="18">
        <v>118614</v>
      </c>
      <c r="L67" s="18">
        <v>26</v>
      </c>
      <c r="M67" s="18">
        <v>46</v>
      </c>
      <c r="N67" s="18">
        <v>5450</v>
      </c>
    </row>
    <row r="68" spans="2:14" s="2" customFormat="1" ht="12" customHeight="1">
      <c r="B68" s="19" t="s">
        <v>47</v>
      </c>
      <c r="C68" s="18">
        <f t="shared" si="5"/>
        <v>104</v>
      </c>
      <c r="D68" s="18">
        <v>309</v>
      </c>
      <c r="E68" s="18">
        <v>132513</v>
      </c>
      <c r="F68" s="18">
        <v>2</v>
      </c>
      <c r="G68" s="18" t="s">
        <v>95</v>
      </c>
      <c r="H68" s="18" t="s">
        <v>95</v>
      </c>
      <c r="I68" s="18">
        <v>85</v>
      </c>
      <c r="J68" s="18">
        <v>252</v>
      </c>
      <c r="K68" s="18">
        <v>113639</v>
      </c>
      <c r="L68" s="18">
        <v>17</v>
      </c>
      <c r="M68" s="18">
        <v>51</v>
      </c>
      <c r="N68" s="18">
        <v>6210</v>
      </c>
    </row>
    <row r="69" spans="2:14" s="2" customFormat="1" ht="12" customHeight="1">
      <c r="B69" s="19" t="s">
        <v>48</v>
      </c>
      <c r="C69" s="18">
        <v>40</v>
      </c>
      <c r="D69" s="18">
        <v>76</v>
      </c>
      <c r="E69" s="18">
        <v>21639</v>
      </c>
      <c r="F69" s="18" t="s">
        <v>94</v>
      </c>
      <c r="G69" s="18" t="s">
        <v>94</v>
      </c>
      <c r="H69" s="18" t="s">
        <v>94</v>
      </c>
      <c r="I69" s="18">
        <v>38</v>
      </c>
      <c r="J69" s="18">
        <v>72</v>
      </c>
      <c r="K69" s="18">
        <v>21080</v>
      </c>
      <c r="L69" s="18">
        <v>2</v>
      </c>
      <c r="M69" s="18" t="s">
        <v>95</v>
      </c>
      <c r="N69" s="18" t="s">
        <v>95</v>
      </c>
    </row>
    <row r="70" spans="2:14" s="2" customFormat="1" ht="12" customHeight="1">
      <c r="B70" s="19" t="s">
        <v>49</v>
      </c>
      <c r="C70" s="18">
        <f t="shared" si="5"/>
        <v>185</v>
      </c>
      <c r="D70" s="18">
        <f t="shared" si="6"/>
        <v>497</v>
      </c>
      <c r="E70" s="18">
        <f t="shared" si="7"/>
        <v>228715</v>
      </c>
      <c r="F70" s="18">
        <v>10</v>
      </c>
      <c r="G70" s="18">
        <v>33</v>
      </c>
      <c r="H70" s="18">
        <v>14478</v>
      </c>
      <c r="I70" s="18">
        <v>152</v>
      </c>
      <c r="J70" s="18">
        <v>410</v>
      </c>
      <c r="K70" s="18">
        <v>205627</v>
      </c>
      <c r="L70" s="18">
        <v>23</v>
      </c>
      <c r="M70" s="18">
        <v>54</v>
      </c>
      <c r="N70" s="18">
        <v>8610</v>
      </c>
    </row>
    <row r="71" spans="2:14" s="2" customFormat="1" ht="12" customHeight="1">
      <c r="B71" s="19" t="s">
        <v>50</v>
      </c>
      <c r="C71" s="18">
        <f t="shared" si="5"/>
        <v>308</v>
      </c>
      <c r="D71" s="18">
        <f t="shared" si="6"/>
        <v>934</v>
      </c>
      <c r="E71" s="18">
        <f t="shared" si="7"/>
        <v>390394</v>
      </c>
      <c r="F71" s="18">
        <v>9</v>
      </c>
      <c r="G71" s="18">
        <v>35</v>
      </c>
      <c r="H71" s="18">
        <v>40132</v>
      </c>
      <c r="I71" s="18">
        <v>197</v>
      </c>
      <c r="J71" s="18">
        <v>570</v>
      </c>
      <c r="K71" s="18">
        <v>301889</v>
      </c>
      <c r="L71" s="18">
        <v>102</v>
      </c>
      <c r="M71" s="18">
        <v>329</v>
      </c>
      <c r="N71" s="18">
        <v>48373</v>
      </c>
    </row>
    <row r="72" spans="2:14" s="2" customFormat="1" ht="12" customHeight="1">
      <c r="B72" s="19" t="s">
        <v>51</v>
      </c>
      <c r="C72" s="18">
        <f t="shared" si="5"/>
        <v>180</v>
      </c>
      <c r="D72" s="18">
        <v>536</v>
      </c>
      <c r="E72" s="18">
        <v>279131</v>
      </c>
      <c r="F72" s="18">
        <v>2</v>
      </c>
      <c r="G72" s="18" t="s">
        <v>95</v>
      </c>
      <c r="H72" s="18" t="s">
        <v>95</v>
      </c>
      <c r="I72" s="18">
        <v>133</v>
      </c>
      <c r="J72" s="18">
        <v>323</v>
      </c>
      <c r="K72" s="18">
        <v>217553</v>
      </c>
      <c r="L72" s="18">
        <v>45</v>
      </c>
      <c r="M72" s="18">
        <v>209</v>
      </c>
      <c r="N72" s="18">
        <v>57465</v>
      </c>
    </row>
    <row r="73" spans="2:14" s="2" customFormat="1" ht="12" customHeight="1">
      <c r="B73" s="19" t="s">
        <v>52</v>
      </c>
      <c r="C73" s="18">
        <f t="shared" si="5"/>
        <v>72</v>
      </c>
      <c r="D73" s="18">
        <v>121</v>
      </c>
      <c r="E73" s="18">
        <v>64751</v>
      </c>
      <c r="F73" s="18">
        <v>9</v>
      </c>
      <c r="G73" s="18">
        <v>17</v>
      </c>
      <c r="H73" s="18">
        <v>20000</v>
      </c>
      <c r="I73" s="18">
        <v>62</v>
      </c>
      <c r="J73" s="18">
        <v>103</v>
      </c>
      <c r="K73" s="18">
        <v>44736</v>
      </c>
      <c r="L73" s="18">
        <v>1</v>
      </c>
      <c r="M73" s="18" t="s">
        <v>95</v>
      </c>
      <c r="N73" s="18" t="s">
        <v>95</v>
      </c>
    </row>
    <row r="74" spans="2:14" s="2" customFormat="1" ht="12" customHeight="1">
      <c r="B74" s="17" t="s">
        <v>84</v>
      </c>
      <c r="C74" s="18">
        <f aca="true" t="shared" si="8" ref="C74:C91">F74+I74+L74</f>
        <v>891</v>
      </c>
      <c r="D74" s="18">
        <f t="shared" si="6"/>
        <v>2369</v>
      </c>
      <c r="E74" s="18">
        <f t="shared" si="7"/>
        <v>1480450</v>
      </c>
      <c r="F74" s="18">
        <v>54</v>
      </c>
      <c r="G74" s="18">
        <v>246</v>
      </c>
      <c r="H74" s="18">
        <v>440269</v>
      </c>
      <c r="I74" s="18">
        <v>714</v>
      </c>
      <c r="J74" s="18">
        <v>1780</v>
      </c>
      <c r="K74" s="18">
        <v>975381</v>
      </c>
      <c r="L74" s="18">
        <v>123</v>
      </c>
      <c r="M74" s="18">
        <v>343</v>
      </c>
      <c r="N74" s="18">
        <v>64800</v>
      </c>
    </row>
    <row r="75" spans="2:14" s="2" customFormat="1" ht="12" customHeight="1">
      <c r="B75" s="19" t="s">
        <v>90</v>
      </c>
      <c r="C75" s="18">
        <f t="shared" si="8"/>
        <v>120</v>
      </c>
      <c r="D75" s="18">
        <v>346</v>
      </c>
      <c r="E75" s="18">
        <v>157892</v>
      </c>
      <c r="F75" s="18">
        <v>4</v>
      </c>
      <c r="G75" s="18" t="s">
        <v>95</v>
      </c>
      <c r="H75" s="18" t="s">
        <v>95</v>
      </c>
      <c r="I75" s="18">
        <v>93</v>
      </c>
      <c r="J75" s="18">
        <v>230</v>
      </c>
      <c r="K75" s="18">
        <v>125170</v>
      </c>
      <c r="L75" s="18">
        <v>23</v>
      </c>
      <c r="M75" s="18">
        <v>102</v>
      </c>
      <c r="N75" s="18">
        <v>21822</v>
      </c>
    </row>
    <row r="76" spans="2:14" s="2" customFormat="1" ht="12" customHeight="1">
      <c r="B76" s="19" t="s">
        <v>18</v>
      </c>
      <c r="C76" s="18">
        <f t="shared" si="8"/>
        <v>116</v>
      </c>
      <c r="D76" s="18">
        <f t="shared" si="6"/>
        <v>292</v>
      </c>
      <c r="E76" s="18">
        <f t="shared" si="7"/>
        <v>126484</v>
      </c>
      <c r="F76" s="18">
        <v>4</v>
      </c>
      <c r="G76" s="18">
        <v>17</v>
      </c>
      <c r="H76" s="18">
        <v>18940</v>
      </c>
      <c r="I76" s="18">
        <v>98</v>
      </c>
      <c r="J76" s="18">
        <v>239</v>
      </c>
      <c r="K76" s="18">
        <v>102724</v>
      </c>
      <c r="L76" s="18">
        <v>14</v>
      </c>
      <c r="M76" s="18">
        <v>36</v>
      </c>
      <c r="N76" s="18">
        <v>4820</v>
      </c>
    </row>
    <row r="77" spans="2:14" s="2" customFormat="1" ht="12" customHeight="1">
      <c r="B77" s="19" t="s">
        <v>53</v>
      </c>
      <c r="C77" s="18">
        <f t="shared" si="8"/>
        <v>487</v>
      </c>
      <c r="D77" s="18">
        <f t="shared" si="6"/>
        <v>1339</v>
      </c>
      <c r="E77" s="18">
        <f t="shared" si="7"/>
        <v>1012545</v>
      </c>
      <c r="F77" s="18">
        <v>45</v>
      </c>
      <c r="G77" s="18">
        <v>213</v>
      </c>
      <c r="H77" s="18">
        <v>409929</v>
      </c>
      <c r="I77" s="18">
        <v>378</v>
      </c>
      <c r="J77" s="18">
        <v>979</v>
      </c>
      <c r="K77" s="18">
        <v>573630</v>
      </c>
      <c r="L77" s="18">
        <v>64</v>
      </c>
      <c r="M77" s="18">
        <v>147</v>
      </c>
      <c r="N77" s="18">
        <v>28986</v>
      </c>
    </row>
    <row r="78" spans="2:14" s="2" customFormat="1" ht="12" customHeight="1">
      <c r="B78" s="19" t="s">
        <v>54</v>
      </c>
      <c r="C78" s="18">
        <f t="shared" si="8"/>
        <v>168</v>
      </c>
      <c r="D78" s="18">
        <v>392</v>
      </c>
      <c r="E78" s="18">
        <v>183529</v>
      </c>
      <c r="F78" s="18">
        <v>1</v>
      </c>
      <c r="G78" s="18" t="s">
        <v>95</v>
      </c>
      <c r="H78" s="18" t="s">
        <v>95</v>
      </c>
      <c r="I78" s="18">
        <v>145</v>
      </c>
      <c r="J78" s="18">
        <v>332</v>
      </c>
      <c r="K78" s="18">
        <v>173857</v>
      </c>
      <c r="L78" s="18">
        <v>22</v>
      </c>
      <c r="M78" s="18">
        <v>58</v>
      </c>
      <c r="N78" s="18">
        <v>9172</v>
      </c>
    </row>
    <row r="79" spans="2:14" s="2" customFormat="1" ht="12" customHeight="1">
      <c r="B79" s="17" t="s">
        <v>85</v>
      </c>
      <c r="C79" s="18">
        <f t="shared" si="8"/>
        <v>734</v>
      </c>
      <c r="D79" s="18">
        <f t="shared" si="6"/>
        <v>2065</v>
      </c>
      <c r="E79" s="18">
        <f t="shared" si="7"/>
        <v>1275560</v>
      </c>
      <c r="F79" s="18">
        <v>50</v>
      </c>
      <c r="G79" s="18">
        <v>252</v>
      </c>
      <c r="H79" s="18">
        <v>342544</v>
      </c>
      <c r="I79" s="18">
        <v>577</v>
      </c>
      <c r="J79" s="18">
        <v>1511</v>
      </c>
      <c r="K79" s="18">
        <v>879961</v>
      </c>
      <c r="L79" s="18">
        <v>107</v>
      </c>
      <c r="M79" s="18">
        <v>302</v>
      </c>
      <c r="N79" s="18">
        <v>53055</v>
      </c>
    </row>
    <row r="80" spans="2:14" s="2" customFormat="1" ht="12" customHeight="1">
      <c r="B80" s="19" t="s">
        <v>55</v>
      </c>
      <c r="C80" s="18">
        <f t="shared" si="8"/>
        <v>275</v>
      </c>
      <c r="D80" s="18">
        <f t="shared" si="6"/>
        <v>787</v>
      </c>
      <c r="E80" s="18">
        <f t="shared" si="7"/>
        <v>521895</v>
      </c>
      <c r="F80" s="18">
        <v>30</v>
      </c>
      <c r="G80" s="18">
        <v>150</v>
      </c>
      <c r="H80" s="18">
        <v>193857</v>
      </c>
      <c r="I80" s="18">
        <v>214</v>
      </c>
      <c r="J80" s="18">
        <v>563</v>
      </c>
      <c r="K80" s="18">
        <v>315723</v>
      </c>
      <c r="L80" s="18">
        <v>31</v>
      </c>
      <c r="M80" s="18">
        <v>74</v>
      </c>
      <c r="N80" s="18">
        <v>12315</v>
      </c>
    </row>
    <row r="81" spans="2:14" s="2" customFormat="1" ht="12" customHeight="1">
      <c r="B81" s="19" t="s">
        <v>56</v>
      </c>
      <c r="C81" s="18">
        <f t="shared" si="8"/>
        <v>221</v>
      </c>
      <c r="D81" s="18">
        <f t="shared" si="6"/>
        <v>581</v>
      </c>
      <c r="E81" s="18">
        <f t="shared" si="7"/>
        <v>387965</v>
      </c>
      <c r="F81" s="18">
        <v>14</v>
      </c>
      <c r="G81" s="18">
        <v>67</v>
      </c>
      <c r="H81" s="18">
        <v>116763</v>
      </c>
      <c r="I81" s="18">
        <v>176</v>
      </c>
      <c r="J81" s="18">
        <v>441</v>
      </c>
      <c r="K81" s="18">
        <v>257514</v>
      </c>
      <c r="L81" s="18">
        <v>31</v>
      </c>
      <c r="M81" s="18">
        <v>73</v>
      </c>
      <c r="N81" s="18">
        <v>13688</v>
      </c>
    </row>
    <row r="82" spans="2:14" s="2" customFormat="1" ht="12" customHeight="1">
      <c r="B82" s="19" t="s">
        <v>57</v>
      </c>
      <c r="C82" s="18">
        <f t="shared" si="8"/>
        <v>121</v>
      </c>
      <c r="D82" s="18">
        <v>319</v>
      </c>
      <c r="E82" s="18">
        <v>171002</v>
      </c>
      <c r="F82" s="18">
        <v>1</v>
      </c>
      <c r="G82" s="18" t="s">
        <v>95</v>
      </c>
      <c r="H82" s="18" t="s">
        <v>95</v>
      </c>
      <c r="I82" s="18">
        <v>103</v>
      </c>
      <c r="J82" s="18">
        <v>272</v>
      </c>
      <c r="K82" s="18">
        <v>161242</v>
      </c>
      <c r="L82" s="18">
        <v>17</v>
      </c>
      <c r="M82" s="18">
        <v>41</v>
      </c>
      <c r="N82" s="18">
        <v>5250</v>
      </c>
    </row>
    <row r="83" spans="2:14" s="2" customFormat="1" ht="12" customHeight="1">
      <c r="B83" s="19" t="s">
        <v>91</v>
      </c>
      <c r="C83" s="18">
        <f t="shared" si="8"/>
        <v>117</v>
      </c>
      <c r="D83" s="18">
        <v>378</v>
      </c>
      <c r="E83" s="18">
        <v>194698</v>
      </c>
      <c r="F83" s="18">
        <v>5</v>
      </c>
      <c r="G83" s="18" t="s">
        <v>95</v>
      </c>
      <c r="H83" s="18" t="s">
        <v>95</v>
      </c>
      <c r="I83" s="18">
        <v>84</v>
      </c>
      <c r="J83" s="18">
        <v>235</v>
      </c>
      <c r="K83" s="18">
        <v>145482</v>
      </c>
      <c r="L83" s="18">
        <v>28</v>
      </c>
      <c r="M83" s="18">
        <v>114</v>
      </c>
      <c r="N83" s="18">
        <v>21802</v>
      </c>
    </row>
    <row r="84" spans="2:14" s="2" customFormat="1" ht="12" customHeight="1">
      <c r="B84" s="20" t="s">
        <v>86</v>
      </c>
      <c r="C84" s="18">
        <f t="shared" si="8"/>
        <v>546</v>
      </c>
      <c r="D84" s="18">
        <f t="shared" si="6"/>
        <v>1723</v>
      </c>
      <c r="E84" s="18">
        <f t="shared" si="7"/>
        <v>1181429</v>
      </c>
      <c r="F84" s="18">
        <v>44</v>
      </c>
      <c r="G84" s="18">
        <v>290</v>
      </c>
      <c r="H84" s="18">
        <v>393778</v>
      </c>
      <c r="I84" s="18">
        <v>414</v>
      </c>
      <c r="J84" s="18">
        <v>1215</v>
      </c>
      <c r="K84" s="18">
        <v>748114</v>
      </c>
      <c r="L84" s="18">
        <v>88</v>
      </c>
      <c r="M84" s="18">
        <v>218</v>
      </c>
      <c r="N84" s="18">
        <v>39537</v>
      </c>
    </row>
    <row r="85" spans="2:14" s="2" customFormat="1" ht="12" customHeight="1">
      <c r="B85" s="19" t="s">
        <v>58</v>
      </c>
      <c r="C85" s="18">
        <f t="shared" si="8"/>
        <v>546</v>
      </c>
      <c r="D85" s="18">
        <f t="shared" si="6"/>
        <v>1723</v>
      </c>
      <c r="E85" s="18">
        <f t="shared" si="7"/>
        <v>1181429</v>
      </c>
      <c r="F85" s="18">
        <v>44</v>
      </c>
      <c r="G85" s="18">
        <v>290</v>
      </c>
      <c r="H85" s="18">
        <v>393778</v>
      </c>
      <c r="I85" s="18">
        <v>414</v>
      </c>
      <c r="J85" s="18">
        <v>1215</v>
      </c>
      <c r="K85" s="18">
        <v>748114</v>
      </c>
      <c r="L85" s="18">
        <v>88</v>
      </c>
      <c r="M85" s="18">
        <v>218</v>
      </c>
      <c r="N85" s="18">
        <v>39537</v>
      </c>
    </row>
    <row r="86" spans="2:14" s="2" customFormat="1" ht="12" customHeight="1">
      <c r="B86" s="17" t="s">
        <v>87</v>
      </c>
      <c r="C86" s="18">
        <f t="shared" si="8"/>
        <v>1263</v>
      </c>
      <c r="D86" s="18">
        <f aca="true" t="shared" si="9" ref="D86:D91">G86+J86+M86</f>
        <v>3685</v>
      </c>
      <c r="E86" s="18">
        <f aca="true" t="shared" si="10" ref="E86:E91">H86+K86+N86</f>
        <v>2922024</v>
      </c>
      <c r="F86" s="18">
        <v>110</v>
      </c>
      <c r="G86" s="18">
        <v>540</v>
      </c>
      <c r="H86" s="18">
        <v>1309122</v>
      </c>
      <c r="I86" s="18">
        <v>948</v>
      </c>
      <c r="J86" s="18">
        <v>2617</v>
      </c>
      <c r="K86" s="18">
        <v>1507847</v>
      </c>
      <c r="L86" s="18">
        <v>205</v>
      </c>
      <c r="M86" s="18">
        <v>528</v>
      </c>
      <c r="N86" s="18">
        <v>105055</v>
      </c>
    </row>
    <row r="87" spans="2:14" s="2" customFormat="1" ht="12" customHeight="1">
      <c r="B87" s="19" t="s">
        <v>59</v>
      </c>
      <c r="C87" s="18">
        <f t="shared" si="8"/>
        <v>246</v>
      </c>
      <c r="D87" s="18">
        <f t="shared" si="9"/>
        <v>597</v>
      </c>
      <c r="E87" s="18">
        <f t="shared" si="10"/>
        <v>269551</v>
      </c>
      <c r="F87" s="18">
        <v>29</v>
      </c>
      <c r="G87" s="18">
        <v>119</v>
      </c>
      <c r="H87" s="18">
        <v>79482</v>
      </c>
      <c r="I87" s="18">
        <v>195</v>
      </c>
      <c r="J87" s="18">
        <v>428</v>
      </c>
      <c r="K87" s="18">
        <v>181173</v>
      </c>
      <c r="L87" s="18">
        <v>22</v>
      </c>
      <c r="M87" s="18">
        <v>50</v>
      </c>
      <c r="N87" s="18">
        <v>8896</v>
      </c>
    </row>
    <row r="88" spans="2:14" s="2" customFormat="1" ht="12" customHeight="1">
      <c r="B88" s="19" t="s">
        <v>60</v>
      </c>
      <c r="C88" s="18">
        <f t="shared" si="8"/>
        <v>95</v>
      </c>
      <c r="D88" s="18">
        <f t="shared" si="9"/>
        <v>246</v>
      </c>
      <c r="E88" s="18">
        <f t="shared" si="10"/>
        <v>128989</v>
      </c>
      <c r="F88" s="18">
        <v>12</v>
      </c>
      <c r="G88" s="18">
        <v>44</v>
      </c>
      <c r="H88" s="18">
        <v>37026</v>
      </c>
      <c r="I88" s="18">
        <v>75</v>
      </c>
      <c r="J88" s="18">
        <v>175</v>
      </c>
      <c r="K88" s="18">
        <v>88809</v>
      </c>
      <c r="L88" s="18">
        <v>8</v>
      </c>
      <c r="M88" s="18">
        <v>27</v>
      </c>
      <c r="N88" s="18">
        <v>3154</v>
      </c>
    </row>
    <row r="89" spans="2:14" s="2" customFormat="1" ht="12" customHeight="1">
      <c r="B89" s="19" t="s">
        <v>92</v>
      </c>
      <c r="C89" s="18">
        <f t="shared" si="8"/>
        <v>130</v>
      </c>
      <c r="D89" s="18">
        <f t="shared" si="9"/>
        <v>338</v>
      </c>
      <c r="E89" s="18">
        <f t="shared" si="10"/>
        <v>225604</v>
      </c>
      <c r="F89" s="18">
        <v>5</v>
      </c>
      <c r="G89" s="18">
        <v>21</v>
      </c>
      <c r="H89" s="18">
        <v>74672</v>
      </c>
      <c r="I89" s="18">
        <v>115</v>
      </c>
      <c r="J89" s="18">
        <v>287</v>
      </c>
      <c r="K89" s="18">
        <v>145860</v>
      </c>
      <c r="L89" s="18">
        <v>10</v>
      </c>
      <c r="M89" s="18">
        <v>30</v>
      </c>
      <c r="N89" s="18">
        <v>5072</v>
      </c>
    </row>
    <row r="90" spans="2:14" s="2" customFormat="1" ht="12" customHeight="1">
      <c r="B90" s="19" t="s">
        <v>61</v>
      </c>
      <c r="C90" s="18">
        <f t="shared" si="8"/>
        <v>586</v>
      </c>
      <c r="D90" s="18">
        <f t="shared" si="9"/>
        <v>1988</v>
      </c>
      <c r="E90" s="18">
        <f t="shared" si="10"/>
        <v>2027036</v>
      </c>
      <c r="F90" s="18">
        <v>54</v>
      </c>
      <c r="G90" s="18">
        <v>315</v>
      </c>
      <c r="H90" s="18">
        <v>1057720</v>
      </c>
      <c r="I90" s="18">
        <v>388</v>
      </c>
      <c r="J90" s="18">
        <v>1305</v>
      </c>
      <c r="K90" s="18">
        <v>891757</v>
      </c>
      <c r="L90" s="18">
        <v>144</v>
      </c>
      <c r="M90" s="18">
        <v>368</v>
      </c>
      <c r="N90" s="18">
        <v>77559</v>
      </c>
    </row>
    <row r="91" spans="2:14" s="2" customFormat="1" ht="12" customHeight="1">
      <c r="B91" s="19" t="s">
        <v>62</v>
      </c>
      <c r="C91" s="18">
        <f t="shared" si="8"/>
        <v>206</v>
      </c>
      <c r="D91" s="18">
        <f t="shared" si="9"/>
        <v>516</v>
      </c>
      <c r="E91" s="18">
        <f t="shared" si="10"/>
        <v>270844</v>
      </c>
      <c r="F91" s="18">
        <v>10</v>
      </c>
      <c r="G91" s="18">
        <v>41</v>
      </c>
      <c r="H91" s="18">
        <v>60222</v>
      </c>
      <c r="I91" s="18">
        <v>175</v>
      </c>
      <c r="J91" s="18">
        <v>422</v>
      </c>
      <c r="K91" s="18">
        <v>200248</v>
      </c>
      <c r="L91" s="18">
        <v>21</v>
      </c>
      <c r="M91" s="18">
        <v>53</v>
      </c>
      <c r="N91" s="18">
        <v>10374</v>
      </c>
    </row>
    <row r="92" spans="3:14" ht="24" customHeight="1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3:14" ht="24" customHeight="1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3:14" ht="24" customHeight="1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3:14" ht="24" customHeight="1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3:14" ht="24" customHeight="1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</sheetData>
  <mergeCells count="4">
    <mergeCell ref="C3:E3"/>
    <mergeCell ref="F3:H3"/>
    <mergeCell ref="I3:K3"/>
    <mergeCell ref="L3:N3"/>
  </mergeCells>
  <printOptions/>
  <pageMargins left="0.3937007874015748" right="0.3937007874015748" top="0.7874015748031497" bottom="0.7874015748031497" header="0.5118110236220472" footer="0.5118110236220472"/>
  <pageSetup horizontalDpi="360" verticalDpi="36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江原　和仁</cp:lastModifiedBy>
  <cp:lastPrinted>2003-10-03T04:15:21Z</cp:lastPrinted>
  <dcterms:created xsi:type="dcterms:W3CDTF">1998-06-20T11:22:28Z</dcterms:created>
  <dcterms:modified xsi:type="dcterms:W3CDTF">2004-01-13T04:25:40Z</dcterms:modified>
  <cp:category/>
  <cp:version/>
  <cp:contentType/>
  <cp:contentStatus/>
</cp:coreProperties>
</file>