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375" windowWidth="12120" windowHeight="8850" activeTab="0"/>
  </bookViews>
  <sheets>
    <sheet name="第３表" sheetId="1" r:id="rId1"/>
  </sheets>
  <definedNames>
    <definedName name="_xlnm.Print_Titles" localSheetId="0">'第３表'!$1:$6</definedName>
    <definedName name="クエリー1">'第３表'!$B$7:$K$141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<sst xmlns="http://schemas.openxmlformats.org/spreadsheetml/2006/main" count="307" uniqueCount="207">
  <si>
    <t>商店数</t>
  </si>
  <si>
    <t>（店）</t>
  </si>
  <si>
    <t>（人）</t>
  </si>
  <si>
    <t>（万円）</t>
  </si>
  <si>
    <t>（万円）</t>
  </si>
  <si>
    <t>従　　業　　者　　数</t>
  </si>
  <si>
    <t>修理料・サービス料・仲立手数料の収入額</t>
  </si>
  <si>
    <t>販売額</t>
  </si>
  <si>
    <t>従業者１人当</t>
  </si>
  <si>
    <t>売場面積１㎡</t>
  </si>
  <si>
    <t>たり年間商品</t>
  </si>
  <si>
    <t>当たりの年間</t>
  </si>
  <si>
    <t>商品販売額</t>
  </si>
  <si>
    <t>年間商品</t>
  </si>
  <si>
    <t>販売額(B/A)</t>
  </si>
  <si>
    <t>商品販売額(B/C)</t>
  </si>
  <si>
    <t>各種商品卸売業</t>
  </si>
  <si>
    <t>その他の各種商品卸売業</t>
  </si>
  <si>
    <t>繊維品卸売業（衣服、身の回り品を除く）</t>
  </si>
  <si>
    <t>生糸・繭卸売業</t>
  </si>
  <si>
    <t>繊維原料卸売業（生糸・繭を除く）</t>
  </si>
  <si>
    <t>糸卸売業</t>
  </si>
  <si>
    <t>織物卸売業（室内装飾繊維品を除く）</t>
  </si>
  <si>
    <t>衣服・身の回り品卸売業</t>
  </si>
  <si>
    <t>男子服卸売業</t>
  </si>
  <si>
    <t>婦人・子供服卸売業</t>
  </si>
  <si>
    <t>下着類服卸売業</t>
  </si>
  <si>
    <t>寝具類卸売業</t>
  </si>
  <si>
    <t>靴卸売業</t>
  </si>
  <si>
    <t>履物卸売業（靴を除く）</t>
  </si>
  <si>
    <t>かばん・袋物卸売業</t>
  </si>
  <si>
    <t>その他の身の回り品卸売業</t>
  </si>
  <si>
    <t>農畜産物・水産物卸売業</t>
  </si>
  <si>
    <t>米麦卸売業</t>
  </si>
  <si>
    <t>雑穀・豆類卸売業</t>
  </si>
  <si>
    <t>野菜卸売業</t>
  </si>
  <si>
    <t>果実卸売業</t>
  </si>
  <si>
    <t>食肉卸売業</t>
  </si>
  <si>
    <t>生鮮魚介卸売業</t>
  </si>
  <si>
    <t>その他の農畜産物・水産物卸売業</t>
  </si>
  <si>
    <t>食料・飲料卸売業</t>
  </si>
  <si>
    <t>砂糖卸売業</t>
  </si>
  <si>
    <t>味そ・しょう油卸売業</t>
  </si>
  <si>
    <t>酒類卸売業</t>
  </si>
  <si>
    <t>乾物卸売業</t>
  </si>
  <si>
    <t>菓子・パン類卸売業</t>
  </si>
  <si>
    <t>清涼飲料卸売業</t>
  </si>
  <si>
    <t>茶類卸売業</t>
  </si>
  <si>
    <t>その他の食料・飲料卸売業</t>
  </si>
  <si>
    <t>建築材料卸売業</t>
  </si>
  <si>
    <t>木材・竹材卸売業</t>
  </si>
  <si>
    <t>セメント卸売業</t>
  </si>
  <si>
    <t>板ガラス卸売業</t>
  </si>
  <si>
    <t>その他の建築材料卸売業</t>
  </si>
  <si>
    <t>塗料卸売業</t>
  </si>
  <si>
    <t>再生資源卸売業</t>
  </si>
  <si>
    <t>空瓶・空缶等空容器卸売業</t>
  </si>
  <si>
    <t>鉄スクラップ卸売業</t>
  </si>
  <si>
    <t>非鉄金属スクラップ卸売業</t>
  </si>
  <si>
    <t>その他の再生資源卸売業</t>
  </si>
  <si>
    <t>機械器具卸売業</t>
  </si>
  <si>
    <t>一般機械器具卸売業</t>
  </si>
  <si>
    <t>自動車卸売業（二輪自動車を含む）</t>
  </si>
  <si>
    <t>自動車部品・付属品卸売業</t>
  </si>
  <si>
    <t>家庭用電気機械器具卸売業</t>
  </si>
  <si>
    <t>電気機械器具卸売業（家庭用電気機械器具を除く）</t>
  </si>
  <si>
    <t>輸送用機械器具卸売業（自動車を除く）</t>
  </si>
  <si>
    <t>精密機械器具卸売業</t>
  </si>
  <si>
    <t>その他の卸売業</t>
  </si>
  <si>
    <t>家具・建具・じゅう器等卸売業</t>
  </si>
  <si>
    <t>家具・建具卸売業</t>
  </si>
  <si>
    <t>荒物卸売業</t>
  </si>
  <si>
    <t>畳卸売業</t>
  </si>
  <si>
    <t>室内装飾繊維品卸売業</t>
  </si>
  <si>
    <t>陶磁器・ガラス器卸売業</t>
  </si>
  <si>
    <t>その他のじゅう器卸売業</t>
  </si>
  <si>
    <t>医薬品卸売業</t>
  </si>
  <si>
    <t>医療用品卸売業</t>
  </si>
  <si>
    <t>化粧品卸売業</t>
  </si>
  <si>
    <t>代理商、仲立業</t>
  </si>
  <si>
    <t>他に分類されない卸売業</t>
  </si>
  <si>
    <t>紙・紙製品卸売業</t>
  </si>
  <si>
    <t>金物卸売業</t>
  </si>
  <si>
    <t>薪炭卸売業</t>
  </si>
  <si>
    <t>肥料・飼料卸売業</t>
  </si>
  <si>
    <t>スポーツ用品・娯楽用品・がん具卸売業</t>
  </si>
  <si>
    <t>各種商品小売業</t>
  </si>
  <si>
    <t>その他の各種商品小売業(従業者が常時５０人未満のもの）</t>
  </si>
  <si>
    <t>織物・衣服・身の回り品小売業</t>
  </si>
  <si>
    <t>呉服・服地・寝具小売業</t>
  </si>
  <si>
    <t>呉服・服地小売業</t>
  </si>
  <si>
    <t>寝具小売業</t>
  </si>
  <si>
    <t>男子服小売業</t>
  </si>
  <si>
    <t>男子服小売業（製造小売）</t>
  </si>
  <si>
    <t>男子服小売業（製造小売でないもの）</t>
  </si>
  <si>
    <t>婦人・子供服小売業</t>
  </si>
  <si>
    <t>靴・履物小売業</t>
  </si>
  <si>
    <t>靴小売業</t>
  </si>
  <si>
    <t>履物小売業（靴を除く）</t>
  </si>
  <si>
    <t>その他の織物・衣服・身の回り品小売業</t>
  </si>
  <si>
    <t>かばん・袋物小売業</t>
  </si>
  <si>
    <t>洋品雑貨・小間物小売業</t>
  </si>
  <si>
    <t>他に分類されない織物・衣服・身の回り品小売業</t>
  </si>
  <si>
    <t>飲食料品小売業</t>
  </si>
  <si>
    <t>各種食料品小売業</t>
  </si>
  <si>
    <t>食肉小売業</t>
  </si>
  <si>
    <t>食肉小売業（卵、鳥肉を除く）</t>
  </si>
  <si>
    <t>卵、鳥肉小売業</t>
  </si>
  <si>
    <t>鮮魚小売業</t>
  </si>
  <si>
    <t>乾物小売業</t>
  </si>
  <si>
    <t>野菜・果実小売業</t>
  </si>
  <si>
    <t>野菜小売業</t>
  </si>
  <si>
    <t>果実小売業</t>
  </si>
  <si>
    <t>菓子・パン小売業</t>
  </si>
  <si>
    <t>菓子小売業（製造小売）</t>
  </si>
  <si>
    <t>菓子小売業（製造小売でないもの）</t>
  </si>
  <si>
    <t>パン小売業（製造小売）</t>
  </si>
  <si>
    <t>米穀類小売業</t>
  </si>
  <si>
    <t>その他の飲食料品小売業</t>
  </si>
  <si>
    <t>牛乳小売業</t>
  </si>
  <si>
    <t>料理品小売業</t>
  </si>
  <si>
    <t>茶小売業</t>
  </si>
  <si>
    <t>豆腐・かまぼこ等加工食品小売業（製造小売）</t>
  </si>
  <si>
    <t>豆腐・かまぼこ等加工食品小売業（製造小売でないもの）</t>
  </si>
  <si>
    <t>他に分類されない飲食料品小売業</t>
  </si>
  <si>
    <t>自動車・自転車小売業</t>
  </si>
  <si>
    <t>自動車小売業</t>
  </si>
  <si>
    <t>家具・建具・畳小売業</t>
  </si>
  <si>
    <t>家具小売業（製造小売）</t>
  </si>
  <si>
    <t>家具小売業（製造小売でないもの）</t>
  </si>
  <si>
    <t>建具小売業（製造小売）</t>
  </si>
  <si>
    <t>建具小売業（製造小売でないもの）</t>
  </si>
  <si>
    <t>畳小売業（製造小売）</t>
  </si>
  <si>
    <t>畳小売業（製造小売でないもの）</t>
  </si>
  <si>
    <t>金物・荒物小売業</t>
  </si>
  <si>
    <t>金物小売業</t>
  </si>
  <si>
    <t>荒物小売業</t>
  </si>
  <si>
    <t>陶磁器・ガラス器小売業</t>
  </si>
  <si>
    <t>家庭用機械器具小売業</t>
  </si>
  <si>
    <t>家庭用電気機械器具小売業</t>
  </si>
  <si>
    <t>家庭用機械器具小売業(家庭用電気機械器具小売業を除く）</t>
  </si>
  <si>
    <t>その他のじゅう器小売業</t>
  </si>
  <si>
    <t>その他の小売業</t>
  </si>
  <si>
    <t>医薬品・化粧品小売業</t>
  </si>
  <si>
    <t>医薬品小売業</t>
  </si>
  <si>
    <t>化粧品小売業</t>
  </si>
  <si>
    <t>農耕用品小売業</t>
  </si>
  <si>
    <t>苗・種子小売業</t>
  </si>
  <si>
    <t>肥料・飼料小売業</t>
  </si>
  <si>
    <t>燃料小売業</t>
  </si>
  <si>
    <t>書籍・文房具小売業</t>
  </si>
  <si>
    <t>書籍・雑誌小売業</t>
  </si>
  <si>
    <t>新聞小売業</t>
  </si>
  <si>
    <t>紙・文房具小売業</t>
  </si>
  <si>
    <t>スポーツ用品・がん具・娯楽用品・楽器小売業</t>
  </si>
  <si>
    <t>スポーツ用品小売業</t>
  </si>
  <si>
    <t>がん具・娯楽用品小売業</t>
  </si>
  <si>
    <t>楽器小売業</t>
  </si>
  <si>
    <t>写真機・写真材料小売業</t>
  </si>
  <si>
    <t>時計･眼鏡･光学機械小売業</t>
  </si>
  <si>
    <t>中古品小売業（他に分類されないもの）</t>
  </si>
  <si>
    <t>骨とう品小売業</t>
  </si>
  <si>
    <t>その他の中古品小売業（他に分類されないもの）</t>
  </si>
  <si>
    <t>他に分類されない小売業</t>
  </si>
  <si>
    <t>たばこ・喫煙具専門小売業</t>
  </si>
  <si>
    <t>花・植木小売業</t>
  </si>
  <si>
    <t>他に分類されないその他の小売業</t>
  </si>
  <si>
    <t>繊維・機械器具・建築材料等卸売業</t>
  </si>
  <si>
    <t>染料・顔料卸売業</t>
  </si>
  <si>
    <t>鉱物・金属材料卸売業</t>
  </si>
  <si>
    <t>石油卸売業</t>
  </si>
  <si>
    <t>鉄鋼卸売業</t>
  </si>
  <si>
    <t>非鉄金属鉱物卸売業</t>
  </si>
  <si>
    <t>衣服・食料・家具等卸売業</t>
  </si>
  <si>
    <t>缶詰・瓶詰食品卸売業（気密容器入りのもの）</t>
  </si>
  <si>
    <t>卸　売　業　計</t>
  </si>
  <si>
    <t>酒・調味料小売業</t>
  </si>
  <si>
    <t>自転車小売業（二輪自動車を含む）</t>
  </si>
  <si>
    <t>家具・建具・じゅう器小売業</t>
  </si>
  <si>
    <t>商品手持額</t>
  </si>
  <si>
    <t>売場面積</t>
  </si>
  <si>
    <t>(A)</t>
  </si>
  <si>
    <t>男</t>
  </si>
  <si>
    <t>女</t>
  </si>
  <si>
    <t>計</t>
  </si>
  <si>
    <t>故紙卸売業</t>
  </si>
  <si>
    <t>３　個人商店産業分類別総括表</t>
  </si>
  <si>
    <t>分　　　　　類</t>
  </si>
  <si>
    <t>(B)</t>
  </si>
  <si>
    <t>(C)</t>
  </si>
  <si>
    <t>（㎡）</t>
  </si>
  <si>
    <t>県       　 計</t>
  </si>
  <si>
    <t>x</t>
  </si>
  <si>
    <t>x</t>
  </si>
  <si>
    <t>化学製品卸売業</t>
  </si>
  <si>
    <t>火薬類卸売業</t>
  </si>
  <si>
    <t>その他の化学製品卸売業</t>
  </si>
  <si>
    <t>x</t>
  </si>
  <si>
    <t>x</t>
  </si>
  <si>
    <t>x</t>
  </si>
  <si>
    <t>医薬品・化粧品卸売業</t>
  </si>
  <si>
    <t>小　売　業　計</t>
  </si>
  <si>
    <t>自動車小売業</t>
  </si>
  <si>
    <t>x</t>
  </si>
  <si>
    <t>農機具小売業</t>
  </si>
  <si>
    <t>ガソリンスステーション</t>
  </si>
  <si>
    <t>燃料小売業（ガソリンステーションを除く）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</si>
</sst>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_ * #,##0.0_ ;_ * \-#,##0.0_ ;_ * &quot;-&quot;?_ ;_ @_ "/>
    <numFmt numFmtId="185" formatCode="#,##0_);\(#,##0\)"/>
    <numFmt numFmtId="186" formatCode="#,##0.0_);[Red]\(#,##0.0\)"/>
    <numFmt numFmtId="187" formatCode="#,##0.0_);\(#,##0.0\)"/>
  </numFmts>
  <fonts count="9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81" fontId="8" fillId="0" borderId="0" xfId="17" applyFont="1" applyAlignment="1">
      <alignment horizontal="right" vertical="top" wrapText="1"/>
    </xf>
    <xf numFmtId="0" fontId="8" fillId="2" borderId="1" xfId="0" applyFont="1" applyFill="1" applyBorder="1" applyAlignment="1">
      <alignment/>
    </xf>
    <xf numFmtId="0" fontId="8" fillId="2" borderId="0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/>
    </xf>
    <xf numFmtId="0" fontId="8" fillId="2" borderId="3" xfId="0" applyFont="1" applyFill="1" applyBorder="1" applyAlignment="1" quotePrefix="1">
      <alignment horizontal="center"/>
    </xf>
    <xf numFmtId="0" fontId="8" fillId="2" borderId="4" xfId="0" applyFont="1" applyFill="1" applyBorder="1" applyAlignment="1" quotePrefix="1">
      <alignment horizontal="center"/>
    </xf>
    <xf numFmtId="0" fontId="8" fillId="2" borderId="5" xfId="0" applyFont="1" applyFill="1" applyBorder="1" applyAlignment="1" quotePrefix="1">
      <alignment horizontal="center"/>
    </xf>
    <xf numFmtId="0" fontId="8" fillId="2" borderId="6" xfId="0" applyFont="1" applyFill="1" applyBorder="1" applyAlignment="1">
      <alignment horizontal="distributed"/>
    </xf>
    <xf numFmtId="0" fontId="8" fillId="2" borderId="7" xfId="0" applyFont="1" applyFill="1" applyBorder="1" applyAlignment="1">
      <alignment horizontal="distributed"/>
    </xf>
    <xf numFmtId="0" fontId="8" fillId="2" borderId="2" xfId="0" applyFont="1" applyFill="1" applyBorder="1" applyAlignment="1">
      <alignment horizontal="distributed"/>
    </xf>
    <xf numFmtId="184" fontId="8" fillId="2" borderId="8" xfId="0" applyNumberFormat="1" applyFont="1" applyFill="1" applyBorder="1" applyAlignment="1">
      <alignment/>
    </xf>
    <xf numFmtId="184" fontId="8" fillId="2" borderId="6" xfId="0" applyNumberFormat="1" applyFont="1" applyFill="1" applyBorder="1" applyAlignment="1">
      <alignment/>
    </xf>
    <xf numFmtId="184" fontId="8" fillId="2" borderId="0" xfId="0" applyNumberFormat="1" applyFont="1" applyFill="1" applyBorder="1" applyAlignment="1">
      <alignment/>
    </xf>
    <xf numFmtId="184" fontId="8" fillId="2" borderId="7" xfId="0" applyNumberFormat="1" applyFont="1" applyFill="1" applyBorder="1" applyAlignment="1">
      <alignment/>
    </xf>
    <xf numFmtId="184" fontId="8" fillId="2" borderId="4" xfId="0" applyNumberFormat="1" applyFont="1" applyFill="1" applyBorder="1" applyAlignment="1" quotePrefix="1">
      <alignment horizontal="center"/>
    </xf>
    <xf numFmtId="184" fontId="8" fillId="2" borderId="5" xfId="0" applyNumberFormat="1" applyFont="1" applyFill="1" applyBorder="1" applyAlignment="1" quotePrefix="1">
      <alignment horizontal="center"/>
    </xf>
    <xf numFmtId="0" fontId="8" fillId="2" borderId="1" xfId="0" applyFont="1" applyFill="1" applyBorder="1" applyAlignment="1">
      <alignment horizontal="right"/>
    </xf>
    <xf numFmtId="184" fontId="8" fillId="2" borderId="2" xfId="0" applyNumberFormat="1" applyFont="1" applyFill="1" applyBorder="1" applyAlignment="1">
      <alignment/>
    </xf>
    <xf numFmtId="0" fontId="8" fillId="0" borderId="0" xfId="0" applyFont="1" applyAlignment="1">
      <alignment horizontal="left"/>
    </xf>
    <xf numFmtId="0" fontId="8" fillId="3" borderId="8" xfId="0" applyFont="1" applyFill="1" applyBorder="1" applyAlignment="1">
      <alignment/>
    </xf>
    <xf numFmtId="0" fontId="8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/>
    </xf>
    <xf numFmtId="0" fontId="8" fillId="3" borderId="4" xfId="0" applyFont="1" applyFill="1" applyBorder="1" applyAlignment="1">
      <alignment/>
    </xf>
    <xf numFmtId="0" fontId="8" fillId="2" borderId="9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2" borderId="1" xfId="0" applyFont="1" applyFill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3" borderId="6" xfId="0" applyFont="1" applyFill="1" applyBorder="1" applyAlignment="1">
      <alignment horizontal="left"/>
    </xf>
    <xf numFmtId="184" fontId="8" fillId="2" borderId="1" xfId="0" applyNumberFormat="1" applyFont="1" applyFill="1" applyBorder="1" applyAlignment="1">
      <alignment/>
    </xf>
    <xf numFmtId="0" fontId="8" fillId="3" borderId="7" xfId="0" applyFont="1" applyFill="1" applyBorder="1" applyAlignment="1">
      <alignment horizontal="left"/>
    </xf>
    <xf numFmtId="0" fontId="8" fillId="3" borderId="5" xfId="0" applyFont="1" applyFill="1" applyBorder="1" applyAlignment="1">
      <alignment horizontal="left"/>
    </xf>
    <xf numFmtId="184" fontId="8" fillId="2" borderId="3" xfId="0" applyNumberFormat="1" applyFont="1" applyFill="1" applyBorder="1" applyAlignment="1" quotePrefix="1">
      <alignment horizontal="center"/>
    </xf>
    <xf numFmtId="181" fontId="8" fillId="0" borderId="12" xfId="17" applyFont="1" applyBorder="1" applyAlignment="1">
      <alignment horizontal="right" vertical="top" wrapText="1"/>
    </xf>
    <xf numFmtId="186" fontId="8" fillId="0" borderId="12" xfId="17" applyNumberFormat="1" applyFont="1" applyBorder="1" applyAlignment="1">
      <alignment horizontal="right" vertical="top" wrapText="1"/>
    </xf>
    <xf numFmtId="185" fontId="8" fillId="0" borderId="12" xfId="17" applyNumberFormat="1" applyFont="1" applyBorder="1" applyAlignment="1">
      <alignment horizontal="right" vertical="top" wrapText="1"/>
    </xf>
    <xf numFmtId="187" fontId="8" fillId="0" borderId="12" xfId="17" applyNumberFormat="1" applyFont="1" applyBorder="1" applyAlignment="1">
      <alignment horizontal="right" vertical="top" wrapText="1"/>
    </xf>
    <xf numFmtId="0" fontId="8" fillId="3" borderId="11" xfId="0" applyFont="1" applyFill="1" applyBorder="1" applyAlignment="1">
      <alignment horizontal="center" vertical="top" wrapText="1"/>
    </xf>
    <xf numFmtId="0" fontId="8" fillId="3" borderId="11" xfId="0" applyFont="1" applyFill="1" applyBorder="1" applyAlignment="1">
      <alignment vertical="top" wrapText="1"/>
    </xf>
    <xf numFmtId="0" fontId="8" fillId="3" borderId="9" xfId="0" applyFont="1" applyFill="1" applyBorder="1" applyAlignment="1">
      <alignment horizontal="left" vertical="top" wrapText="1"/>
    </xf>
    <xf numFmtId="0" fontId="8" fillId="3" borderId="9" xfId="0" applyFont="1" applyFill="1" applyBorder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06"/>
  <sheetViews>
    <sheetView tabSelected="1" zoomScaleSheetLayoutView="100" workbookViewId="0" topLeftCell="A1">
      <selection activeCell="A1" sqref="A1"/>
    </sheetView>
  </sheetViews>
  <sheetFormatPr defaultColWidth="9.140625" defaultRowHeight="24" customHeight="1"/>
  <cols>
    <col min="1" max="1" width="2.7109375" style="2" customWidth="1"/>
    <col min="2" max="2" width="5.7109375" style="23" customWidth="1"/>
    <col min="3" max="3" width="30.28125" style="2" customWidth="1"/>
    <col min="4" max="4" width="10.140625" style="2" customWidth="1"/>
    <col min="5" max="6" width="8.7109375" style="2" customWidth="1"/>
    <col min="7" max="7" width="11.00390625" style="2" customWidth="1"/>
    <col min="8" max="8" width="15.140625" style="2" customWidth="1"/>
    <col min="9" max="9" width="13.57421875" style="2" customWidth="1"/>
    <col min="10" max="10" width="12.00390625" style="2" customWidth="1"/>
    <col min="11" max="11" width="13.00390625" style="2" customWidth="1"/>
    <col min="12" max="12" width="15.421875" style="2" bestFit="1" customWidth="1"/>
    <col min="13" max="13" width="9.140625" style="2" hidden="1" customWidth="1"/>
    <col min="14" max="14" width="15.421875" style="2" bestFit="1" customWidth="1"/>
    <col min="15" max="16384" width="9.140625" style="2" customWidth="1"/>
  </cols>
  <sheetData>
    <row r="1" spans="3:11" ht="14.25" customHeight="1">
      <c r="C1" s="1" t="s">
        <v>186</v>
      </c>
      <c r="D1" s="1"/>
      <c r="E1" s="1"/>
      <c r="F1" s="1"/>
      <c r="G1" s="1"/>
      <c r="H1" s="1"/>
      <c r="I1" s="1"/>
      <c r="J1" s="1"/>
      <c r="K1" s="1"/>
    </row>
    <row r="2" spans="3:11" ht="14.25" customHeight="1">
      <c r="C2" s="1"/>
      <c r="D2" s="1"/>
      <c r="E2" s="1"/>
      <c r="F2" s="1"/>
      <c r="G2" s="1"/>
      <c r="H2" s="1"/>
      <c r="I2" s="1"/>
      <c r="J2" s="1"/>
      <c r="K2" s="1"/>
    </row>
    <row r="3" spans="2:14" ht="12" customHeight="1">
      <c r="B3" s="33"/>
      <c r="C3" s="24"/>
      <c r="D3" s="4"/>
      <c r="E3" s="28" t="s">
        <v>5</v>
      </c>
      <c r="F3" s="29"/>
      <c r="G3" s="30"/>
      <c r="H3" s="21" t="s">
        <v>188</v>
      </c>
      <c r="I3" s="31" t="s">
        <v>6</v>
      </c>
      <c r="J3" s="12"/>
      <c r="K3" s="21" t="s">
        <v>189</v>
      </c>
      <c r="L3" s="15" t="s">
        <v>8</v>
      </c>
      <c r="M3" s="16" t="s">
        <v>9</v>
      </c>
      <c r="N3" s="34" t="s">
        <v>9</v>
      </c>
    </row>
    <row r="4" spans="2:14" ht="12" customHeight="1">
      <c r="B4" s="35"/>
      <c r="C4" s="25" t="s">
        <v>187</v>
      </c>
      <c r="D4" s="6" t="s">
        <v>0</v>
      </c>
      <c r="E4" s="5"/>
      <c r="F4" s="7"/>
      <c r="G4" s="5" t="s">
        <v>181</v>
      </c>
      <c r="H4" s="14" t="s">
        <v>13</v>
      </c>
      <c r="I4" s="32"/>
      <c r="J4" s="13" t="s">
        <v>179</v>
      </c>
      <c r="K4" s="14" t="s">
        <v>180</v>
      </c>
      <c r="L4" s="17" t="s">
        <v>10</v>
      </c>
      <c r="M4" s="18" t="s">
        <v>11</v>
      </c>
      <c r="N4" s="22" t="s">
        <v>11</v>
      </c>
    </row>
    <row r="5" spans="2:14" ht="12" customHeight="1">
      <c r="B5" s="35"/>
      <c r="C5" s="26"/>
      <c r="D5" s="8"/>
      <c r="E5" s="5" t="s">
        <v>182</v>
      </c>
      <c r="F5" s="6" t="s">
        <v>183</v>
      </c>
      <c r="G5" s="5" t="s">
        <v>184</v>
      </c>
      <c r="H5" s="14" t="s">
        <v>7</v>
      </c>
      <c r="I5" s="32"/>
      <c r="J5" s="13"/>
      <c r="K5" s="14"/>
      <c r="L5" s="22" t="s">
        <v>14</v>
      </c>
      <c r="M5" s="18" t="s">
        <v>12</v>
      </c>
      <c r="N5" s="22" t="s">
        <v>15</v>
      </c>
    </row>
    <row r="6" spans="2:14" ht="12" customHeight="1">
      <c r="B6" s="36"/>
      <c r="C6" s="27"/>
      <c r="D6" s="9" t="s">
        <v>1</v>
      </c>
      <c r="E6" s="10" t="s">
        <v>2</v>
      </c>
      <c r="F6" s="9" t="s">
        <v>2</v>
      </c>
      <c r="G6" s="10" t="s">
        <v>2</v>
      </c>
      <c r="H6" s="9" t="s">
        <v>3</v>
      </c>
      <c r="I6" s="10" t="s">
        <v>4</v>
      </c>
      <c r="J6" s="11" t="s">
        <v>4</v>
      </c>
      <c r="K6" s="9" t="s">
        <v>190</v>
      </c>
      <c r="L6" s="19" t="s">
        <v>4</v>
      </c>
      <c r="M6" s="20" t="s">
        <v>4</v>
      </c>
      <c r="N6" s="37" t="s">
        <v>4</v>
      </c>
    </row>
    <row r="7" spans="2:14" ht="12" customHeight="1">
      <c r="B7" s="44"/>
      <c r="C7" s="42" t="s">
        <v>191</v>
      </c>
      <c r="D7" s="38">
        <v>19907</v>
      </c>
      <c r="E7" s="38">
        <v>21601</v>
      </c>
      <c r="F7" s="38">
        <v>23775</v>
      </c>
      <c r="G7" s="38">
        <f>E7+F7</f>
        <v>45376</v>
      </c>
      <c r="H7" s="38">
        <v>41812790</v>
      </c>
      <c r="I7" s="38">
        <v>876402</v>
      </c>
      <c r="J7" s="38">
        <v>4970305</v>
      </c>
      <c r="K7" s="38">
        <v>573439</v>
      </c>
      <c r="L7" s="39">
        <f>H7/G7</f>
        <v>921.4736865303244</v>
      </c>
      <c r="M7" s="38"/>
      <c r="N7" s="39">
        <f>H7/K7</f>
        <v>72.91584632367174</v>
      </c>
    </row>
    <row r="8" spans="2:14" ht="12" customHeight="1">
      <c r="B8" s="44"/>
      <c r="C8" s="42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</row>
    <row r="9" spans="2:14" ht="12" customHeight="1">
      <c r="B9" s="44"/>
      <c r="C9" s="42" t="s">
        <v>175</v>
      </c>
      <c r="D9" s="38">
        <v>1869</v>
      </c>
      <c r="E9" s="38">
        <v>2911</v>
      </c>
      <c r="F9" s="38">
        <v>1914</v>
      </c>
      <c r="G9" s="38">
        <f>E9+F9</f>
        <v>4825</v>
      </c>
      <c r="H9" s="38">
        <v>7452780</v>
      </c>
      <c r="I9" s="38">
        <v>112062</v>
      </c>
      <c r="J9" s="38">
        <v>660447</v>
      </c>
      <c r="K9" s="38"/>
      <c r="L9" s="39">
        <f>H9/G9</f>
        <v>1544.6176165803108</v>
      </c>
      <c r="M9" s="38"/>
      <c r="N9" s="38"/>
    </row>
    <row r="10" spans="2:14" ht="12" customHeight="1">
      <c r="B10" s="44"/>
      <c r="C10" s="42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</row>
    <row r="11" spans="2:14" ht="12" customHeight="1">
      <c r="B11" s="44">
        <v>49</v>
      </c>
      <c r="C11" s="43" t="s">
        <v>16</v>
      </c>
      <c r="D11" s="38">
        <v>1</v>
      </c>
      <c r="E11" s="38" t="s">
        <v>192</v>
      </c>
      <c r="F11" s="38" t="s">
        <v>192</v>
      </c>
      <c r="G11" s="38" t="s">
        <v>192</v>
      </c>
      <c r="H11" s="38" t="s">
        <v>192</v>
      </c>
      <c r="I11" s="38" t="s">
        <v>192</v>
      </c>
      <c r="J11" s="38" t="s">
        <v>192</v>
      </c>
      <c r="K11" s="38"/>
      <c r="L11" s="38" t="s">
        <v>192</v>
      </c>
      <c r="M11" s="38"/>
      <c r="N11" s="38"/>
    </row>
    <row r="12" spans="2:14" ht="12" customHeight="1">
      <c r="B12" s="44">
        <v>491</v>
      </c>
      <c r="C12" s="43" t="s">
        <v>16</v>
      </c>
      <c r="D12" s="38">
        <v>1</v>
      </c>
      <c r="E12" s="38" t="s">
        <v>192</v>
      </c>
      <c r="F12" s="38" t="s">
        <v>192</v>
      </c>
      <c r="G12" s="38" t="s">
        <v>192</v>
      </c>
      <c r="H12" s="38" t="s">
        <v>192</v>
      </c>
      <c r="I12" s="38" t="s">
        <v>192</v>
      </c>
      <c r="J12" s="38" t="s">
        <v>192</v>
      </c>
      <c r="K12" s="38"/>
      <c r="L12" s="38" t="s">
        <v>192</v>
      </c>
      <c r="M12" s="38"/>
      <c r="N12" s="38"/>
    </row>
    <row r="13" spans="2:14" ht="12" customHeight="1">
      <c r="B13" s="44">
        <v>4919</v>
      </c>
      <c r="C13" s="43" t="s">
        <v>17</v>
      </c>
      <c r="D13" s="38">
        <v>1</v>
      </c>
      <c r="E13" s="38" t="s">
        <v>192</v>
      </c>
      <c r="F13" s="38" t="s">
        <v>192</v>
      </c>
      <c r="G13" s="38" t="s">
        <v>192</v>
      </c>
      <c r="H13" s="38" t="s">
        <v>192</v>
      </c>
      <c r="I13" s="38" t="s">
        <v>192</v>
      </c>
      <c r="J13" s="38" t="s">
        <v>192</v>
      </c>
      <c r="K13" s="38"/>
      <c r="L13" s="38" t="s">
        <v>192</v>
      </c>
      <c r="M13" s="38"/>
      <c r="N13" s="38"/>
    </row>
    <row r="14" spans="2:14" ht="12" customHeight="1">
      <c r="B14" s="44">
        <v>50</v>
      </c>
      <c r="C14" s="43" t="s">
        <v>167</v>
      </c>
      <c r="D14" s="38">
        <v>913</v>
      </c>
      <c r="E14" s="40">
        <v>-1519</v>
      </c>
      <c r="F14" s="40">
        <v>-801</v>
      </c>
      <c r="G14" s="40">
        <f>E14+F14</f>
        <v>-2320</v>
      </c>
      <c r="H14" s="40">
        <v>-3636591</v>
      </c>
      <c r="I14" s="40">
        <v>-48201</v>
      </c>
      <c r="J14" s="40">
        <v>-381343</v>
      </c>
      <c r="K14" s="38"/>
      <c r="L14" s="41">
        <v>-1567.4</v>
      </c>
      <c r="M14" s="38"/>
      <c r="N14" s="38"/>
    </row>
    <row r="15" spans="2:14" ht="12" customHeight="1">
      <c r="B15" s="44">
        <v>501</v>
      </c>
      <c r="C15" s="43" t="s">
        <v>18</v>
      </c>
      <c r="D15" s="38">
        <v>86</v>
      </c>
      <c r="E15" s="40">
        <v>-117</v>
      </c>
      <c r="F15" s="40">
        <v>-96</v>
      </c>
      <c r="G15" s="40">
        <f>E15+F15</f>
        <v>-213</v>
      </c>
      <c r="H15" s="40">
        <v>-850581</v>
      </c>
      <c r="I15" s="40">
        <v>-2200</v>
      </c>
      <c r="J15" s="40">
        <v>-96996</v>
      </c>
      <c r="K15" s="38"/>
      <c r="L15" s="41">
        <v>-3993.3</v>
      </c>
      <c r="M15" s="38"/>
      <c r="N15" s="38"/>
    </row>
    <row r="16" spans="2:14" ht="12" customHeight="1">
      <c r="B16" s="44">
        <v>5011</v>
      </c>
      <c r="C16" s="43" t="s">
        <v>19</v>
      </c>
      <c r="D16" s="38">
        <v>26</v>
      </c>
      <c r="E16" s="38">
        <v>24</v>
      </c>
      <c r="F16" s="38">
        <v>17</v>
      </c>
      <c r="G16" s="38">
        <f>E16+F16</f>
        <v>41</v>
      </c>
      <c r="H16" s="38">
        <v>100548</v>
      </c>
      <c r="I16" s="38">
        <v>1094</v>
      </c>
      <c r="J16" s="38">
        <v>3038</v>
      </c>
      <c r="K16" s="38"/>
      <c r="L16" s="39">
        <f>H16/G16</f>
        <v>2452.390243902439</v>
      </c>
      <c r="M16" s="38"/>
      <c r="N16" s="38"/>
    </row>
    <row r="17" spans="2:14" ht="12" customHeight="1">
      <c r="B17" s="44">
        <v>5012</v>
      </c>
      <c r="C17" s="43" t="s">
        <v>20</v>
      </c>
      <c r="D17" s="38">
        <v>1</v>
      </c>
      <c r="E17" s="38" t="s">
        <v>193</v>
      </c>
      <c r="F17" s="38" t="s">
        <v>193</v>
      </c>
      <c r="G17" s="38" t="s">
        <v>193</v>
      </c>
      <c r="H17" s="38" t="s">
        <v>193</v>
      </c>
      <c r="I17" s="38" t="s">
        <v>193</v>
      </c>
      <c r="J17" s="38" t="s">
        <v>193</v>
      </c>
      <c r="K17" s="38"/>
      <c r="L17" s="38" t="s">
        <v>193</v>
      </c>
      <c r="M17" s="38" t="s">
        <v>193</v>
      </c>
      <c r="N17" s="38"/>
    </row>
    <row r="18" spans="2:14" ht="12" customHeight="1">
      <c r="B18" s="44">
        <v>5013</v>
      </c>
      <c r="C18" s="43" t="s">
        <v>21</v>
      </c>
      <c r="D18" s="38">
        <v>20</v>
      </c>
      <c r="E18" s="40">
        <v>-39</v>
      </c>
      <c r="F18" s="40">
        <v>-26</v>
      </c>
      <c r="G18" s="40">
        <f aca="true" t="shared" si="0" ref="G18:G27">E18+F18</f>
        <v>-65</v>
      </c>
      <c r="H18" s="40">
        <v>-447972</v>
      </c>
      <c r="I18" s="40">
        <v>-6</v>
      </c>
      <c r="J18" s="40">
        <v>-38654</v>
      </c>
      <c r="K18" s="38"/>
      <c r="L18" s="41">
        <v>-6891.9</v>
      </c>
      <c r="M18" s="38"/>
      <c r="N18" s="38"/>
    </row>
    <row r="19" spans="2:14" ht="12" customHeight="1">
      <c r="B19" s="44">
        <v>5014</v>
      </c>
      <c r="C19" s="43" t="s">
        <v>22</v>
      </c>
      <c r="D19" s="38">
        <v>39</v>
      </c>
      <c r="E19" s="38">
        <v>54</v>
      </c>
      <c r="F19" s="38">
        <v>53</v>
      </c>
      <c r="G19" s="38">
        <f t="shared" si="0"/>
        <v>107</v>
      </c>
      <c r="H19" s="38">
        <v>302061</v>
      </c>
      <c r="I19" s="38">
        <v>1100</v>
      </c>
      <c r="J19" s="38">
        <v>55304</v>
      </c>
      <c r="K19" s="38"/>
      <c r="L19" s="39">
        <f aca="true" t="shared" si="1" ref="L19:L27">H19/G19</f>
        <v>2823</v>
      </c>
      <c r="M19" s="38"/>
      <c r="N19" s="38"/>
    </row>
    <row r="20" spans="2:14" ht="12" customHeight="1">
      <c r="B20" s="44">
        <v>502</v>
      </c>
      <c r="C20" s="43" t="s">
        <v>194</v>
      </c>
      <c r="D20" s="38">
        <v>18</v>
      </c>
      <c r="E20" s="38">
        <v>47</v>
      </c>
      <c r="F20" s="38">
        <v>27</v>
      </c>
      <c r="G20" s="38">
        <f t="shared" si="0"/>
        <v>74</v>
      </c>
      <c r="H20" s="38">
        <v>165225</v>
      </c>
      <c r="I20" s="38">
        <v>20</v>
      </c>
      <c r="J20" s="38">
        <v>14841</v>
      </c>
      <c r="K20" s="38"/>
      <c r="L20" s="39">
        <f t="shared" si="1"/>
        <v>2232.7702702702704</v>
      </c>
      <c r="M20" s="38"/>
      <c r="N20" s="38"/>
    </row>
    <row r="21" spans="2:14" ht="12" customHeight="1">
      <c r="B21" s="44">
        <v>5021</v>
      </c>
      <c r="C21" s="43" t="s">
        <v>54</v>
      </c>
      <c r="D21" s="38">
        <v>7</v>
      </c>
      <c r="E21" s="38">
        <v>30</v>
      </c>
      <c r="F21" s="38">
        <v>12</v>
      </c>
      <c r="G21" s="38">
        <f t="shared" si="0"/>
        <v>42</v>
      </c>
      <c r="H21" s="38">
        <v>101629</v>
      </c>
      <c r="I21" s="38"/>
      <c r="J21" s="38">
        <v>9477</v>
      </c>
      <c r="K21" s="38"/>
      <c r="L21" s="39">
        <f t="shared" si="1"/>
        <v>2419.7380952380954</v>
      </c>
      <c r="M21" s="38"/>
      <c r="N21" s="38"/>
    </row>
    <row r="22" spans="2:14" ht="12" customHeight="1">
      <c r="B22" s="44">
        <v>5022</v>
      </c>
      <c r="C22" s="43" t="s">
        <v>168</v>
      </c>
      <c r="D22" s="38">
        <v>3</v>
      </c>
      <c r="E22" s="38">
        <v>8</v>
      </c>
      <c r="F22" s="38">
        <v>2</v>
      </c>
      <c r="G22" s="38">
        <f t="shared" si="0"/>
        <v>10</v>
      </c>
      <c r="H22" s="38">
        <v>26675</v>
      </c>
      <c r="I22" s="38"/>
      <c r="J22" s="38">
        <v>1878</v>
      </c>
      <c r="K22" s="38"/>
      <c r="L22" s="39">
        <f t="shared" si="1"/>
        <v>2667.5</v>
      </c>
      <c r="M22" s="38"/>
      <c r="N22" s="38"/>
    </row>
    <row r="23" spans="2:14" ht="12" customHeight="1">
      <c r="B23" s="44">
        <v>5024</v>
      </c>
      <c r="C23" s="43" t="s">
        <v>195</v>
      </c>
      <c r="D23" s="38">
        <v>3</v>
      </c>
      <c r="E23" s="38">
        <v>3</v>
      </c>
      <c r="F23" s="38">
        <v>5</v>
      </c>
      <c r="G23" s="38">
        <f t="shared" si="0"/>
        <v>8</v>
      </c>
      <c r="H23" s="38">
        <v>9548</v>
      </c>
      <c r="I23" s="38">
        <v>20</v>
      </c>
      <c r="J23" s="38">
        <v>1041</v>
      </c>
      <c r="K23" s="38"/>
      <c r="L23" s="39">
        <f t="shared" si="1"/>
        <v>1193.5</v>
      </c>
      <c r="M23" s="38"/>
      <c r="N23" s="38"/>
    </row>
    <row r="24" spans="2:14" ht="12" customHeight="1">
      <c r="B24" s="44">
        <v>5029</v>
      </c>
      <c r="C24" s="43" t="s">
        <v>196</v>
      </c>
      <c r="D24" s="38">
        <v>5</v>
      </c>
      <c r="E24" s="38">
        <v>6</v>
      </c>
      <c r="F24" s="38">
        <v>8</v>
      </c>
      <c r="G24" s="38">
        <f t="shared" si="0"/>
        <v>14</v>
      </c>
      <c r="H24" s="38">
        <v>27373</v>
      </c>
      <c r="I24" s="38"/>
      <c r="J24" s="38">
        <v>2445</v>
      </c>
      <c r="K24" s="38"/>
      <c r="L24" s="39">
        <f t="shared" si="1"/>
        <v>1955.2142857142858</v>
      </c>
      <c r="M24" s="38"/>
      <c r="N24" s="38"/>
    </row>
    <row r="25" spans="2:14" ht="12" customHeight="1">
      <c r="B25" s="44">
        <v>503</v>
      </c>
      <c r="C25" s="43" t="s">
        <v>169</v>
      </c>
      <c r="D25" s="38">
        <v>21</v>
      </c>
      <c r="E25" s="38">
        <v>41</v>
      </c>
      <c r="F25" s="38">
        <v>30</v>
      </c>
      <c r="G25" s="38">
        <f t="shared" si="0"/>
        <v>71</v>
      </c>
      <c r="H25" s="38">
        <v>190653</v>
      </c>
      <c r="I25" s="38">
        <v>11</v>
      </c>
      <c r="J25" s="38">
        <v>16526</v>
      </c>
      <c r="K25" s="38"/>
      <c r="L25" s="39">
        <f t="shared" si="1"/>
        <v>2685.2535211267605</v>
      </c>
      <c r="M25" s="38"/>
      <c r="N25" s="38"/>
    </row>
    <row r="26" spans="2:14" ht="12" customHeight="1">
      <c r="B26" s="44">
        <v>5032</v>
      </c>
      <c r="C26" s="43" t="s">
        <v>170</v>
      </c>
      <c r="D26" s="38">
        <v>4</v>
      </c>
      <c r="E26" s="40">
        <v>-6</v>
      </c>
      <c r="F26" s="40">
        <v>-7</v>
      </c>
      <c r="G26" s="40">
        <f t="shared" si="0"/>
        <v>-13</v>
      </c>
      <c r="H26" s="40">
        <v>-13817</v>
      </c>
      <c r="I26" s="40" t="s">
        <v>197</v>
      </c>
      <c r="J26" s="40">
        <v>-661</v>
      </c>
      <c r="K26" s="38"/>
      <c r="L26" s="41">
        <v>-1062.8</v>
      </c>
      <c r="M26" s="38"/>
      <c r="N26" s="38"/>
    </row>
    <row r="27" spans="2:14" ht="12" customHeight="1">
      <c r="B27" s="44">
        <v>5035</v>
      </c>
      <c r="C27" s="43" t="s">
        <v>171</v>
      </c>
      <c r="D27" s="38">
        <v>15</v>
      </c>
      <c r="E27" s="38">
        <v>35</v>
      </c>
      <c r="F27" s="38">
        <v>23</v>
      </c>
      <c r="G27" s="38">
        <f t="shared" si="0"/>
        <v>58</v>
      </c>
      <c r="H27" s="38">
        <v>176836</v>
      </c>
      <c r="I27" s="38">
        <v>11</v>
      </c>
      <c r="J27" s="38">
        <v>15865</v>
      </c>
      <c r="K27" s="38"/>
      <c r="L27" s="39">
        <f t="shared" si="1"/>
        <v>3048.896551724138</v>
      </c>
      <c r="M27" s="38"/>
      <c r="N27" s="38"/>
    </row>
    <row r="28" spans="2:14" ht="12" customHeight="1">
      <c r="B28" s="44">
        <v>5036</v>
      </c>
      <c r="C28" s="43" t="s">
        <v>172</v>
      </c>
      <c r="D28" s="38">
        <v>2</v>
      </c>
      <c r="E28" s="38" t="s">
        <v>198</v>
      </c>
      <c r="F28" s="38" t="s">
        <v>198</v>
      </c>
      <c r="G28" s="38" t="s">
        <v>198</v>
      </c>
      <c r="H28" s="38" t="s">
        <v>198</v>
      </c>
      <c r="I28" s="38" t="s">
        <v>198</v>
      </c>
      <c r="J28" s="38" t="s">
        <v>198</v>
      </c>
      <c r="K28" s="38"/>
      <c r="L28" s="38" t="s">
        <v>198</v>
      </c>
      <c r="M28" s="38"/>
      <c r="N28" s="38"/>
    </row>
    <row r="29" spans="2:14" ht="12" customHeight="1">
      <c r="B29" s="44">
        <v>504</v>
      </c>
      <c r="C29" s="43" t="s">
        <v>60</v>
      </c>
      <c r="D29" s="38">
        <v>163</v>
      </c>
      <c r="E29" s="38">
        <v>267</v>
      </c>
      <c r="F29" s="38">
        <v>160</v>
      </c>
      <c r="G29" s="38">
        <f aca="true" t="shared" si="2" ref="G29:G92">E29+F29</f>
        <v>427</v>
      </c>
      <c r="H29" s="38">
        <v>640045</v>
      </c>
      <c r="I29" s="38">
        <v>31892</v>
      </c>
      <c r="J29" s="38">
        <v>64000</v>
      </c>
      <c r="K29" s="38"/>
      <c r="L29" s="39">
        <f aca="true" t="shared" si="3" ref="L29:L92">H29/G29</f>
        <v>1498.9344262295083</v>
      </c>
      <c r="M29" s="38"/>
      <c r="N29" s="38"/>
    </row>
    <row r="30" spans="2:14" ht="12" customHeight="1">
      <c r="B30" s="44">
        <v>5041</v>
      </c>
      <c r="C30" s="43" t="s">
        <v>61</v>
      </c>
      <c r="D30" s="38">
        <v>86</v>
      </c>
      <c r="E30" s="38">
        <v>123</v>
      </c>
      <c r="F30" s="38">
        <v>74</v>
      </c>
      <c r="G30" s="38">
        <f t="shared" si="2"/>
        <v>197</v>
      </c>
      <c r="H30" s="38">
        <v>274593</v>
      </c>
      <c r="I30" s="38">
        <v>10124</v>
      </c>
      <c r="J30" s="38">
        <v>30170</v>
      </c>
      <c r="K30" s="38"/>
      <c r="L30" s="39">
        <f t="shared" si="3"/>
        <v>1393.8730964467004</v>
      </c>
      <c r="M30" s="38"/>
      <c r="N30" s="38"/>
    </row>
    <row r="31" spans="2:14" ht="12" customHeight="1">
      <c r="B31" s="44">
        <v>5042</v>
      </c>
      <c r="C31" s="43" t="s">
        <v>62</v>
      </c>
      <c r="D31" s="38">
        <v>3</v>
      </c>
      <c r="E31" s="38">
        <v>6</v>
      </c>
      <c r="F31" s="38">
        <v>3</v>
      </c>
      <c r="G31" s="38">
        <f t="shared" si="2"/>
        <v>9</v>
      </c>
      <c r="H31" s="38">
        <v>30294</v>
      </c>
      <c r="I31" s="38">
        <v>800</v>
      </c>
      <c r="J31" s="38">
        <v>2700</v>
      </c>
      <c r="K31" s="38"/>
      <c r="L31" s="39">
        <f t="shared" si="3"/>
        <v>3366</v>
      </c>
      <c r="M31" s="38"/>
      <c r="N31" s="38"/>
    </row>
    <row r="32" spans="2:14" ht="12" customHeight="1">
      <c r="B32" s="44">
        <v>5043</v>
      </c>
      <c r="C32" s="43" t="s">
        <v>63</v>
      </c>
      <c r="D32" s="38">
        <v>32</v>
      </c>
      <c r="E32" s="38">
        <v>61</v>
      </c>
      <c r="F32" s="38">
        <v>34</v>
      </c>
      <c r="G32" s="38">
        <f t="shared" si="2"/>
        <v>95</v>
      </c>
      <c r="H32" s="38">
        <v>121347</v>
      </c>
      <c r="I32" s="38">
        <v>10463</v>
      </c>
      <c r="J32" s="38">
        <v>13274</v>
      </c>
      <c r="K32" s="38"/>
      <c r="L32" s="39">
        <f t="shared" si="3"/>
        <v>1277.3368421052633</v>
      </c>
      <c r="M32" s="38"/>
      <c r="N32" s="38"/>
    </row>
    <row r="33" spans="2:14" ht="12" customHeight="1">
      <c r="B33" s="44">
        <v>5044</v>
      </c>
      <c r="C33" s="43" t="s">
        <v>66</v>
      </c>
      <c r="D33" s="38">
        <v>6</v>
      </c>
      <c r="E33" s="38">
        <v>7</v>
      </c>
      <c r="F33" s="38">
        <v>7</v>
      </c>
      <c r="G33" s="38">
        <f t="shared" si="2"/>
        <v>14</v>
      </c>
      <c r="H33" s="38">
        <v>19594</v>
      </c>
      <c r="I33" s="38">
        <v>323</v>
      </c>
      <c r="J33" s="38">
        <v>2343</v>
      </c>
      <c r="K33" s="38"/>
      <c r="L33" s="39">
        <f t="shared" si="3"/>
        <v>1399.5714285714287</v>
      </c>
      <c r="M33" s="38"/>
      <c r="N33" s="38"/>
    </row>
    <row r="34" spans="2:14" ht="12" customHeight="1">
      <c r="B34" s="44">
        <v>5045</v>
      </c>
      <c r="C34" s="43" t="s">
        <v>67</v>
      </c>
      <c r="D34" s="38">
        <v>8</v>
      </c>
      <c r="E34" s="38">
        <v>35</v>
      </c>
      <c r="F34" s="38">
        <v>12</v>
      </c>
      <c r="G34" s="38">
        <f t="shared" si="2"/>
        <v>47</v>
      </c>
      <c r="H34" s="38">
        <v>123370</v>
      </c>
      <c r="I34" s="38">
        <v>5600</v>
      </c>
      <c r="J34" s="38">
        <v>7150</v>
      </c>
      <c r="K34" s="38"/>
      <c r="L34" s="39">
        <f t="shared" si="3"/>
        <v>2624.8936170212764</v>
      </c>
      <c r="M34" s="38"/>
      <c r="N34" s="38"/>
    </row>
    <row r="35" spans="2:14" ht="12" customHeight="1">
      <c r="B35" s="44">
        <v>5046</v>
      </c>
      <c r="C35" s="43" t="s">
        <v>64</v>
      </c>
      <c r="D35" s="38">
        <v>12</v>
      </c>
      <c r="E35" s="38">
        <v>14</v>
      </c>
      <c r="F35" s="38">
        <v>12</v>
      </c>
      <c r="G35" s="38">
        <f t="shared" si="2"/>
        <v>26</v>
      </c>
      <c r="H35" s="38">
        <v>35731</v>
      </c>
      <c r="I35" s="38">
        <v>2190</v>
      </c>
      <c r="J35" s="38">
        <v>4291</v>
      </c>
      <c r="K35" s="38"/>
      <c r="L35" s="39">
        <f t="shared" si="3"/>
        <v>1374.2692307692307</v>
      </c>
      <c r="M35" s="38"/>
      <c r="N35" s="38"/>
    </row>
    <row r="36" spans="2:14" ht="12" customHeight="1">
      <c r="B36" s="44">
        <v>5047</v>
      </c>
      <c r="C36" s="43" t="s">
        <v>65</v>
      </c>
      <c r="D36" s="38">
        <v>16</v>
      </c>
      <c r="E36" s="38">
        <v>21</v>
      </c>
      <c r="F36" s="38">
        <v>18</v>
      </c>
      <c r="G36" s="38">
        <f t="shared" si="2"/>
        <v>39</v>
      </c>
      <c r="H36" s="38">
        <v>35116</v>
      </c>
      <c r="I36" s="38">
        <v>2392</v>
      </c>
      <c r="J36" s="38">
        <v>4062</v>
      </c>
      <c r="K36" s="38"/>
      <c r="L36" s="39">
        <f t="shared" si="3"/>
        <v>900.4102564102565</v>
      </c>
      <c r="M36" s="38"/>
      <c r="N36" s="38"/>
    </row>
    <row r="37" spans="2:14" ht="12" customHeight="1">
      <c r="B37" s="44">
        <v>505</v>
      </c>
      <c r="C37" s="43" t="s">
        <v>49</v>
      </c>
      <c r="D37" s="38">
        <v>414</v>
      </c>
      <c r="E37" s="38">
        <v>671</v>
      </c>
      <c r="F37" s="38">
        <v>322</v>
      </c>
      <c r="G37" s="38">
        <f t="shared" si="2"/>
        <v>993</v>
      </c>
      <c r="H37" s="38">
        <v>1272322</v>
      </c>
      <c r="I37" s="38">
        <v>13108</v>
      </c>
      <c r="J37" s="38">
        <v>157095</v>
      </c>
      <c r="K37" s="38"/>
      <c r="L37" s="39">
        <f t="shared" si="3"/>
        <v>1281.2910372608258</v>
      </c>
      <c r="M37" s="38"/>
      <c r="N37" s="38"/>
    </row>
    <row r="38" spans="2:14" ht="12" customHeight="1">
      <c r="B38" s="44">
        <v>5051</v>
      </c>
      <c r="C38" s="43" t="s">
        <v>50</v>
      </c>
      <c r="D38" s="38">
        <v>122</v>
      </c>
      <c r="E38" s="38">
        <v>222</v>
      </c>
      <c r="F38" s="38">
        <v>99</v>
      </c>
      <c r="G38" s="38">
        <f t="shared" si="2"/>
        <v>321</v>
      </c>
      <c r="H38" s="38">
        <v>468212</v>
      </c>
      <c r="I38" s="38">
        <v>4800</v>
      </c>
      <c r="J38" s="38">
        <v>74524</v>
      </c>
      <c r="K38" s="38"/>
      <c r="L38" s="39">
        <f t="shared" si="3"/>
        <v>1458.6043613707166</v>
      </c>
      <c r="M38" s="38"/>
      <c r="N38" s="38"/>
    </row>
    <row r="39" spans="2:14" ht="12" customHeight="1">
      <c r="B39" s="44">
        <v>5052</v>
      </c>
      <c r="C39" s="43" t="s">
        <v>51</v>
      </c>
      <c r="D39" s="38">
        <v>5</v>
      </c>
      <c r="E39" s="38">
        <v>7</v>
      </c>
      <c r="F39" s="38">
        <v>6</v>
      </c>
      <c r="G39" s="38">
        <f t="shared" si="2"/>
        <v>13</v>
      </c>
      <c r="H39" s="38">
        <v>24878</v>
      </c>
      <c r="I39" s="38"/>
      <c r="J39" s="38">
        <v>5095</v>
      </c>
      <c r="K39" s="38"/>
      <c r="L39" s="39">
        <f t="shared" si="3"/>
        <v>1913.6923076923076</v>
      </c>
      <c r="M39" s="38"/>
      <c r="N39" s="38"/>
    </row>
    <row r="40" spans="2:14" ht="12" customHeight="1">
      <c r="B40" s="44">
        <v>5053</v>
      </c>
      <c r="C40" s="43" t="s">
        <v>52</v>
      </c>
      <c r="D40" s="38">
        <v>56</v>
      </c>
      <c r="E40" s="38">
        <v>70</v>
      </c>
      <c r="F40" s="38">
        <v>41</v>
      </c>
      <c r="G40" s="38">
        <f t="shared" si="2"/>
        <v>111</v>
      </c>
      <c r="H40" s="38">
        <v>74781</v>
      </c>
      <c r="I40" s="38">
        <v>1630</v>
      </c>
      <c r="J40" s="38">
        <v>9791</v>
      </c>
      <c r="K40" s="38"/>
      <c r="L40" s="39">
        <f t="shared" si="3"/>
        <v>673.7027027027027</v>
      </c>
      <c r="M40" s="38"/>
      <c r="N40" s="38"/>
    </row>
    <row r="41" spans="2:14" ht="12" customHeight="1">
      <c r="B41" s="44">
        <v>5059</v>
      </c>
      <c r="C41" s="43" t="s">
        <v>53</v>
      </c>
      <c r="D41" s="38">
        <v>231</v>
      </c>
      <c r="E41" s="38">
        <v>372</v>
      </c>
      <c r="F41" s="38">
        <v>176</v>
      </c>
      <c r="G41" s="38">
        <f t="shared" si="2"/>
        <v>548</v>
      </c>
      <c r="H41" s="38">
        <v>704451</v>
      </c>
      <c r="I41" s="38">
        <v>6678</v>
      </c>
      <c r="J41" s="38">
        <v>67685</v>
      </c>
      <c r="K41" s="38"/>
      <c r="L41" s="39">
        <f t="shared" si="3"/>
        <v>1285.4945255474452</v>
      </c>
      <c r="M41" s="38"/>
      <c r="N41" s="38"/>
    </row>
    <row r="42" spans="2:14" ht="12" customHeight="1">
      <c r="B42" s="44">
        <v>506</v>
      </c>
      <c r="C42" s="43" t="s">
        <v>55</v>
      </c>
      <c r="D42" s="38">
        <v>211</v>
      </c>
      <c r="E42" s="38">
        <v>376</v>
      </c>
      <c r="F42" s="38">
        <v>166</v>
      </c>
      <c r="G42" s="38">
        <f t="shared" si="2"/>
        <v>542</v>
      </c>
      <c r="H42" s="38">
        <v>517765</v>
      </c>
      <c r="I42" s="38">
        <v>970</v>
      </c>
      <c r="J42" s="38">
        <v>31885</v>
      </c>
      <c r="K42" s="38"/>
      <c r="L42" s="39">
        <f t="shared" si="3"/>
        <v>955.2859778597787</v>
      </c>
      <c r="M42" s="38"/>
      <c r="N42" s="38"/>
    </row>
    <row r="43" spans="2:14" ht="12" customHeight="1">
      <c r="B43" s="44">
        <v>5061</v>
      </c>
      <c r="C43" s="43" t="s">
        <v>56</v>
      </c>
      <c r="D43" s="38">
        <v>24</v>
      </c>
      <c r="E43" s="38">
        <v>30</v>
      </c>
      <c r="F43" s="38">
        <v>20</v>
      </c>
      <c r="G43" s="38">
        <f t="shared" si="2"/>
        <v>50</v>
      </c>
      <c r="H43" s="38">
        <v>34076</v>
      </c>
      <c r="I43" s="38"/>
      <c r="J43" s="38">
        <v>1613</v>
      </c>
      <c r="K43" s="38"/>
      <c r="L43" s="39">
        <f t="shared" si="3"/>
        <v>681.52</v>
      </c>
      <c r="M43" s="38"/>
      <c r="N43" s="38"/>
    </row>
    <row r="44" spans="2:14" ht="12" customHeight="1">
      <c r="B44" s="44">
        <v>5062</v>
      </c>
      <c r="C44" s="43" t="s">
        <v>57</v>
      </c>
      <c r="D44" s="38">
        <v>122</v>
      </c>
      <c r="E44" s="38">
        <v>233</v>
      </c>
      <c r="F44" s="38">
        <v>101</v>
      </c>
      <c r="G44" s="38">
        <f t="shared" si="2"/>
        <v>334</v>
      </c>
      <c r="H44" s="38">
        <v>301681</v>
      </c>
      <c r="I44" s="38">
        <v>360</v>
      </c>
      <c r="J44" s="38">
        <v>20344</v>
      </c>
      <c r="K44" s="38"/>
      <c r="L44" s="39">
        <f t="shared" si="3"/>
        <v>903.2365269461078</v>
      </c>
      <c r="M44" s="38"/>
      <c r="N44" s="38"/>
    </row>
    <row r="45" spans="2:14" ht="12" customHeight="1">
      <c r="B45" s="44">
        <v>5063</v>
      </c>
      <c r="C45" s="43" t="s">
        <v>58</v>
      </c>
      <c r="D45" s="38">
        <v>24</v>
      </c>
      <c r="E45" s="38">
        <v>63</v>
      </c>
      <c r="F45" s="38">
        <v>22</v>
      </c>
      <c r="G45" s="38">
        <f t="shared" si="2"/>
        <v>85</v>
      </c>
      <c r="H45" s="38">
        <v>164668</v>
      </c>
      <c r="I45" s="38">
        <v>610</v>
      </c>
      <c r="J45" s="38">
        <v>8590</v>
      </c>
      <c r="K45" s="38"/>
      <c r="L45" s="39">
        <f t="shared" si="3"/>
        <v>1937.270588235294</v>
      </c>
      <c r="M45" s="38"/>
      <c r="N45" s="38"/>
    </row>
    <row r="46" spans="2:14" ht="12" customHeight="1">
      <c r="B46" s="44">
        <v>5064</v>
      </c>
      <c r="C46" s="43" t="s">
        <v>185</v>
      </c>
      <c r="D46" s="38">
        <v>35</v>
      </c>
      <c r="E46" s="38">
        <v>43</v>
      </c>
      <c r="F46" s="38">
        <v>18</v>
      </c>
      <c r="G46" s="38">
        <f t="shared" si="2"/>
        <v>61</v>
      </c>
      <c r="H46" s="38">
        <v>12646</v>
      </c>
      <c r="I46" s="38"/>
      <c r="J46" s="38">
        <v>1144</v>
      </c>
      <c r="K46" s="38"/>
      <c r="L46" s="39">
        <f t="shared" si="3"/>
        <v>207.31147540983608</v>
      </c>
      <c r="M46" s="38"/>
      <c r="N46" s="38"/>
    </row>
    <row r="47" spans="2:14" ht="12" customHeight="1">
      <c r="B47" s="44">
        <v>5069</v>
      </c>
      <c r="C47" s="43" t="s">
        <v>59</v>
      </c>
      <c r="D47" s="38">
        <v>6</v>
      </c>
      <c r="E47" s="38">
        <v>7</v>
      </c>
      <c r="F47" s="38">
        <v>5</v>
      </c>
      <c r="G47" s="38">
        <f t="shared" si="2"/>
        <v>12</v>
      </c>
      <c r="H47" s="38">
        <v>4694</v>
      </c>
      <c r="I47" s="38"/>
      <c r="J47" s="38">
        <v>194</v>
      </c>
      <c r="K47" s="38"/>
      <c r="L47" s="39">
        <f t="shared" si="3"/>
        <v>391.1666666666667</v>
      </c>
      <c r="M47" s="38"/>
      <c r="N47" s="38"/>
    </row>
    <row r="48" spans="2:14" ht="12" customHeight="1">
      <c r="B48" s="44">
        <v>51</v>
      </c>
      <c r="C48" s="43" t="s">
        <v>173</v>
      </c>
      <c r="D48" s="38">
        <v>827</v>
      </c>
      <c r="E48" s="38">
        <v>1251</v>
      </c>
      <c r="F48" s="38">
        <v>1087</v>
      </c>
      <c r="G48" s="38">
        <f t="shared" si="2"/>
        <v>2338</v>
      </c>
      <c r="H48" s="38">
        <v>3816189</v>
      </c>
      <c r="I48" s="38">
        <v>17050</v>
      </c>
      <c r="J48" s="38">
        <v>279104</v>
      </c>
      <c r="K48" s="38"/>
      <c r="L48" s="39">
        <f t="shared" si="3"/>
        <v>1632.2450812660393</v>
      </c>
      <c r="M48" s="38"/>
      <c r="N48" s="38"/>
    </row>
    <row r="49" spans="2:14" ht="12" customHeight="1">
      <c r="B49" s="44">
        <v>511</v>
      </c>
      <c r="C49" s="43" t="s">
        <v>23</v>
      </c>
      <c r="D49" s="38">
        <v>83</v>
      </c>
      <c r="E49" s="38">
        <v>116</v>
      </c>
      <c r="F49" s="38">
        <v>119</v>
      </c>
      <c r="G49" s="38">
        <f t="shared" si="2"/>
        <v>235</v>
      </c>
      <c r="H49" s="38">
        <v>326660</v>
      </c>
      <c r="I49" s="38">
        <v>1803</v>
      </c>
      <c r="J49" s="38">
        <v>44227</v>
      </c>
      <c r="K49" s="38"/>
      <c r="L49" s="39">
        <f t="shared" si="3"/>
        <v>1390.0425531914893</v>
      </c>
      <c r="M49" s="38"/>
      <c r="N49" s="38"/>
    </row>
    <row r="50" spans="2:14" ht="12" customHeight="1">
      <c r="B50" s="44">
        <v>5111</v>
      </c>
      <c r="C50" s="43" t="s">
        <v>24</v>
      </c>
      <c r="D50" s="38">
        <v>10</v>
      </c>
      <c r="E50" s="38">
        <v>12</v>
      </c>
      <c r="F50" s="38">
        <v>13</v>
      </c>
      <c r="G50" s="38">
        <f t="shared" si="2"/>
        <v>25</v>
      </c>
      <c r="H50" s="38">
        <v>30951</v>
      </c>
      <c r="I50" s="38"/>
      <c r="J50" s="38">
        <v>5351</v>
      </c>
      <c r="K50" s="38"/>
      <c r="L50" s="39">
        <f t="shared" si="3"/>
        <v>1238.04</v>
      </c>
      <c r="M50" s="38"/>
      <c r="N50" s="38"/>
    </row>
    <row r="51" spans="2:14" ht="12" customHeight="1">
      <c r="B51" s="44">
        <v>5112</v>
      </c>
      <c r="C51" s="43" t="s">
        <v>25</v>
      </c>
      <c r="D51" s="38">
        <v>11</v>
      </c>
      <c r="E51" s="38">
        <v>13</v>
      </c>
      <c r="F51" s="38">
        <v>11</v>
      </c>
      <c r="G51" s="38">
        <f t="shared" si="2"/>
        <v>24</v>
      </c>
      <c r="H51" s="38">
        <v>45273</v>
      </c>
      <c r="I51" s="38"/>
      <c r="J51" s="38">
        <v>6497</v>
      </c>
      <c r="K51" s="38"/>
      <c r="L51" s="39">
        <f t="shared" si="3"/>
        <v>1886.375</v>
      </c>
      <c r="M51" s="38"/>
      <c r="N51" s="38"/>
    </row>
    <row r="52" spans="2:14" ht="12" customHeight="1">
      <c r="B52" s="44">
        <v>5113</v>
      </c>
      <c r="C52" s="43" t="s">
        <v>26</v>
      </c>
      <c r="D52" s="38">
        <v>4</v>
      </c>
      <c r="E52" s="38">
        <v>8</v>
      </c>
      <c r="F52" s="38">
        <v>7</v>
      </c>
      <c r="G52" s="38">
        <f t="shared" si="2"/>
        <v>15</v>
      </c>
      <c r="H52" s="38">
        <v>19410</v>
      </c>
      <c r="I52" s="38"/>
      <c r="J52" s="38">
        <v>2280</v>
      </c>
      <c r="K52" s="38"/>
      <c r="L52" s="39">
        <f t="shared" si="3"/>
        <v>1294</v>
      </c>
      <c r="M52" s="38"/>
      <c r="N52" s="38"/>
    </row>
    <row r="53" spans="2:14" ht="12" customHeight="1">
      <c r="B53" s="44">
        <v>5114</v>
      </c>
      <c r="C53" s="43" t="s">
        <v>27</v>
      </c>
      <c r="D53" s="38">
        <v>16</v>
      </c>
      <c r="E53" s="38">
        <v>32</v>
      </c>
      <c r="F53" s="38">
        <v>46</v>
      </c>
      <c r="G53" s="38">
        <f t="shared" si="2"/>
        <v>78</v>
      </c>
      <c r="H53" s="38">
        <v>90578</v>
      </c>
      <c r="I53" s="38">
        <v>1318</v>
      </c>
      <c r="J53" s="38">
        <v>10887</v>
      </c>
      <c r="K53" s="38"/>
      <c r="L53" s="39">
        <f t="shared" si="3"/>
        <v>1161.2564102564102</v>
      </c>
      <c r="M53" s="38"/>
      <c r="N53" s="38"/>
    </row>
    <row r="54" spans="2:14" ht="12" customHeight="1">
      <c r="B54" s="44">
        <v>5115</v>
      </c>
      <c r="C54" s="43" t="s">
        <v>28</v>
      </c>
      <c r="D54" s="38">
        <v>4</v>
      </c>
      <c r="E54" s="38">
        <v>5</v>
      </c>
      <c r="F54" s="38">
        <v>4</v>
      </c>
      <c r="G54" s="38">
        <f t="shared" si="2"/>
        <v>9</v>
      </c>
      <c r="H54" s="38">
        <v>7525</v>
      </c>
      <c r="I54" s="38">
        <v>5</v>
      </c>
      <c r="J54" s="38">
        <v>2536</v>
      </c>
      <c r="K54" s="38"/>
      <c r="L54" s="39">
        <f t="shared" si="3"/>
        <v>836.1111111111111</v>
      </c>
      <c r="M54" s="38"/>
      <c r="N54" s="38"/>
    </row>
    <row r="55" spans="2:14" ht="12" customHeight="1">
      <c r="B55" s="44">
        <v>5116</v>
      </c>
      <c r="C55" s="43" t="s">
        <v>29</v>
      </c>
      <c r="D55" s="38">
        <v>11</v>
      </c>
      <c r="E55" s="38">
        <v>14</v>
      </c>
      <c r="F55" s="38">
        <v>8</v>
      </c>
      <c r="G55" s="38">
        <f t="shared" si="2"/>
        <v>22</v>
      </c>
      <c r="H55" s="38">
        <v>33130</v>
      </c>
      <c r="I55" s="38"/>
      <c r="J55" s="38">
        <v>4797</v>
      </c>
      <c r="K55" s="38"/>
      <c r="L55" s="39">
        <f t="shared" si="3"/>
        <v>1505.909090909091</v>
      </c>
      <c r="M55" s="38"/>
      <c r="N55" s="38"/>
    </row>
    <row r="56" spans="2:14" ht="12" customHeight="1">
      <c r="B56" s="44">
        <v>5117</v>
      </c>
      <c r="C56" s="43" t="s">
        <v>30</v>
      </c>
      <c r="D56" s="38">
        <v>3</v>
      </c>
      <c r="E56" s="38">
        <v>3</v>
      </c>
      <c r="F56" s="38">
        <v>4</v>
      </c>
      <c r="G56" s="38">
        <f t="shared" si="2"/>
        <v>7</v>
      </c>
      <c r="H56" s="38">
        <v>7262</v>
      </c>
      <c r="I56" s="38"/>
      <c r="J56" s="38">
        <v>869</v>
      </c>
      <c r="K56" s="38"/>
      <c r="L56" s="39">
        <f t="shared" si="3"/>
        <v>1037.4285714285713</v>
      </c>
      <c r="M56" s="38"/>
      <c r="N56" s="38"/>
    </row>
    <row r="57" spans="2:14" ht="12" customHeight="1">
      <c r="B57" s="44">
        <v>5119</v>
      </c>
      <c r="C57" s="43" t="s">
        <v>31</v>
      </c>
      <c r="D57" s="38">
        <v>24</v>
      </c>
      <c r="E57" s="38">
        <v>29</v>
      </c>
      <c r="F57" s="38">
        <v>26</v>
      </c>
      <c r="G57" s="38">
        <f t="shared" si="2"/>
        <v>55</v>
      </c>
      <c r="H57" s="38">
        <v>92531</v>
      </c>
      <c r="I57" s="38">
        <v>480</v>
      </c>
      <c r="J57" s="38">
        <v>11010</v>
      </c>
      <c r="K57" s="38"/>
      <c r="L57" s="39">
        <f t="shared" si="3"/>
        <v>1682.3818181818183</v>
      </c>
      <c r="M57" s="38"/>
      <c r="N57" s="38"/>
    </row>
    <row r="58" spans="2:14" ht="12" customHeight="1">
      <c r="B58" s="44">
        <v>512</v>
      </c>
      <c r="C58" s="43" t="s">
        <v>32</v>
      </c>
      <c r="D58" s="38">
        <v>229</v>
      </c>
      <c r="E58" s="38">
        <v>378</v>
      </c>
      <c r="F58" s="38">
        <v>316</v>
      </c>
      <c r="G58" s="38">
        <f t="shared" si="2"/>
        <v>694</v>
      </c>
      <c r="H58" s="38">
        <v>1507275</v>
      </c>
      <c r="I58" s="38">
        <v>6676</v>
      </c>
      <c r="J58" s="38">
        <v>51492</v>
      </c>
      <c r="K58" s="38"/>
      <c r="L58" s="39">
        <f t="shared" si="3"/>
        <v>2171.865994236311</v>
      </c>
      <c r="M58" s="38"/>
      <c r="N58" s="38"/>
    </row>
    <row r="59" spans="2:14" ht="12" customHeight="1">
      <c r="B59" s="44">
        <v>5121</v>
      </c>
      <c r="C59" s="43" t="s">
        <v>33</v>
      </c>
      <c r="D59" s="38">
        <v>2</v>
      </c>
      <c r="E59" s="38" t="s">
        <v>199</v>
      </c>
      <c r="F59" s="38" t="s">
        <v>199</v>
      </c>
      <c r="G59" s="38" t="s">
        <v>199</v>
      </c>
      <c r="H59" s="38" t="s">
        <v>199</v>
      </c>
      <c r="I59" s="38"/>
      <c r="J59" s="38" t="s">
        <v>199</v>
      </c>
      <c r="K59" s="38"/>
      <c r="L59" s="39" t="s">
        <v>199</v>
      </c>
      <c r="M59" s="38"/>
      <c r="N59" s="38"/>
    </row>
    <row r="60" spans="2:14" ht="12" customHeight="1">
      <c r="B60" s="44">
        <v>5122</v>
      </c>
      <c r="C60" s="43" t="s">
        <v>34</v>
      </c>
      <c r="D60" s="38">
        <v>3</v>
      </c>
      <c r="E60" s="40">
        <v>-9</v>
      </c>
      <c r="F60" s="40">
        <v>-9</v>
      </c>
      <c r="G60" s="40">
        <f t="shared" si="2"/>
        <v>-18</v>
      </c>
      <c r="H60" s="40">
        <v>-25663</v>
      </c>
      <c r="I60" s="38"/>
      <c r="J60" s="40">
        <v>-1527</v>
      </c>
      <c r="K60" s="38"/>
      <c r="L60" s="41">
        <v>-1425.7</v>
      </c>
      <c r="M60" s="38"/>
      <c r="N60" s="38"/>
    </row>
    <row r="61" spans="2:14" ht="12" customHeight="1">
      <c r="B61" s="44">
        <v>5123</v>
      </c>
      <c r="C61" s="43" t="s">
        <v>35</v>
      </c>
      <c r="D61" s="38">
        <v>51</v>
      </c>
      <c r="E61" s="38">
        <v>80</v>
      </c>
      <c r="F61" s="38">
        <v>82</v>
      </c>
      <c r="G61" s="38">
        <f t="shared" si="2"/>
        <v>162</v>
      </c>
      <c r="H61" s="38">
        <v>331534</v>
      </c>
      <c r="I61" s="38">
        <v>549</v>
      </c>
      <c r="J61" s="38">
        <v>5093</v>
      </c>
      <c r="K61" s="38"/>
      <c r="L61" s="39">
        <f t="shared" si="3"/>
        <v>2046.5061728395062</v>
      </c>
      <c r="M61" s="38"/>
      <c r="N61" s="38"/>
    </row>
    <row r="62" spans="2:14" ht="12" customHeight="1">
      <c r="B62" s="44">
        <v>5124</v>
      </c>
      <c r="C62" s="43" t="s">
        <v>36</v>
      </c>
      <c r="D62" s="38">
        <v>11</v>
      </c>
      <c r="E62" s="38">
        <v>12</v>
      </c>
      <c r="F62" s="38">
        <v>13</v>
      </c>
      <c r="G62" s="38">
        <f t="shared" si="2"/>
        <v>25</v>
      </c>
      <c r="H62" s="38">
        <v>64670</v>
      </c>
      <c r="I62" s="38"/>
      <c r="J62" s="38">
        <v>703</v>
      </c>
      <c r="K62" s="38"/>
      <c r="L62" s="39">
        <f t="shared" si="3"/>
        <v>2586.8</v>
      </c>
      <c r="M62" s="38"/>
      <c r="N62" s="38"/>
    </row>
    <row r="63" spans="2:14" ht="12" customHeight="1">
      <c r="B63" s="44">
        <v>5125</v>
      </c>
      <c r="C63" s="43" t="s">
        <v>37</v>
      </c>
      <c r="D63" s="38">
        <v>71</v>
      </c>
      <c r="E63" s="38">
        <v>137</v>
      </c>
      <c r="F63" s="38">
        <v>113</v>
      </c>
      <c r="G63" s="38">
        <f t="shared" si="2"/>
        <v>250</v>
      </c>
      <c r="H63" s="38">
        <v>476763</v>
      </c>
      <c r="I63" s="38">
        <v>692</v>
      </c>
      <c r="J63" s="38">
        <v>10227</v>
      </c>
      <c r="K63" s="38"/>
      <c r="L63" s="39">
        <f t="shared" si="3"/>
        <v>1907.052</v>
      </c>
      <c r="M63" s="38"/>
      <c r="N63" s="38"/>
    </row>
    <row r="64" spans="2:14" ht="12" customHeight="1">
      <c r="B64" s="44">
        <v>5126</v>
      </c>
      <c r="C64" s="43" t="s">
        <v>38</v>
      </c>
      <c r="D64" s="38">
        <v>25</v>
      </c>
      <c r="E64" s="38">
        <v>48</v>
      </c>
      <c r="F64" s="38">
        <v>39</v>
      </c>
      <c r="G64" s="38">
        <f t="shared" si="2"/>
        <v>87</v>
      </c>
      <c r="H64" s="38">
        <v>230968</v>
      </c>
      <c r="I64" s="38"/>
      <c r="J64" s="38">
        <v>8372</v>
      </c>
      <c r="K64" s="38"/>
      <c r="L64" s="39">
        <f t="shared" si="3"/>
        <v>2654.8045977011493</v>
      </c>
      <c r="M64" s="38"/>
      <c r="N64" s="38"/>
    </row>
    <row r="65" spans="2:14" ht="12" customHeight="1">
      <c r="B65" s="44">
        <v>5129</v>
      </c>
      <c r="C65" s="43" t="s">
        <v>39</v>
      </c>
      <c r="D65" s="38">
        <v>66</v>
      </c>
      <c r="E65" s="38">
        <v>92</v>
      </c>
      <c r="F65" s="38">
        <v>60</v>
      </c>
      <c r="G65" s="38">
        <f t="shared" si="2"/>
        <v>152</v>
      </c>
      <c r="H65" s="38">
        <v>377677</v>
      </c>
      <c r="I65" s="38">
        <v>5435</v>
      </c>
      <c r="J65" s="38">
        <v>25570</v>
      </c>
      <c r="K65" s="38"/>
      <c r="L65" s="39">
        <f t="shared" si="3"/>
        <v>2484.717105263158</v>
      </c>
      <c r="M65" s="38"/>
      <c r="N65" s="38"/>
    </row>
    <row r="66" spans="2:14" ht="12" customHeight="1">
      <c r="B66" s="44">
        <v>513</v>
      </c>
      <c r="C66" s="43" t="s">
        <v>40</v>
      </c>
      <c r="D66" s="38">
        <v>259</v>
      </c>
      <c r="E66" s="38">
        <v>358</v>
      </c>
      <c r="F66" s="38">
        <v>341</v>
      </c>
      <c r="G66" s="38">
        <f t="shared" si="2"/>
        <v>699</v>
      </c>
      <c r="H66" s="38">
        <v>971256</v>
      </c>
      <c r="I66" s="38">
        <v>504</v>
      </c>
      <c r="J66" s="38">
        <v>66405</v>
      </c>
      <c r="K66" s="38"/>
      <c r="L66" s="39">
        <f t="shared" si="3"/>
        <v>1389.4935622317596</v>
      </c>
      <c r="M66" s="38"/>
      <c r="N66" s="38"/>
    </row>
    <row r="67" spans="2:14" ht="12" customHeight="1">
      <c r="B67" s="44">
        <v>5131</v>
      </c>
      <c r="C67" s="43" t="s">
        <v>41</v>
      </c>
      <c r="D67" s="38">
        <v>1</v>
      </c>
      <c r="E67" s="38" t="s">
        <v>199</v>
      </c>
      <c r="F67" s="38" t="s">
        <v>199</v>
      </c>
      <c r="G67" s="38" t="s">
        <v>199</v>
      </c>
      <c r="H67" s="38" t="s">
        <v>199</v>
      </c>
      <c r="I67" s="38"/>
      <c r="J67" s="38" t="s">
        <v>199</v>
      </c>
      <c r="K67" s="38"/>
      <c r="L67" s="39" t="s">
        <v>199</v>
      </c>
      <c r="M67" s="38"/>
      <c r="N67" s="38"/>
    </row>
    <row r="68" spans="2:14" ht="12" customHeight="1">
      <c r="B68" s="44">
        <v>5132</v>
      </c>
      <c r="C68" s="43" t="s">
        <v>42</v>
      </c>
      <c r="D68" s="38">
        <v>2</v>
      </c>
      <c r="E68" s="38" t="s">
        <v>199</v>
      </c>
      <c r="F68" s="38" t="s">
        <v>199</v>
      </c>
      <c r="G68" s="38" t="s">
        <v>199</v>
      </c>
      <c r="H68" s="38" t="s">
        <v>199</v>
      </c>
      <c r="I68" s="38"/>
      <c r="J68" s="38" t="s">
        <v>199</v>
      </c>
      <c r="K68" s="38"/>
      <c r="L68" s="39" t="s">
        <v>199</v>
      </c>
      <c r="M68" s="38"/>
      <c r="N68" s="38"/>
    </row>
    <row r="69" spans="2:14" ht="12" customHeight="1">
      <c r="B69" s="44">
        <v>5133</v>
      </c>
      <c r="C69" s="43" t="s">
        <v>43</v>
      </c>
      <c r="D69" s="38">
        <v>16</v>
      </c>
      <c r="E69" s="38">
        <v>24</v>
      </c>
      <c r="F69" s="38">
        <v>25</v>
      </c>
      <c r="G69" s="38">
        <f t="shared" si="2"/>
        <v>49</v>
      </c>
      <c r="H69" s="38">
        <v>120411</v>
      </c>
      <c r="I69" s="38">
        <v>4</v>
      </c>
      <c r="J69" s="38">
        <v>7145</v>
      </c>
      <c r="K69" s="38"/>
      <c r="L69" s="39">
        <f t="shared" si="3"/>
        <v>2457.3673469387754</v>
      </c>
      <c r="M69" s="38"/>
      <c r="N69" s="38"/>
    </row>
    <row r="70" spans="2:14" ht="12" customHeight="1">
      <c r="B70" s="44">
        <v>5134</v>
      </c>
      <c r="C70" s="43" t="s">
        <v>44</v>
      </c>
      <c r="D70" s="38">
        <v>22</v>
      </c>
      <c r="E70" s="38">
        <v>31</v>
      </c>
      <c r="F70" s="38">
        <v>28</v>
      </c>
      <c r="G70" s="38">
        <f t="shared" si="2"/>
        <v>59</v>
      </c>
      <c r="H70" s="38">
        <v>164755</v>
      </c>
      <c r="I70" s="38">
        <v>500</v>
      </c>
      <c r="J70" s="38">
        <v>18198</v>
      </c>
      <c r="K70" s="38"/>
      <c r="L70" s="39">
        <f t="shared" si="3"/>
        <v>2792.4576271186443</v>
      </c>
      <c r="M70" s="38"/>
      <c r="N70" s="38"/>
    </row>
    <row r="71" spans="2:14" ht="12" customHeight="1">
      <c r="B71" s="44">
        <v>5135</v>
      </c>
      <c r="C71" s="43" t="s">
        <v>174</v>
      </c>
      <c r="D71" s="38">
        <v>2</v>
      </c>
      <c r="E71" s="38" t="s">
        <v>193</v>
      </c>
      <c r="F71" s="38" t="s">
        <v>193</v>
      </c>
      <c r="G71" s="38" t="s">
        <v>193</v>
      </c>
      <c r="H71" s="38" t="s">
        <v>193</v>
      </c>
      <c r="I71" s="38"/>
      <c r="J71" s="38" t="s">
        <v>193</v>
      </c>
      <c r="K71" s="38"/>
      <c r="L71" s="39" t="s">
        <v>193</v>
      </c>
      <c r="M71" s="38"/>
      <c r="N71" s="38"/>
    </row>
    <row r="72" spans="2:14" ht="12" customHeight="1">
      <c r="B72" s="44">
        <v>5136</v>
      </c>
      <c r="C72" s="43" t="s">
        <v>45</v>
      </c>
      <c r="D72" s="38">
        <v>88</v>
      </c>
      <c r="E72" s="38">
        <v>122</v>
      </c>
      <c r="F72" s="38">
        <v>109</v>
      </c>
      <c r="G72" s="38">
        <f t="shared" si="2"/>
        <v>231</v>
      </c>
      <c r="H72" s="38">
        <v>314951</v>
      </c>
      <c r="I72" s="38"/>
      <c r="J72" s="38">
        <v>19597</v>
      </c>
      <c r="K72" s="38"/>
      <c r="L72" s="39">
        <f t="shared" si="3"/>
        <v>1363.4242424242425</v>
      </c>
      <c r="M72" s="38"/>
      <c r="N72" s="38"/>
    </row>
    <row r="73" spans="2:14" ht="12" customHeight="1">
      <c r="B73" s="44">
        <v>5137</v>
      </c>
      <c r="C73" s="43" t="s">
        <v>46</v>
      </c>
      <c r="D73" s="38">
        <v>5</v>
      </c>
      <c r="E73" s="38">
        <v>8</v>
      </c>
      <c r="F73" s="38">
        <v>3</v>
      </c>
      <c r="G73" s="38">
        <f t="shared" si="2"/>
        <v>11</v>
      </c>
      <c r="H73" s="38">
        <v>19700</v>
      </c>
      <c r="I73" s="38"/>
      <c r="J73" s="38">
        <v>1322</v>
      </c>
      <c r="K73" s="38"/>
      <c r="L73" s="39">
        <f t="shared" si="3"/>
        <v>1790.909090909091</v>
      </c>
      <c r="M73" s="38"/>
      <c r="N73" s="38"/>
    </row>
    <row r="74" spans="2:14" ht="12" customHeight="1">
      <c r="B74" s="44">
        <v>5138</v>
      </c>
      <c r="C74" s="43" t="s">
        <v>47</v>
      </c>
      <c r="D74" s="38">
        <v>11</v>
      </c>
      <c r="E74" s="38">
        <v>9</v>
      </c>
      <c r="F74" s="38">
        <v>17</v>
      </c>
      <c r="G74" s="38">
        <f t="shared" si="2"/>
        <v>26</v>
      </c>
      <c r="H74" s="38">
        <v>27712</v>
      </c>
      <c r="I74" s="38"/>
      <c r="J74" s="38">
        <v>4210</v>
      </c>
      <c r="K74" s="38"/>
      <c r="L74" s="39">
        <f t="shared" si="3"/>
        <v>1065.8461538461538</v>
      </c>
      <c r="M74" s="38"/>
      <c r="N74" s="38"/>
    </row>
    <row r="75" spans="2:14" ht="12" customHeight="1">
      <c r="B75" s="44">
        <v>5139</v>
      </c>
      <c r="C75" s="43" t="s">
        <v>48</v>
      </c>
      <c r="D75" s="38">
        <v>112</v>
      </c>
      <c r="E75" s="38">
        <v>157</v>
      </c>
      <c r="F75" s="38">
        <v>153</v>
      </c>
      <c r="G75" s="38">
        <f t="shared" si="2"/>
        <v>310</v>
      </c>
      <c r="H75" s="38">
        <v>312000</v>
      </c>
      <c r="I75" s="38"/>
      <c r="J75" s="38">
        <v>14881</v>
      </c>
      <c r="K75" s="38"/>
      <c r="L75" s="39">
        <f t="shared" si="3"/>
        <v>1006.4516129032259</v>
      </c>
      <c r="M75" s="38"/>
      <c r="N75" s="38"/>
    </row>
    <row r="76" spans="2:14" ht="12" customHeight="1">
      <c r="B76" s="44">
        <v>514</v>
      </c>
      <c r="C76" s="43" t="s">
        <v>200</v>
      </c>
      <c r="D76" s="38">
        <v>45</v>
      </c>
      <c r="E76" s="38">
        <v>68</v>
      </c>
      <c r="F76" s="38">
        <v>66</v>
      </c>
      <c r="G76" s="38">
        <f t="shared" si="2"/>
        <v>134</v>
      </c>
      <c r="H76" s="38">
        <v>279836</v>
      </c>
      <c r="I76" s="38"/>
      <c r="J76" s="38">
        <v>24121</v>
      </c>
      <c r="K76" s="38"/>
      <c r="L76" s="39">
        <f t="shared" si="3"/>
        <v>2088.3283582089553</v>
      </c>
      <c r="M76" s="38"/>
      <c r="N76" s="38"/>
    </row>
    <row r="77" spans="2:14" ht="12" customHeight="1">
      <c r="B77" s="44">
        <v>5141</v>
      </c>
      <c r="C77" s="43" t="s">
        <v>76</v>
      </c>
      <c r="D77" s="38">
        <v>11</v>
      </c>
      <c r="E77" s="40">
        <v>-38</v>
      </c>
      <c r="F77" s="40">
        <v>-28</v>
      </c>
      <c r="G77" s="40">
        <f t="shared" si="2"/>
        <v>-66</v>
      </c>
      <c r="H77" s="40">
        <v>-113024</v>
      </c>
      <c r="I77" s="38"/>
      <c r="J77" s="40">
        <v>-12143</v>
      </c>
      <c r="K77" s="38"/>
      <c r="L77" s="41">
        <v>-1712.5</v>
      </c>
      <c r="M77" s="38"/>
      <c r="N77" s="38"/>
    </row>
    <row r="78" spans="2:14" ht="12" customHeight="1">
      <c r="B78" s="44">
        <v>5142</v>
      </c>
      <c r="C78" s="43" t="s">
        <v>77</v>
      </c>
      <c r="D78" s="38">
        <v>2</v>
      </c>
      <c r="E78" s="38" t="s">
        <v>193</v>
      </c>
      <c r="F78" s="38" t="s">
        <v>193</v>
      </c>
      <c r="G78" s="38" t="s">
        <v>193</v>
      </c>
      <c r="H78" s="38" t="s">
        <v>193</v>
      </c>
      <c r="I78" s="38"/>
      <c r="J78" s="38" t="s">
        <v>193</v>
      </c>
      <c r="K78" s="38"/>
      <c r="L78" s="39" t="s">
        <v>193</v>
      </c>
      <c r="M78" s="38"/>
      <c r="N78" s="38"/>
    </row>
    <row r="79" spans="2:14" ht="12" customHeight="1">
      <c r="B79" s="44">
        <v>5143</v>
      </c>
      <c r="C79" s="43" t="s">
        <v>78</v>
      </c>
      <c r="D79" s="38">
        <v>32</v>
      </c>
      <c r="E79" s="38">
        <v>30</v>
      </c>
      <c r="F79" s="38">
        <v>38</v>
      </c>
      <c r="G79" s="38">
        <f t="shared" si="2"/>
        <v>68</v>
      </c>
      <c r="H79" s="38">
        <v>166812</v>
      </c>
      <c r="I79" s="38"/>
      <c r="J79" s="38">
        <v>11978</v>
      </c>
      <c r="K79" s="38"/>
      <c r="L79" s="39">
        <f t="shared" si="3"/>
        <v>2453.1176470588234</v>
      </c>
      <c r="M79" s="38"/>
      <c r="N79" s="38"/>
    </row>
    <row r="80" spans="2:14" ht="12" customHeight="1">
      <c r="B80" s="44">
        <v>515</v>
      </c>
      <c r="C80" s="43" t="s">
        <v>69</v>
      </c>
      <c r="D80" s="38">
        <v>67</v>
      </c>
      <c r="E80" s="38">
        <v>106</v>
      </c>
      <c r="F80" s="38">
        <v>66</v>
      </c>
      <c r="G80" s="38">
        <f t="shared" si="2"/>
        <v>172</v>
      </c>
      <c r="H80" s="38">
        <v>181850</v>
      </c>
      <c r="I80" s="38">
        <v>1502</v>
      </c>
      <c r="J80" s="38">
        <v>20606</v>
      </c>
      <c r="K80" s="38"/>
      <c r="L80" s="39">
        <f t="shared" si="3"/>
        <v>1057.2674418604652</v>
      </c>
      <c r="M80" s="38"/>
      <c r="N80" s="38"/>
    </row>
    <row r="81" spans="2:14" ht="12" customHeight="1">
      <c r="B81" s="44">
        <v>5151</v>
      </c>
      <c r="C81" s="43" t="s">
        <v>70</v>
      </c>
      <c r="D81" s="38">
        <v>35</v>
      </c>
      <c r="E81" s="38">
        <v>54</v>
      </c>
      <c r="F81" s="38">
        <v>30</v>
      </c>
      <c r="G81" s="38">
        <f t="shared" si="2"/>
        <v>84</v>
      </c>
      <c r="H81" s="38">
        <v>78512</v>
      </c>
      <c r="I81" s="38">
        <v>917</v>
      </c>
      <c r="J81" s="38">
        <v>9261</v>
      </c>
      <c r="K81" s="38"/>
      <c r="L81" s="39">
        <f t="shared" si="3"/>
        <v>934.6666666666666</v>
      </c>
      <c r="M81" s="38"/>
      <c r="N81" s="38"/>
    </row>
    <row r="82" spans="2:14" ht="12" customHeight="1">
      <c r="B82" s="44">
        <v>5152</v>
      </c>
      <c r="C82" s="43" t="s">
        <v>71</v>
      </c>
      <c r="D82" s="38">
        <v>11</v>
      </c>
      <c r="E82" s="38">
        <v>14</v>
      </c>
      <c r="F82" s="38">
        <v>12</v>
      </c>
      <c r="G82" s="38">
        <f t="shared" si="2"/>
        <v>26</v>
      </c>
      <c r="H82" s="38">
        <v>34042</v>
      </c>
      <c r="I82" s="38"/>
      <c r="J82" s="38">
        <v>3970</v>
      </c>
      <c r="K82" s="38"/>
      <c r="L82" s="39">
        <f t="shared" si="3"/>
        <v>1309.3076923076924</v>
      </c>
      <c r="M82" s="38"/>
      <c r="N82" s="38"/>
    </row>
    <row r="83" spans="2:14" ht="12" customHeight="1">
      <c r="B83" s="44">
        <v>5153</v>
      </c>
      <c r="C83" s="43" t="s">
        <v>72</v>
      </c>
      <c r="D83" s="38">
        <v>4</v>
      </c>
      <c r="E83" s="38">
        <v>5</v>
      </c>
      <c r="F83" s="38">
        <v>3</v>
      </c>
      <c r="G83" s="38">
        <f t="shared" si="2"/>
        <v>8</v>
      </c>
      <c r="H83" s="38">
        <v>3997</v>
      </c>
      <c r="I83" s="38">
        <v>235</v>
      </c>
      <c r="J83" s="38">
        <v>353</v>
      </c>
      <c r="K83" s="38"/>
      <c r="L83" s="39">
        <f t="shared" si="3"/>
        <v>499.625</v>
      </c>
      <c r="M83" s="38"/>
      <c r="N83" s="38"/>
    </row>
    <row r="84" spans="2:14" ht="12" customHeight="1">
      <c r="B84" s="44">
        <v>5154</v>
      </c>
      <c r="C84" s="43" t="s">
        <v>73</v>
      </c>
      <c r="D84" s="38">
        <v>8</v>
      </c>
      <c r="E84" s="38">
        <v>22</v>
      </c>
      <c r="F84" s="38">
        <v>12</v>
      </c>
      <c r="G84" s="38">
        <f t="shared" si="2"/>
        <v>34</v>
      </c>
      <c r="H84" s="38">
        <v>54330</v>
      </c>
      <c r="I84" s="38">
        <v>350</v>
      </c>
      <c r="J84" s="38">
        <v>3995</v>
      </c>
      <c r="K84" s="38"/>
      <c r="L84" s="39">
        <f t="shared" si="3"/>
        <v>1597.9411764705883</v>
      </c>
      <c r="M84" s="38"/>
      <c r="N84" s="38"/>
    </row>
    <row r="85" spans="2:14" ht="12" customHeight="1">
      <c r="B85" s="44">
        <v>5155</v>
      </c>
      <c r="C85" s="43" t="s">
        <v>74</v>
      </c>
      <c r="D85" s="38">
        <v>5</v>
      </c>
      <c r="E85" s="38">
        <v>6</v>
      </c>
      <c r="F85" s="38">
        <v>4</v>
      </c>
      <c r="G85" s="38">
        <f t="shared" si="2"/>
        <v>10</v>
      </c>
      <c r="H85" s="38">
        <v>4273</v>
      </c>
      <c r="I85" s="38"/>
      <c r="J85" s="38">
        <v>1725</v>
      </c>
      <c r="K85" s="38"/>
      <c r="L85" s="39">
        <f t="shared" si="3"/>
        <v>427.3</v>
      </c>
      <c r="M85" s="38"/>
      <c r="N85" s="38"/>
    </row>
    <row r="86" spans="2:14" ht="12" customHeight="1">
      <c r="B86" s="44">
        <v>5159</v>
      </c>
      <c r="C86" s="43" t="s">
        <v>75</v>
      </c>
      <c r="D86" s="38">
        <v>4</v>
      </c>
      <c r="E86" s="38">
        <v>5</v>
      </c>
      <c r="F86" s="38">
        <v>5</v>
      </c>
      <c r="G86" s="38">
        <f t="shared" si="2"/>
        <v>10</v>
      </c>
      <c r="H86" s="38">
        <v>6696</v>
      </c>
      <c r="I86" s="38"/>
      <c r="J86" s="38">
        <v>1302</v>
      </c>
      <c r="K86" s="38"/>
      <c r="L86" s="39">
        <f t="shared" si="3"/>
        <v>669.6</v>
      </c>
      <c r="M86" s="38"/>
      <c r="N86" s="38"/>
    </row>
    <row r="87" spans="2:14" ht="12" customHeight="1">
      <c r="B87" s="44">
        <v>519</v>
      </c>
      <c r="C87" s="43" t="s">
        <v>68</v>
      </c>
      <c r="D87" s="38">
        <v>144</v>
      </c>
      <c r="E87" s="38">
        <v>225</v>
      </c>
      <c r="F87" s="38">
        <v>179</v>
      </c>
      <c r="G87" s="38">
        <f t="shared" si="2"/>
        <v>404</v>
      </c>
      <c r="H87" s="38">
        <v>549312</v>
      </c>
      <c r="I87" s="38">
        <v>6565</v>
      </c>
      <c r="J87" s="38">
        <v>72253</v>
      </c>
      <c r="K87" s="38"/>
      <c r="L87" s="39">
        <f t="shared" si="3"/>
        <v>1359.6831683168316</v>
      </c>
      <c r="M87" s="38"/>
      <c r="N87" s="38"/>
    </row>
    <row r="88" spans="2:14" ht="12" customHeight="1">
      <c r="B88" s="44">
        <v>5191</v>
      </c>
      <c r="C88" s="43" t="s">
        <v>81</v>
      </c>
      <c r="D88" s="38">
        <v>29</v>
      </c>
      <c r="E88" s="38">
        <v>37</v>
      </c>
      <c r="F88" s="38">
        <v>39</v>
      </c>
      <c r="G88" s="38">
        <f t="shared" si="2"/>
        <v>76</v>
      </c>
      <c r="H88" s="38">
        <v>98275</v>
      </c>
      <c r="I88" s="38">
        <v>460</v>
      </c>
      <c r="J88" s="38">
        <v>16984</v>
      </c>
      <c r="K88" s="38"/>
      <c r="L88" s="39">
        <f t="shared" si="3"/>
        <v>1293.092105263158</v>
      </c>
      <c r="M88" s="38"/>
      <c r="N88" s="38"/>
    </row>
    <row r="89" spans="2:14" ht="12" customHeight="1">
      <c r="B89" s="44">
        <v>5192</v>
      </c>
      <c r="C89" s="43" t="s">
        <v>82</v>
      </c>
      <c r="D89" s="38">
        <v>14</v>
      </c>
      <c r="E89" s="38">
        <v>18</v>
      </c>
      <c r="F89" s="38">
        <v>12</v>
      </c>
      <c r="G89" s="38">
        <f t="shared" si="2"/>
        <v>30</v>
      </c>
      <c r="H89" s="38">
        <v>29040</v>
      </c>
      <c r="I89" s="38">
        <v>470</v>
      </c>
      <c r="J89" s="38">
        <v>3925</v>
      </c>
      <c r="K89" s="38"/>
      <c r="L89" s="39">
        <f t="shared" si="3"/>
        <v>968</v>
      </c>
      <c r="M89" s="38"/>
      <c r="N89" s="38"/>
    </row>
    <row r="90" spans="2:14" ht="12" customHeight="1">
      <c r="B90" s="44">
        <v>5193</v>
      </c>
      <c r="C90" s="43" t="s">
        <v>83</v>
      </c>
      <c r="D90" s="38">
        <v>5</v>
      </c>
      <c r="E90" s="38">
        <v>7</v>
      </c>
      <c r="F90" s="38">
        <v>4</v>
      </c>
      <c r="G90" s="38">
        <f t="shared" si="2"/>
        <v>11</v>
      </c>
      <c r="H90" s="38">
        <v>7824</v>
      </c>
      <c r="I90" s="38"/>
      <c r="J90" s="38">
        <v>665</v>
      </c>
      <c r="K90" s="38"/>
      <c r="L90" s="39">
        <f t="shared" si="3"/>
        <v>711.2727272727273</v>
      </c>
      <c r="M90" s="38"/>
      <c r="N90" s="38"/>
    </row>
    <row r="91" spans="2:14" ht="12" customHeight="1">
      <c r="B91" s="44">
        <v>5194</v>
      </c>
      <c r="C91" s="43" t="s">
        <v>84</v>
      </c>
      <c r="D91" s="38">
        <v>9</v>
      </c>
      <c r="E91" s="38">
        <v>15</v>
      </c>
      <c r="F91" s="38">
        <v>17</v>
      </c>
      <c r="G91" s="38">
        <f t="shared" si="2"/>
        <v>32</v>
      </c>
      <c r="H91" s="38">
        <v>73491</v>
      </c>
      <c r="I91" s="38"/>
      <c r="J91" s="38">
        <v>6079</v>
      </c>
      <c r="K91" s="38"/>
      <c r="L91" s="39">
        <f t="shared" si="3"/>
        <v>2296.59375</v>
      </c>
      <c r="M91" s="38"/>
      <c r="N91" s="38"/>
    </row>
    <row r="92" spans="2:14" ht="12" customHeight="1">
      <c r="B92" s="44">
        <v>5195</v>
      </c>
      <c r="C92" s="43" t="s">
        <v>85</v>
      </c>
      <c r="D92" s="38">
        <v>15</v>
      </c>
      <c r="E92" s="38">
        <v>25</v>
      </c>
      <c r="F92" s="38">
        <v>19</v>
      </c>
      <c r="G92" s="38">
        <f t="shared" si="2"/>
        <v>44</v>
      </c>
      <c r="H92" s="38">
        <v>78291</v>
      </c>
      <c r="I92" s="38">
        <v>120</v>
      </c>
      <c r="J92" s="38">
        <v>10993</v>
      </c>
      <c r="K92" s="38"/>
      <c r="L92" s="39">
        <f t="shared" si="3"/>
        <v>1779.340909090909</v>
      </c>
      <c r="M92" s="38"/>
      <c r="N92" s="38"/>
    </row>
    <row r="93" spans="2:14" ht="12" customHeight="1">
      <c r="B93" s="44">
        <v>5199</v>
      </c>
      <c r="C93" s="43" t="s">
        <v>80</v>
      </c>
      <c r="D93" s="38">
        <v>72</v>
      </c>
      <c r="E93" s="38">
        <v>123</v>
      </c>
      <c r="F93" s="38">
        <v>88</v>
      </c>
      <c r="G93" s="38">
        <f aca="true" t="shared" si="4" ref="G93:G156">E93+F93</f>
        <v>211</v>
      </c>
      <c r="H93" s="38">
        <v>262391</v>
      </c>
      <c r="I93" s="38">
        <v>5515</v>
      </c>
      <c r="J93" s="38">
        <v>33607</v>
      </c>
      <c r="K93" s="38"/>
      <c r="L93" s="39">
        <f aca="true" t="shared" si="5" ref="L93:L156">H93/G93</f>
        <v>1243.5592417061612</v>
      </c>
      <c r="M93" s="38"/>
      <c r="N93" s="38"/>
    </row>
    <row r="94" spans="2:14" ht="12" customHeight="1">
      <c r="B94" s="44">
        <v>52</v>
      </c>
      <c r="C94" s="43" t="s">
        <v>79</v>
      </c>
      <c r="D94" s="38">
        <v>128</v>
      </c>
      <c r="E94" s="38">
        <v>141</v>
      </c>
      <c r="F94" s="38">
        <v>26</v>
      </c>
      <c r="G94" s="38">
        <f t="shared" si="4"/>
        <v>167</v>
      </c>
      <c r="H94" s="38"/>
      <c r="I94" s="38">
        <v>46811</v>
      </c>
      <c r="J94" s="38"/>
      <c r="K94" s="38"/>
      <c r="L94" s="39"/>
      <c r="M94" s="38"/>
      <c r="N94" s="38"/>
    </row>
    <row r="95" spans="2:14" ht="12" customHeight="1">
      <c r="B95" s="44"/>
      <c r="C95" s="43"/>
      <c r="D95" s="38"/>
      <c r="E95" s="38"/>
      <c r="F95" s="38"/>
      <c r="G95" s="38"/>
      <c r="H95" s="38"/>
      <c r="I95" s="38"/>
      <c r="J95" s="38"/>
      <c r="K95" s="38"/>
      <c r="L95" s="39"/>
      <c r="M95" s="38"/>
      <c r="N95" s="38"/>
    </row>
    <row r="96" spans="2:14" ht="12" customHeight="1">
      <c r="B96" s="44"/>
      <c r="C96" s="42" t="s">
        <v>201</v>
      </c>
      <c r="D96" s="38">
        <v>18038</v>
      </c>
      <c r="E96" s="38">
        <v>18690</v>
      </c>
      <c r="F96" s="38">
        <v>21861</v>
      </c>
      <c r="G96" s="38">
        <f t="shared" si="4"/>
        <v>40551</v>
      </c>
      <c r="H96" s="38">
        <v>34360010</v>
      </c>
      <c r="I96" s="38">
        <v>764340</v>
      </c>
      <c r="J96" s="38">
        <v>4309858</v>
      </c>
      <c r="K96" s="38">
        <v>573439</v>
      </c>
      <c r="L96" s="39">
        <f t="shared" si="5"/>
        <v>847.3283026312545</v>
      </c>
      <c r="M96" s="38"/>
      <c r="N96" s="39">
        <f>H96/K96</f>
        <v>59.91920675084883</v>
      </c>
    </row>
    <row r="97" spans="2:14" ht="12" customHeight="1">
      <c r="B97" s="44">
        <v>53</v>
      </c>
      <c r="C97" s="43" t="s">
        <v>86</v>
      </c>
      <c r="D97" s="38">
        <v>14</v>
      </c>
      <c r="E97" s="38">
        <v>9</v>
      </c>
      <c r="F97" s="38">
        <v>15</v>
      </c>
      <c r="G97" s="38">
        <f t="shared" si="4"/>
        <v>24</v>
      </c>
      <c r="H97" s="38">
        <v>19622</v>
      </c>
      <c r="I97" s="38"/>
      <c r="J97" s="38">
        <v>3530</v>
      </c>
      <c r="K97" s="38">
        <v>565</v>
      </c>
      <c r="L97" s="39">
        <f t="shared" si="5"/>
        <v>817.5833333333334</v>
      </c>
      <c r="M97" s="38"/>
      <c r="N97" s="39">
        <f aca="true" t="shared" si="6" ref="N97:N160">H97/K97</f>
        <v>34.72920353982301</v>
      </c>
    </row>
    <row r="98" spans="2:14" ht="12" customHeight="1">
      <c r="B98" s="44">
        <v>539</v>
      </c>
      <c r="C98" s="43" t="s">
        <v>87</v>
      </c>
      <c r="D98" s="38">
        <v>14</v>
      </c>
      <c r="E98" s="38">
        <v>9</v>
      </c>
      <c r="F98" s="38">
        <v>15</v>
      </c>
      <c r="G98" s="38">
        <f t="shared" si="4"/>
        <v>24</v>
      </c>
      <c r="H98" s="38">
        <v>19622</v>
      </c>
      <c r="I98" s="38"/>
      <c r="J98" s="38">
        <v>3530</v>
      </c>
      <c r="K98" s="38">
        <v>565</v>
      </c>
      <c r="L98" s="39">
        <f t="shared" si="5"/>
        <v>817.5833333333334</v>
      </c>
      <c r="M98" s="38"/>
      <c r="N98" s="39">
        <f t="shared" si="6"/>
        <v>34.72920353982301</v>
      </c>
    </row>
    <row r="99" spans="2:14" ht="12" customHeight="1">
      <c r="B99" s="44">
        <v>5399</v>
      </c>
      <c r="C99" s="43" t="s">
        <v>87</v>
      </c>
      <c r="D99" s="38">
        <v>14</v>
      </c>
      <c r="E99" s="38">
        <v>9</v>
      </c>
      <c r="F99" s="38">
        <v>15</v>
      </c>
      <c r="G99" s="38">
        <f t="shared" si="4"/>
        <v>24</v>
      </c>
      <c r="H99" s="38">
        <v>19622</v>
      </c>
      <c r="I99" s="38"/>
      <c r="J99" s="38">
        <v>3530</v>
      </c>
      <c r="K99" s="38">
        <v>565</v>
      </c>
      <c r="L99" s="39">
        <f t="shared" si="5"/>
        <v>817.5833333333334</v>
      </c>
      <c r="M99" s="38"/>
      <c r="N99" s="39">
        <f t="shared" si="6"/>
        <v>34.72920353982301</v>
      </c>
    </row>
    <row r="100" spans="2:14" ht="12" customHeight="1">
      <c r="B100" s="44">
        <v>54</v>
      </c>
      <c r="C100" s="43" t="s">
        <v>88</v>
      </c>
      <c r="D100" s="38">
        <v>2098</v>
      </c>
      <c r="E100" s="38">
        <v>1925</v>
      </c>
      <c r="F100" s="38">
        <v>2409</v>
      </c>
      <c r="G100" s="38">
        <f t="shared" si="4"/>
        <v>4334</v>
      </c>
      <c r="H100" s="38">
        <v>2968197</v>
      </c>
      <c r="I100" s="38">
        <v>29430</v>
      </c>
      <c r="J100" s="38">
        <v>745142</v>
      </c>
      <c r="K100" s="38">
        <v>71451</v>
      </c>
      <c r="L100" s="39">
        <f t="shared" si="5"/>
        <v>684.8631748961698</v>
      </c>
      <c r="M100" s="38"/>
      <c r="N100" s="39">
        <f t="shared" si="6"/>
        <v>41.541713901834825</v>
      </c>
    </row>
    <row r="101" spans="2:14" ht="12" customHeight="1">
      <c r="B101" s="44">
        <v>541</v>
      </c>
      <c r="C101" s="43" t="s">
        <v>89</v>
      </c>
      <c r="D101" s="38">
        <v>509</v>
      </c>
      <c r="E101" s="38">
        <v>574</v>
      </c>
      <c r="F101" s="38">
        <v>612</v>
      </c>
      <c r="G101" s="38">
        <f t="shared" si="4"/>
        <v>1186</v>
      </c>
      <c r="H101" s="38">
        <v>799268</v>
      </c>
      <c r="I101" s="38">
        <v>17854</v>
      </c>
      <c r="J101" s="38">
        <v>222922</v>
      </c>
      <c r="K101" s="38">
        <v>18551</v>
      </c>
      <c r="L101" s="39">
        <f t="shared" si="5"/>
        <v>673.9190556492412</v>
      </c>
      <c r="M101" s="38"/>
      <c r="N101" s="39">
        <f t="shared" si="6"/>
        <v>43.08490108349954</v>
      </c>
    </row>
    <row r="102" spans="2:14" ht="12" customHeight="1">
      <c r="B102" s="44">
        <v>5411</v>
      </c>
      <c r="C102" s="43" t="s">
        <v>90</v>
      </c>
      <c r="D102" s="38">
        <v>209</v>
      </c>
      <c r="E102" s="38">
        <v>234</v>
      </c>
      <c r="F102" s="38">
        <v>260</v>
      </c>
      <c r="G102" s="38">
        <f t="shared" si="4"/>
        <v>494</v>
      </c>
      <c r="H102" s="38">
        <v>435296</v>
      </c>
      <c r="I102" s="38">
        <v>3270</v>
      </c>
      <c r="J102" s="38">
        <v>142907</v>
      </c>
      <c r="K102" s="38">
        <v>7201</v>
      </c>
      <c r="L102" s="39">
        <f t="shared" si="5"/>
        <v>881.165991902834</v>
      </c>
      <c r="M102" s="38"/>
      <c r="N102" s="39">
        <f t="shared" si="6"/>
        <v>60.449382030273576</v>
      </c>
    </row>
    <row r="103" spans="2:14" ht="12" customHeight="1">
      <c r="B103" s="44">
        <v>5412</v>
      </c>
      <c r="C103" s="43" t="s">
        <v>91</v>
      </c>
      <c r="D103" s="38">
        <v>300</v>
      </c>
      <c r="E103" s="38">
        <v>340</v>
      </c>
      <c r="F103" s="38">
        <v>352</v>
      </c>
      <c r="G103" s="38">
        <f t="shared" si="4"/>
        <v>692</v>
      </c>
      <c r="H103" s="38">
        <v>363972</v>
      </c>
      <c r="I103" s="38">
        <v>14584</v>
      </c>
      <c r="J103" s="38">
        <v>80015</v>
      </c>
      <c r="K103" s="38">
        <v>11350</v>
      </c>
      <c r="L103" s="39">
        <f t="shared" si="5"/>
        <v>525.971098265896</v>
      </c>
      <c r="M103" s="38"/>
      <c r="N103" s="39">
        <f t="shared" si="6"/>
        <v>32.06801762114537</v>
      </c>
    </row>
    <row r="104" spans="2:14" ht="12" customHeight="1">
      <c r="B104" s="44">
        <v>542</v>
      </c>
      <c r="C104" s="43" t="s">
        <v>92</v>
      </c>
      <c r="D104" s="38">
        <v>451</v>
      </c>
      <c r="E104" s="38">
        <v>516</v>
      </c>
      <c r="F104" s="38">
        <v>358</v>
      </c>
      <c r="G104" s="38">
        <f t="shared" si="4"/>
        <v>874</v>
      </c>
      <c r="H104" s="38">
        <v>479840</v>
      </c>
      <c r="I104" s="38">
        <v>5525</v>
      </c>
      <c r="J104" s="38">
        <v>119923</v>
      </c>
      <c r="K104" s="38">
        <v>13154</v>
      </c>
      <c r="L104" s="39">
        <f t="shared" si="5"/>
        <v>549.0160183066362</v>
      </c>
      <c r="M104" s="38"/>
      <c r="N104" s="39">
        <f t="shared" si="6"/>
        <v>36.47863767675232</v>
      </c>
    </row>
    <row r="105" spans="2:14" ht="12" customHeight="1">
      <c r="B105" s="44">
        <v>5421</v>
      </c>
      <c r="C105" s="43" t="s">
        <v>93</v>
      </c>
      <c r="D105" s="38">
        <v>291</v>
      </c>
      <c r="E105" s="38">
        <v>337</v>
      </c>
      <c r="F105" s="38">
        <v>191</v>
      </c>
      <c r="G105" s="38">
        <f t="shared" si="4"/>
        <v>528</v>
      </c>
      <c r="H105" s="38">
        <v>116305</v>
      </c>
      <c r="I105" s="38">
        <v>4913</v>
      </c>
      <c r="J105" s="38">
        <v>27964</v>
      </c>
      <c r="K105" s="38">
        <v>6139</v>
      </c>
      <c r="L105" s="39">
        <f t="shared" si="5"/>
        <v>220.27462121212122</v>
      </c>
      <c r="M105" s="38"/>
      <c r="N105" s="39">
        <f t="shared" si="6"/>
        <v>18.945267958950968</v>
      </c>
    </row>
    <row r="106" spans="2:14" ht="12" customHeight="1">
      <c r="B106" s="44">
        <v>5422</v>
      </c>
      <c r="C106" s="43" t="s">
        <v>94</v>
      </c>
      <c r="D106" s="38">
        <v>160</v>
      </c>
      <c r="E106" s="38">
        <v>179</v>
      </c>
      <c r="F106" s="38">
        <v>167</v>
      </c>
      <c r="G106" s="38">
        <f t="shared" si="4"/>
        <v>346</v>
      </c>
      <c r="H106" s="38">
        <v>363535</v>
      </c>
      <c r="I106" s="38">
        <v>612</v>
      </c>
      <c r="J106" s="38">
        <v>91959</v>
      </c>
      <c r="K106" s="38">
        <v>7015</v>
      </c>
      <c r="L106" s="39">
        <f t="shared" si="5"/>
        <v>1050.679190751445</v>
      </c>
      <c r="M106" s="38"/>
      <c r="N106" s="39">
        <f t="shared" si="6"/>
        <v>51.82252316464719</v>
      </c>
    </row>
    <row r="107" spans="2:14" ht="12" customHeight="1">
      <c r="B107" s="44">
        <v>543</v>
      </c>
      <c r="C107" s="43" t="s">
        <v>95</v>
      </c>
      <c r="D107" s="38">
        <v>508</v>
      </c>
      <c r="E107" s="38">
        <v>384</v>
      </c>
      <c r="F107" s="38">
        <v>741</v>
      </c>
      <c r="G107" s="38">
        <f t="shared" si="4"/>
        <v>1125</v>
      </c>
      <c r="H107" s="38">
        <v>1031612</v>
      </c>
      <c r="I107" s="38">
        <v>2606</v>
      </c>
      <c r="J107" s="38">
        <v>224316</v>
      </c>
      <c r="K107" s="38">
        <v>20406</v>
      </c>
      <c r="L107" s="39">
        <f t="shared" si="5"/>
        <v>916.9884444444444</v>
      </c>
      <c r="M107" s="38"/>
      <c r="N107" s="39">
        <f t="shared" si="6"/>
        <v>50.55434676075664</v>
      </c>
    </row>
    <row r="108" spans="2:14" ht="12" customHeight="1">
      <c r="B108" s="44">
        <v>5431</v>
      </c>
      <c r="C108" s="43" t="s">
        <v>95</v>
      </c>
      <c r="D108" s="38">
        <v>508</v>
      </c>
      <c r="E108" s="38">
        <v>384</v>
      </c>
      <c r="F108" s="38">
        <v>741</v>
      </c>
      <c r="G108" s="38">
        <f t="shared" si="4"/>
        <v>1125</v>
      </c>
      <c r="H108" s="38">
        <v>1031612</v>
      </c>
      <c r="I108" s="38">
        <v>2606</v>
      </c>
      <c r="J108" s="38">
        <v>224316</v>
      </c>
      <c r="K108" s="38">
        <v>20406</v>
      </c>
      <c r="L108" s="39">
        <f t="shared" si="5"/>
        <v>916.9884444444444</v>
      </c>
      <c r="M108" s="38"/>
      <c r="N108" s="39">
        <f t="shared" si="6"/>
        <v>50.55434676075664</v>
      </c>
    </row>
    <row r="109" spans="2:14" ht="12" customHeight="1">
      <c r="B109" s="44">
        <v>544</v>
      </c>
      <c r="C109" s="43" t="s">
        <v>96</v>
      </c>
      <c r="D109" s="38">
        <v>268</v>
      </c>
      <c r="E109" s="38">
        <v>228</v>
      </c>
      <c r="F109" s="38">
        <v>257</v>
      </c>
      <c r="G109" s="38">
        <f t="shared" si="4"/>
        <v>485</v>
      </c>
      <c r="H109" s="38">
        <v>246940</v>
      </c>
      <c r="I109" s="38">
        <v>2847</v>
      </c>
      <c r="J109" s="38">
        <v>66912</v>
      </c>
      <c r="K109" s="38">
        <v>8069</v>
      </c>
      <c r="L109" s="39">
        <f t="shared" si="5"/>
        <v>509.1546391752577</v>
      </c>
      <c r="M109" s="38"/>
      <c r="N109" s="39">
        <f t="shared" si="6"/>
        <v>30.603544429297312</v>
      </c>
    </row>
    <row r="110" spans="2:14" ht="12" customHeight="1">
      <c r="B110" s="44">
        <v>5441</v>
      </c>
      <c r="C110" s="43" t="s">
        <v>97</v>
      </c>
      <c r="D110" s="38">
        <v>159</v>
      </c>
      <c r="E110" s="38">
        <v>148</v>
      </c>
      <c r="F110" s="38">
        <v>158</v>
      </c>
      <c r="G110" s="38">
        <f t="shared" si="4"/>
        <v>306</v>
      </c>
      <c r="H110" s="38">
        <v>197397</v>
      </c>
      <c r="I110" s="38">
        <v>2557</v>
      </c>
      <c r="J110" s="38">
        <v>53177</v>
      </c>
      <c r="K110" s="38">
        <v>5379</v>
      </c>
      <c r="L110" s="39">
        <f t="shared" si="5"/>
        <v>645.0882352941177</v>
      </c>
      <c r="M110" s="38"/>
      <c r="N110" s="39">
        <f t="shared" si="6"/>
        <v>36.69771332961517</v>
      </c>
    </row>
    <row r="111" spans="2:14" ht="12" customHeight="1">
      <c r="B111" s="44">
        <v>5442</v>
      </c>
      <c r="C111" s="43" t="s">
        <v>98</v>
      </c>
      <c r="D111" s="38">
        <v>109</v>
      </c>
      <c r="E111" s="38">
        <v>80</v>
      </c>
      <c r="F111" s="38">
        <v>99</v>
      </c>
      <c r="G111" s="38">
        <f t="shared" si="4"/>
        <v>179</v>
      </c>
      <c r="H111" s="38">
        <v>49543</v>
      </c>
      <c r="I111" s="38">
        <v>290</v>
      </c>
      <c r="J111" s="38">
        <v>13735</v>
      </c>
      <c r="K111" s="38">
        <v>2690</v>
      </c>
      <c r="L111" s="39">
        <f t="shared" si="5"/>
        <v>276.77653631284915</v>
      </c>
      <c r="M111" s="38"/>
      <c r="N111" s="39">
        <f t="shared" si="6"/>
        <v>18.417472118959108</v>
      </c>
    </row>
    <row r="112" spans="2:14" ht="12" customHeight="1">
      <c r="B112" s="44">
        <v>549</v>
      </c>
      <c r="C112" s="43" t="s">
        <v>99</v>
      </c>
      <c r="D112" s="38">
        <v>362</v>
      </c>
      <c r="E112" s="38">
        <v>223</v>
      </c>
      <c r="F112" s="38">
        <v>441</v>
      </c>
      <c r="G112" s="38">
        <f t="shared" si="4"/>
        <v>664</v>
      </c>
      <c r="H112" s="38">
        <v>410537</v>
      </c>
      <c r="I112" s="38">
        <v>598</v>
      </c>
      <c r="J112" s="38">
        <v>111069</v>
      </c>
      <c r="K112" s="38">
        <v>11271</v>
      </c>
      <c r="L112" s="39">
        <f t="shared" si="5"/>
        <v>618.2786144578313</v>
      </c>
      <c r="M112" s="38"/>
      <c r="N112" s="39">
        <f t="shared" si="6"/>
        <v>36.42418596397835</v>
      </c>
    </row>
    <row r="113" spans="2:14" ht="12" customHeight="1">
      <c r="B113" s="44">
        <v>5491</v>
      </c>
      <c r="C113" s="43" t="s">
        <v>100</v>
      </c>
      <c r="D113" s="38">
        <v>29</v>
      </c>
      <c r="E113" s="38">
        <v>23</v>
      </c>
      <c r="F113" s="38">
        <v>33</v>
      </c>
      <c r="G113" s="38">
        <f t="shared" si="4"/>
        <v>56</v>
      </c>
      <c r="H113" s="38">
        <v>24784</v>
      </c>
      <c r="I113" s="38">
        <v>74</v>
      </c>
      <c r="J113" s="38">
        <v>5954</v>
      </c>
      <c r="K113" s="38">
        <v>795</v>
      </c>
      <c r="L113" s="39">
        <f t="shared" si="5"/>
        <v>442.57142857142856</v>
      </c>
      <c r="M113" s="38"/>
      <c r="N113" s="39">
        <f t="shared" si="6"/>
        <v>31.174842767295598</v>
      </c>
    </row>
    <row r="114" spans="2:14" ht="12" customHeight="1">
      <c r="B114" s="44">
        <v>5492</v>
      </c>
      <c r="C114" s="43" t="s">
        <v>101</v>
      </c>
      <c r="D114" s="38">
        <v>295</v>
      </c>
      <c r="E114" s="38">
        <v>176</v>
      </c>
      <c r="F114" s="38">
        <v>363</v>
      </c>
      <c r="G114" s="38">
        <f t="shared" si="4"/>
        <v>539</v>
      </c>
      <c r="H114" s="38">
        <v>342308</v>
      </c>
      <c r="I114" s="38">
        <v>524</v>
      </c>
      <c r="J114" s="38">
        <v>96014</v>
      </c>
      <c r="K114" s="38">
        <v>9292</v>
      </c>
      <c r="L114" s="39">
        <f t="shared" si="5"/>
        <v>635.0797773654916</v>
      </c>
      <c r="M114" s="38"/>
      <c r="N114" s="39">
        <f t="shared" si="6"/>
        <v>36.83900129143349</v>
      </c>
    </row>
    <row r="115" spans="2:14" ht="12" customHeight="1">
      <c r="B115" s="44">
        <v>5499</v>
      </c>
      <c r="C115" s="43" t="s">
        <v>102</v>
      </c>
      <c r="D115" s="38">
        <v>38</v>
      </c>
      <c r="E115" s="38">
        <v>24</v>
      </c>
      <c r="F115" s="38">
        <v>45</v>
      </c>
      <c r="G115" s="38">
        <f t="shared" si="4"/>
        <v>69</v>
      </c>
      <c r="H115" s="38">
        <v>43445</v>
      </c>
      <c r="I115" s="38"/>
      <c r="J115" s="38">
        <v>9101</v>
      </c>
      <c r="K115" s="38">
        <v>1184</v>
      </c>
      <c r="L115" s="39">
        <f t="shared" si="5"/>
        <v>629.6376811594203</v>
      </c>
      <c r="M115" s="38"/>
      <c r="N115" s="39">
        <f t="shared" si="6"/>
        <v>36.69341216216216</v>
      </c>
    </row>
    <row r="116" spans="2:14" ht="12" customHeight="1">
      <c r="B116" s="44">
        <v>55</v>
      </c>
      <c r="C116" s="43" t="s">
        <v>103</v>
      </c>
      <c r="D116" s="38">
        <v>8261</v>
      </c>
      <c r="E116" s="38">
        <v>7321</v>
      </c>
      <c r="F116" s="38">
        <v>10940</v>
      </c>
      <c r="G116" s="38">
        <f t="shared" si="4"/>
        <v>18261</v>
      </c>
      <c r="H116" s="38">
        <v>16430604</v>
      </c>
      <c r="I116" s="38">
        <v>6225</v>
      </c>
      <c r="J116" s="38">
        <v>1184557</v>
      </c>
      <c r="K116" s="38">
        <v>276462</v>
      </c>
      <c r="L116" s="39">
        <f t="shared" si="5"/>
        <v>899.7647445375391</v>
      </c>
      <c r="M116" s="38"/>
      <c r="N116" s="39">
        <f t="shared" si="6"/>
        <v>59.43169043123467</v>
      </c>
    </row>
    <row r="117" spans="2:14" ht="12" customHeight="1">
      <c r="B117" s="44">
        <v>551</v>
      </c>
      <c r="C117" s="43" t="s">
        <v>104</v>
      </c>
      <c r="D117" s="38">
        <v>1151</v>
      </c>
      <c r="E117" s="38">
        <v>1219</v>
      </c>
      <c r="F117" s="38">
        <v>1763</v>
      </c>
      <c r="G117" s="38">
        <f t="shared" si="4"/>
        <v>2982</v>
      </c>
      <c r="H117" s="38">
        <v>3583688</v>
      </c>
      <c r="I117" s="38">
        <v>776</v>
      </c>
      <c r="J117" s="38">
        <v>268485</v>
      </c>
      <c r="K117" s="38">
        <v>64222</v>
      </c>
      <c r="L117" s="39">
        <f t="shared" si="5"/>
        <v>1201.773306505701</v>
      </c>
      <c r="M117" s="38"/>
      <c r="N117" s="39">
        <f t="shared" si="6"/>
        <v>55.80156332720875</v>
      </c>
    </row>
    <row r="118" spans="2:14" ht="12" customHeight="1">
      <c r="B118" s="44">
        <v>5511</v>
      </c>
      <c r="C118" s="43" t="s">
        <v>104</v>
      </c>
      <c r="D118" s="38">
        <v>1151</v>
      </c>
      <c r="E118" s="38">
        <v>1219</v>
      </c>
      <c r="F118" s="38">
        <v>1763</v>
      </c>
      <c r="G118" s="38">
        <f t="shared" si="4"/>
        <v>2982</v>
      </c>
      <c r="H118" s="38">
        <v>3583688</v>
      </c>
      <c r="I118" s="38">
        <v>776</v>
      </c>
      <c r="J118" s="38">
        <v>268485</v>
      </c>
      <c r="K118" s="38">
        <v>64222</v>
      </c>
      <c r="L118" s="39">
        <f t="shared" si="5"/>
        <v>1201.773306505701</v>
      </c>
      <c r="M118" s="38"/>
      <c r="N118" s="39">
        <f t="shared" si="6"/>
        <v>55.80156332720875</v>
      </c>
    </row>
    <row r="119" spans="2:14" ht="12" customHeight="1">
      <c r="B119" s="44">
        <v>552</v>
      </c>
      <c r="C119" s="43" t="s">
        <v>176</v>
      </c>
      <c r="D119" s="38">
        <v>1299</v>
      </c>
      <c r="E119" s="38">
        <v>1282</v>
      </c>
      <c r="F119" s="38">
        <v>1739</v>
      </c>
      <c r="G119" s="38">
        <f t="shared" si="4"/>
        <v>3021</v>
      </c>
      <c r="H119" s="38">
        <v>4451156</v>
      </c>
      <c r="I119" s="38">
        <v>1328</v>
      </c>
      <c r="J119" s="38">
        <v>439167</v>
      </c>
      <c r="K119" s="38">
        <v>53148</v>
      </c>
      <c r="L119" s="39">
        <f t="shared" si="5"/>
        <v>1473.404832836809</v>
      </c>
      <c r="M119" s="38"/>
      <c r="N119" s="39">
        <f t="shared" si="6"/>
        <v>83.75020696921803</v>
      </c>
    </row>
    <row r="120" spans="2:14" ht="12" customHeight="1">
      <c r="B120" s="44">
        <v>5521</v>
      </c>
      <c r="C120" s="43" t="s">
        <v>176</v>
      </c>
      <c r="D120" s="38">
        <v>1299</v>
      </c>
      <c r="E120" s="38">
        <v>1282</v>
      </c>
      <c r="F120" s="38">
        <v>1739</v>
      </c>
      <c r="G120" s="38">
        <f t="shared" si="4"/>
        <v>3021</v>
      </c>
      <c r="H120" s="38">
        <v>4451156</v>
      </c>
      <c r="I120" s="38">
        <v>1328</v>
      </c>
      <c r="J120" s="38">
        <v>439167</v>
      </c>
      <c r="K120" s="38">
        <v>53148</v>
      </c>
      <c r="L120" s="39">
        <f t="shared" si="5"/>
        <v>1473.404832836809</v>
      </c>
      <c r="M120" s="38"/>
      <c r="N120" s="39">
        <f t="shared" si="6"/>
        <v>83.75020696921803</v>
      </c>
    </row>
    <row r="121" spans="2:14" ht="12" customHeight="1">
      <c r="B121" s="44">
        <v>553</v>
      </c>
      <c r="C121" s="43" t="s">
        <v>105</v>
      </c>
      <c r="D121" s="38">
        <v>369</v>
      </c>
      <c r="E121" s="38">
        <v>421</v>
      </c>
      <c r="F121" s="38">
        <v>475</v>
      </c>
      <c r="G121" s="38">
        <f t="shared" si="4"/>
        <v>896</v>
      </c>
      <c r="H121" s="38">
        <v>585677</v>
      </c>
      <c r="I121" s="38">
        <v>480</v>
      </c>
      <c r="J121" s="38">
        <v>22589</v>
      </c>
      <c r="K121" s="38">
        <v>10759</v>
      </c>
      <c r="L121" s="39">
        <f t="shared" si="5"/>
        <v>653.6573660714286</v>
      </c>
      <c r="M121" s="38"/>
      <c r="N121" s="39">
        <f t="shared" si="6"/>
        <v>54.436007063853516</v>
      </c>
    </row>
    <row r="122" spans="2:14" ht="12" customHeight="1">
      <c r="B122" s="44">
        <v>5531</v>
      </c>
      <c r="C122" s="43" t="s">
        <v>106</v>
      </c>
      <c r="D122" s="38">
        <v>338</v>
      </c>
      <c r="E122" s="38">
        <v>390</v>
      </c>
      <c r="F122" s="38">
        <v>438</v>
      </c>
      <c r="G122" s="38">
        <f t="shared" si="4"/>
        <v>828</v>
      </c>
      <c r="H122" s="38">
        <v>549547</v>
      </c>
      <c r="I122" s="38">
        <v>480</v>
      </c>
      <c r="J122" s="38">
        <v>22007</v>
      </c>
      <c r="K122" s="38">
        <v>10207</v>
      </c>
      <c r="L122" s="39">
        <f t="shared" si="5"/>
        <v>663.7041062801933</v>
      </c>
      <c r="M122" s="38"/>
      <c r="N122" s="39">
        <f t="shared" si="6"/>
        <v>53.84020770059763</v>
      </c>
    </row>
    <row r="123" spans="2:14" ht="12" customHeight="1">
      <c r="B123" s="44">
        <v>5532</v>
      </c>
      <c r="C123" s="43" t="s">
        <v>107</v>
      </c>
      <c r="D123" s="38">
        <v>31</v>
      </c>
      <c r="E123" s="38">
        <v>31</v>
      </c>
      <c r="F123" s="38">
        <v>37</v>
      </c>
      <c r="G123" s="38">
        <f t="shared" si="4"/>
        <v>68</v>
      </c>
      <c r="H123" s="38">
        <v>36130</v>
      </c>
      <c r="I123" s="38"/>
      <c r="J123" s="38">
        <v>582</v>
      </c>
      <c r="K123" s="38">
        <v>552</v>
      </c>
      <c r="L123" s="39">
        <f t="shared" si="5"/>
        <v>531.3235294117648</v>
      </c>
      <c r="M123" s="38"/>
      <c r="N123" s="39">
        <f t="shared" si="6"/>
        <v>65.45289855072464</v>
      </c>
    </row>
    <row r="124" spans="2:14" ht="12" customHeight="1">
      <c r="B124" s="44">
        <v>554</v>
      </c>
      <c r="C124" s="43" t="s">
        <v>108</v>
      </c>
      <c r="D124" s="38">
        <v>404</v>
      </c>
      <c r="E124" s="38">
        <v>462</v>
      </c>
      <c r="F124" s="38">
        <v>484</v>
      </c>
      <c r="G124" s="38">
        <f t="shared" si="4"/>
        <v>946</v>
      </c>
      <c r="H124" s="38">
        <v>866484</v>
      </c>
      <c r="I124" s="38">
        <v>40</v>
      </c>
      <c r="J124" s="38">
        <v>39319</v>
      </c>
      <c r="K124" s="38">
        <v>14742</v>
      </c>
      <c r="L124" s="39">
        <f t="shared" si="5"/>
        <v>915.9450317124736</v>
      </c>
      <c r="M124" s="38"/>
      <c r="N124" s="39">
        <f t="shared" si="6"/>
        <v>58.776556776556774</v>
      </c>
    </row>
    <row r="125" spans="2:14" ht="12" customHeight="1">
      <c r="B125" s="44">
        <v>5541</v>
      </c>
      <c r="C125" s="43" t="s">
        <v>108</v>
      </c>
      <c r="D125" s="38">
        <v>404</v>
      </c>
      <c r="E125" s="38">
        <v>462</v>
      </c>
      <c r="F125" s="38">
        <v>484</v>
      </c>
      <c r="G125" s="38">
        <f t="shared" si="4"/>
        <v>946</v>
      </c>
      <c r="H125" s="38">
        <v>866484</v>
      </c>
      <c r="I125" s="38">
        <v>40</v>
      </c>
      <c r="J125" s="38">
        <v>39319</v>
      </c>
      <c r="K125" s="38">
        <v>14742</v>
      </c>
      <c r="L125" s="39">
        <f t="shared" si="5"/>
        <v>915.9450317124736</v>
      </c>
      <c r="M125" s="38"/>
      <c r="N125" s="39">
        <f t="shared" si="6"/>
        <v>58.776556776556774</v>
      </c>
    </row>
    <row r="126" spans="2:14" ht="12" customHeight="1">
      <c r="B126" s="44">
        <v>555</v>
      </c>
      <c r="C126" s="43" t="s">
        <v>109</v>
      </c>
      <c r="D126" s="38">
        <v>46</v>
      </c>
      <c r="E126" s="38">
        <v>32</v>
      </c>
      <c r="F126" s="38">
        <v>49</v>
      </c>
      <c r="G126" s="38">
        <f t="shared" si="4"/>
        <v>81</v>
      </c>
      <c r="H126" s="38">
        <v>37571</v>
      </c>
      <c r="I126" s="38"/>
      <c r="J126" s="38">
        <v>3632</v>
      </c>
      <c r="K126" s="38">
        <v>1195</v>
      </c>
      <c r="L126" s="39">
        <f t="shared" si="5"/>
        <v>463.8395061728395</v>
      </c>
      <c r="M126" s="38"/>
      <c r="N126" s="39">
        <f t="shared" si="6"/>
        <v>31.440167364016737</v>
      </c>
    </row>
    <row r="127" spans="2:14" ht="12" customHeight="1">
      <c r="B127" s="44">
        <v>5551</v>
      </c>
      <c r="C127" s="43" t="s">
        <v>109</v>
      </c>
      <c r="D127" s="38">
        <v>46</v>
      </c>
      <c r="E127" s="38">
        <v>32</v>
      </c>
      <c r="F127" s="38">
        <v>49</v>
      </c>
      <c r="G127" s="38">
        <f t="shared" si="4"/>
        <v>81</v>
      </c>
      <c r="H127" s="38">
        <v>37571</v>
      </c>
      <c r="I127" s="38"/>
      <c r="J127" s="38">
        <v>3632</v>
      </c>
      <c r="K127" s="38">
        <v>1195</v>
      </c>
      <c r="L127" s="39">
        <f t="shared" si="5"/>
        <v>463.8395061728395</v>
      </c>
      <c r="M127" s="38"/>
      <c r="N127" s="39">
        <f t="shared" si="6"/>
        <v>31.440167364016737</v>
      </c>
    </row>
    <row r="128" spans="2:14" ht="12" customHeight="1">
      <c r="B128" s="44">
        <v>556</v>
      </c>
      <c r="C128" s="43" t="s">
        <v>110</v>
      </c>
      <c r="D128" s="38">
        <v>728</v>
      </c>
      <c r="E128" s="38">
        <v>778</v>
      </c>
      <c r="F128" s="38">
        <v>939</v>
      </c>
      <c r="G128" s="38">
        <f t="shared" si="4"/>
        <v>1717</v>
      </c>
      <c r="H128" s="38">
        <v>1545752</v>
      </c>
      <c r="I128" s="38"/>
      <c r="J128" s="38">
        <v>63488</v>
      </c>
      <c r="K128" s="38">
        <v>26727</v>
      </c>
      <c r="L128" s="39">
        <f t="shared" si="5"/>
        <v>900.2632498543973</v>
      </c>
      <c r="M128" s="38"/>
      <c r="N128" s="39">
        <f t="shared" si="6"/>
        <v>57.83484865491825</v>
      </c>
    </row>
    <row r="129" spans="2:14" ht="12" customHeight="1">
      <c r="B129" s="44">
        <v>5561</v>
      </c>
      <c r="C129" s="43" t="s">
        <v>111</v>
      </c>
      <c r="D129" s="38">
        <v>490</v>
      </c>
      <c r="E129" s="38">
        <v>539</v>
      </c>
      <c r="F129" s="38">
        <v>622</v>
      </c>
      <c r="G129" s="38">
        <f t="shared" si="4"/>
        <v>1161</v>
      </c>
      <c r="H129" s="38">
        <v>1033250</v>
      </c>
      <c r="I129" s="38"/>
      <c r="J129" s="38">
        <v>43364</v>
      </c>
      <c r="K129" s="38">
        <v>17935</v>
      </c>
      <c r="L129" s="39">
        <f t="shared" si="5"/>
        <v>889.9655469422911</v>
      </c>
      <c r="M129" s="38"/>
      <c r="N129" s="39">
        <f t="shared" si="6"/>
        <v>57.61081683858377</v>
      </c>
    </row>
    <row r="130" spans="2:14" ht="12" customHeight="1">
      <c r="B130" s="44">
        <v>5562</v>
      </c>
      <c r="C130" s="43" t="s">
        <v>112</v>
      </c>
      <c r="D130" s="38">
        <v>248</v>
      </c>
      <c r="E130" s="38">
        <v>239</v>
      </c>
      <c r="F130" s="38">
        <v>317</v>
      </c>
      <c r="G130" s="38">
        <f t="shared" si="4"/>
        <v>556</v>
      </c>
      <c r="H130" s="38">
        <v>512502</v>
      </c>
      <c r="I130" s="38"/>
      <c r="J130" s="38">
        <v>20124</v>
      </c>
      <c r="K130" s="38">
        <v>8792</v>
      </c>
      <c r="L130" s="39">
        <f t="shared" si="5"/>
        <v>921.7661870503597</v>
      </c>
      <c r="M130" s="38"/>
      <c r="N130" s="39">
        <f t="shared" si="6"/>
        <v>58.29185623293903</v>
      </c>
    </row>
    <row r="131" spans="2:14" ht="12" customHeight="1">
      <c r="B131" s="44">
        <v>557</v>
      </c>
      <c r="C131" s="43" t="s">
        <v>113</v>
      </c>
      <c r="D131" s="38">
        <v>2271</v>
      </c>
      <c r="E131" s="38">
        <v>1267</v>
      </c>
      <c r="F131" s="38">
        <v>2746</v>
      </c>
      <c r="G131" s="38">
        <f t="shared" si="4"/>
        <v>4013</v>
      </c>
      <c r="H131" s="38">
        <v>1836097</v>
      </c>
      <c r="I131" s="38">
        <v>2189</v>
      </c>
      <c r="J131" s="38">
        <v>136048</v>
      </c>
      <c r="K131" s="38">
        <v>57942</v>
      </c>
      <c r="L131" s="39">
        <f t="shared" si="5"/>
        <v>457.53725392474456</v>
      </c>
      <c r="M131" s="38"/>
      <c r="N131" s="39">
        <f t="shared" si="6"/>
        <v>31.688533360947154</v>
      </c>
    </row>
    <row r="132" spans="2:14" ht="12" customHeight="1">
      <c r="B132" s="44">
        <v>5571</v>
      </c>
      <c r="C132" s="43" t="s">
        <v>114</v>
      </c>
      <c r="D132" s="38">
        <v>428</v>
      </c>
      <c r="E132" s="38">
        <v>534</v>
      </c>
      <c r="F132" s="38">
        <v>595</v>
      </c>
      <c r="G132" s="38">
        <f t="shared" si="4"/>
        <v>1129</v>
      </c>
      <c r="H132" s="38">
        <v>489636</v>
      </c>
      <c r="I132" s="38">
        <v>124</v>
      </c>
      <c r="J132" s="38">
        <v>26369</v>
      </c>
      <c r="K132" s="38">
        <v>10856</v>
      </c>
      <c r="L132" s="39">
        <f t="shared" si="5"/>
        <v>433.6899911426041</v>
      </c>
      <c r="M132" s="38"/>
      <c r="N132" s="39">
        <f t="shared" si="6"/>
        <v>45.10280029476787</v>
      </c>
    </row>
    <row r="133" spans="2:14" ht="12" customHeight="1">
      <c r="B133" s="44">
        <v>5572</v>
      </c>
      <c r="C133" s="43" t="s">
        <v>115</v>
      </c>
      <c r="D133" s="38">
        <v>1501</v>
      </c>
      <c r="E133" s="38">
        <v>508</v>
      </c>
      <c r="F133" s="38">
        <v>1607</v>
      </c>
      <c r="G133" s="38">
        <f t="shared" si="4"/>
        <v>2115</v>
      </c>
      <c r="H133" s="38">
        <v>810224</v>
      </c>
      <c r="I133" s="38">
        <v>1686</v>
      </c>
      <c r="J133" s="38">
        <v>78921</v>
      </c>
      <c r="K133" s="38">
        <v>36453</v>
      </c>
      <c r="L133" s="39">
        <f t="shared" si="5"/>
        <v>383.08463356973994</v>
      </c>
      <c r="M133" s="38"/>
      <c r="N133" s="39">
        <f t="shared" si="6"/>
        <v>22.226538282171564</v>
      </c>
    </row>
    <row r="134" spans="2:14" ht="12" customHeight="1">
      <c r="B134" s="44">
        <v>5573</v>
      </c>
      <c r="C134" s="43" t="s">
        <v>116</v>
      </c>
      <c r="D134" s="38">
        <v>81</v>
      </c>
      <c r="E134" s="38">
        <v>114</v>
      </c>
      <c r="F134" s="38">
        <v>210</v>
      </c>
      <c r="G134" s="38">
        <f t="shared" si="4"/>
        <v>324</v>
      </c>
      <c r="H134" s="38">
        <v>144144</v>
      </c>
      <c r="I134" s="38"/>
      <c r="J134" s="38">
        <v>4105</v>
      </c>
      <c r="K134" s="38">
        <v>2280</v>
      </c>
      <c r="L134" s="39">
        <f t="shared" si="5"/>
        <v>444.8888888888889</v>
      </c>
      <c r="M134" s="38"/>
      <c r="N134" s="39">
        <f t="shared" si="6"/>
        <v>63.22105263157895</v>
      </c>
    </row>
    <row r="135" spans="2:14" ht="12" customHeight="1">
      <c r="B135" s="44">
        <v>5574</v>
      </c>
      <c r="C135" s="43" t="s">
        <v>115</v>
      </c>
      <c r="D135" s="38">
        <v>261</v>
      </c>
      <c r="E135" s="38">
        <v>111</v>
      </c>
      <c r="F135" s="38">
        <v>334</v>
      </c>
      <c r="G135" s="38">
        <f t="shared" si="4"/>
        <v>445</v>
      </c>
      <c r="H135" s="38">
        <v>392093</v>
      </c>
      <c r="I135" s="38">
        <v>379</v>
      </c>
      <c r="J135" s="38">
        <v>26653</v>
      </c>
      <c r="K135" s="38">
        <v>8353</v>
      </c>
      <c r="L135" s="39">
        <f t="shared" si="5"/>
        <v>881.1078651685393</v>
      </c>
      <c r="M135" s="38"/>
      <c r="N135" s="39">
        <f t="shared" si="6"/>
        <v>46.940380701544356</v>
      </c>
    </row>
    <row r="136" spans="2:14" ht="12" customHeight="1">
      <c r="B136" s="44">
        <v>558</v>
      </c>
      <c r="C136" s="43" t="s">
        <v>117</v>
      </c>
      <c r="D136" s="38">
        <v>449</v>
      </c>
      <c r="E136" s="38">
        <v>504</v>
      </c>
      <c r="F136" s="38">
        <v>589</v>
      </c>
      <c r="G136" s="38">
        <f t="shared" si="4"/>
        <v>1093</v>
      </c>
      <c r="H136" s="38">
        <v>1639224</v>
      </c>
      <c r="I136" s="38">
        <v>939</v>
      </c>
      <c r="J136" s="38">
        <v>92104</v>
      </c>
      <c r="K136" s="38">
        <v>14904</v>
      </c>
      <c r="L136" s="39">
        <f t="shared" si="5"/>
        <v>1499.747483989021</v>
      </c>
      <c r="M136" s="38"/>
      <c r="N136" s="39">
        <f t="shared" si="6"/>
        <v>109.98550724637681</v>
      </c>
    </row>
    <row r="137" spans="2:14" ht="12" customHeight="1">
      <c r="B137" s="44">
        <v>5581</v>
      </c>
      <c r="C137" s="43" t="s">
        <v>117</v>
      </c>
      <c r="D137" s="38">
        <v>449</v>
      </c>
      <c r="E137" s="38">
        <v>504</v>
      </c>
      <c r="F137" s="38">
        <v>589</v>
      </c>
      <c r="G137" s="38">
        <f t="shared" si="4"/>
        <v>1093</v>
      </c>
      <c r="H137" s="38">
        <v>1639224</v>
      </c>
      <c r="I137" s="38">
        <v>939</v>
      </c>
      <c r="J137" s="38">
        <v>92104</v>
      </c>
      <c r="K137" s="38">
        <v>14904</v>
      </c>
      <c r="L137" s="39">
        <f t="shared" si="5"/>
        <v>1499.747483989021</v>
      </c>
      <c r="M137" s="38"/>
      <c r="N137" s="39">
        <f t="shared" si="6"/>
        <v>109.98550724637681</v>
      </c>
    </row>
    <row r="138" spans="2:14" ht="12" customHeight="1">
      <c r="B138" s="44">
        <v>559</v>
      </c>
      <c r="C138" s="43" t="s">
        <v>118</v>
      </c>
      <c r="D138" s="38">
        <v>1534</v>
      </c>
      <c r="E138" s="38">
        <v>1356</v>
      </c>
      <c r="F138" s="38">
        <v>2156</v>
      </c>
      <c r="G138" s="38">
        <f t="shared" si="4"/>
        <v>3512</v>
      </c>
      <c r="H138" s="38">
        <v>1884955</v>
      </c>
      <c r="I138" s="38">
        <v>473</v>
      </c>
      <c r="J138" s="38">
        <v>119725</v>
      </c>
      <c r="K138" s="38">
        <v>32823</v>
      </c>
      <c r="L138" s="39">
        <f t="shared" si="5"/>
        <v>536.7183940774487</v>
      </c>
      <c r="M138" s="38"/>
      <c r="N138" s="39">
        <f t="shared" si="6"/>
        <v>57.42787070042348</v>
      </c>
    </row>
    <row r="139" spans="2:14" ht="12" customHeight="1">
      <c r="B139" s="44">
        <v>5591</v>
      </c>
      <c r="C139" s="43" t="s">
        <v>119</v>
      </c>
      <c r="D139" s="38">
        <v>244</v>
      </c>
      <c r="E139" s="38">
        <v>302</v>
      </c>
      <c r="F139" s="38">
        <v>230</v>
      </c>
      <c r="G139" s="38">
        <f t="shared" si="4"/>
        <v>532</v>
      </c>
      <c r="H139" s="38">
        <v>315219</v>
      </c>
      <c r="I139" s="38">
        <v>203</v>
      </c>
      <c r="J139" s="38">
        <v>7144</v>
      </c>
      <c r="K139" s="38"/>
      <c r="L139" s="39">
        <f t="shared" si="5"/>
        <v>592.5169172932331</v>
      </c>
      <c r="M139" s="38"/>
      <c r="N139" s="39"/>
    </row>
    <row r="140" spans="2:14" ht="12" customHeight="1">
      <c r="B140" s="44">
        <v>5592</v>
      </c>
      <c r="C140" s="43" t="s">
        <v>120</v>
      </c>
      <c r="D140" s="38">
        <v>284</v>
      </c>
      <c r="E140" s="38">
        <v>317</v>
      </c>
      <c r="F140" s="38">
        <v>733</v>
      </c>
      <c r="G140" s="38">
        <f t="shared" si="4"/>
        <v>1050</v>
      </c>
      <c r="H140" s="38">
        <v>532935</v>
      </c>
      <c r="I140" s="38">
        <v>26</v>
      </c>
      <c r="J140" s="38">
        <v>17323</v>
      </c>
      <c r="K140" s="38">
        <v>5829</v>
      </c>
      <c r="L140" s="39">
        <f t="shared" si="5"/>
        <v>507.5571428571429</v>
      </c>
      <c r="M140" s="38"/>
      <c r="N140" s="39">
        <f t="shared" si="6"/>
        <v>91.42820380854349</v>
      </c>
    </row>
    <row r="141" spans="2:14" ht="12" customHeight="1">
      <c r="B141" s="44">
        <v>5593</v>
      </c>
      <c r="C141" s="43" t="s">
        <v>121</v>
      </c>
      <c r="D141" s="38">
        <v>188</v>
      </c>
      <c r="E141" s="38">
        <v>133</v>
      </c>
      <c r="F141" s="38">
        <v>210</v>
      </c>
      <c r="G141" s="38">
        <f t="shared" si="4"/>
        <v>343</v>
      </c>
      <c r="H141" s="38">
        <v>201819</v>
      </c>
      <c r="I141" s="38"/>
      <c r="J141" s="38">
        <v>29023</v>
      </c>
      <c r="K141" s="38">
        <v>4497</v>
      </c>
      <c r="L141" s="39">
        <f t="shared" si="5"/>
        <v>588.3935860058309</v>
      </c>
      <c r="M141" s="38"/>
      <c r="N141" s="39">
        <f t="shared" si="6"/>
        <v>44.878585723815874</v>
      </c>
    </row>
    <row r="142" spans="2:14" ht="12" customHeight="1">
      <c r="B142" s="45">
        <v>5594</v>
      </c>
      <c r="C142" s="43" t="s">
        <v>122</v>
      </c>
      <c r="D142" s="38">
        <v>209</v>
      </c>
      <c r="E142" s="38">
        <v>215</v>
      </c>
      <c r="F142" s="38">
        <v>247</v>
      </c>
      <c r="G142" s="38">
        <f t="shared" si="4"/>
        <v>462</v>
      </c>
      <c r="H142" s="38">
        <v>98135</v>
      </c>
      <c r="I142" s="38"/>
      <c r="J142" s="38">
        <v>4595</v>
      </c>
      <c r="K142" s="38">
        <v>4326</v>
      </c>
      <c r="L142" s="39">
        <f t="shared" si="5"/>
        <v>212.41341991341992</v>
      </c>
      <c r="M142" s="38"/>
      <c r="N142" s="39">
        <f t="shared" si="6"/>
        <v>22.684928340268147</v>
      </c>
    </row>
    <row r="143" spans="2:14" ht="12" customHeight="1">
      <c r="B143" s="45">
        <v>5595</v>
      </c>
      <c r="C143" s="43" t="s">
        <v>123</v>
      </c>
      <c r="D143" s="38">
        <v>29</v>
      </c>
      <c r="E143" s="38">
        <v>37</v>
      </c>
      <c r="F143" s="38">
        <v>40</v>
      </c>
      <c r="G143" s="38">
        <f t="shared" si="4"/>
        <v>77</v>
      </c>
      <c r="H143" s="38">
        <v>24995</v>
      </c>
      <c r="I143" s="38"/>
      <c r="J143" s="38">
        <v>2270</v>
      </c>
      <c r="K143" s="38">
        <v>813</v>
      </c>
      <c r="L143" s="39">
        <f t="shared" si="5"/>
        <v>324.61038961038963</v>
      </c>
      <c r="M143" s="38"/>
      <c r="N143" s="39">
        <f t="shared" si="6"/>
        <v>30.744157441574416</v>
      </c>
    </row>
    <row r="144" spans="2:14" ht="12" customHeight="1">
      <c r="B144" s="45">
        <v>5599</v>
      </c>
      <c r="C144" s="43" t="s">
        <v>124</v>
      </c>
      <c r="D144" s="38">
        <v>580</v>
      </c>
      <c r="E144" s="38">
        <v>352</v>
      </c>
      <c r="F144" s="38">
        <v>696</v>
      </c>
      <c r="G144" s="38">
        <f t="shared" si="4"/>
        <v>1048</v>
      </c>
      <c r="H144" s="38">
        <v>711852</v>
      </c>
      <c r="I144" s="38">
        <v>244</v>
      </c>
      <c r="J144" s="38">
        <v>59370</v>
      </c>
      <c r="K144" s="38">
        <v>17358</v>
      </c>
      <c r="L144" s="39">
        <f t="shared" si="5"/>
        <v>679.2480916030535</v>
      </c>
      <c r="M144" s="38"/>
      <c r="N144" s="39">
        <f t="shared" si="6"/>
        <v>41.01002419633598</v>
      </c>
    </row>
    <row r="145" spans="2:14" ht="12" customHeight="1">
      <c r="B145" s="45">
        <v>56</v>
      </c>
      <c r="C145" s="43" t="s">
        <v>125</v>
      </c>
      <c r="D145" s="38">
        <v>1061</v>
      </c>
      <c r="E145" s="38">
        <v>1546</v>
      </c>
      <c r="F145" s="38">
        <v>832</v>
      </c>
      <c r="G145" s="38">
        <f t="shared" si="4"/>
        <v>2378</v>
      </c>
      <c r="H145" s="38">
        <v>2030987</v>
      </c>
      <c r="I145" s="38">
        <v>349882</v>
      </c>
      <c r="J145" s="38">
        <v>254392</v>
      </c>
      <c r="K145" s="38">
        <v>23752</v>
      </c>
      <c r="L145" s="39">
        <f t="shared" si="5"/>
        <v>854.073591253154</v>
      </c>
      <c r="M145" s="38"/>
      <c r="N145" s="39">
        <f t="shared" si="6"/>
        <v>85.50804142809027</v>
      </c>
    </row>
    <row r="146" spans="2:14" ht="12" customHeight="1">
      <c r="B146" s="45">
        <v>561</v>
      </c>
      <c r="C146" s="43" t="s">
        <v>126</v>
      </c>
      <c r="D146" s="38">
        <v>415</v>
      </c>
      <c r="E146" s="38">
        <v>797</v>
      </c>
      <c r="F146" s="38">
        <v>409</v>
      </c>
      <c r="G146" s="38">
        <f t="shared" si="4"/>
        <v>1206</v>
      </c>
      <c r="H146" s="38">
        <v>1420332</v>
      </c>
      <c r="I146" s="38">
        <v>257063</v>
      </c>
      <c r="J146" s="38">
        <v>158421</v>
      </c>
      <c r="K146" s="38"/>
      <c r="L146" s="39">
        <f t="shared" si="5"/>
        <v>1177.721393034826</v>
      </c>
      <c r="M146" s="38"/>
      <c r="N146" s="39"/>
    </row>
    <row r="147" spans="2:14" ht="12" customHeight="1">
      <c r="B147" s="45">
        <v>5611</v>
      </c>
      <c r="C147" s="43" t="s">
        <v>202</v>
      </c>
      <c r="D147" s="38">
        <v>415</v>
      </c>
      <c r="E147" s="38">
        <v>797</v>
      </c>
      <c r="F147" s="38">
        <v>409</v>
      </c>
      <c r="G147" s="38">
        <f t="shared" si="4"/>
        <v>1206</v>
      </c>
      <c r="H147" s="38">
        <v>1420332</v>
      </c>
      <c r="I147" s="38">
        <v>257063</v>
      </c>
      <c r="J147" s="38">
        <v>158421</v>
      </c>
      <c r="K147" s="38"/>
      <c r="L147" s="39">
        <f t="shared" si="5"/>
        <v>1177.721393034826</v>
      </c>
      <c r="M147" s="38"/>
      <c r="N147" s="39"/>
    </row>
    <row r="148" spans="2:14" ht="12" customHeight="1">
      <c r="B148" s="45">
        <v>562</v>
      </c>
      <c r="C148" s="43" t="s">
        <v>177</v>
      </c>
      <c r="D148" s="38">
        <v>646</v>
      </c>
      <c r="E148" s="38">
        <v>749</v>
      </c>
      <c r="F148" s="38">
        <v>423</v>
      </c>
      <c r="G148" s="38">
        <f t="shared" si="4"/>
        <v>1172</v>
      </c>
      <c r="H148" s="38">
        <v>610655</v>
      </c>
      <c r="I148" s="38">
        <v>92819</v>
      </c>
      <c r="J148" s="38">
        <v>95971</v>
      </c>
      <c r="K148" s="38">
        <v>23752</v>
      </c>
      <c r="L148" s="39">
        <f t="shared" si="5"/>
        <v>521.0366894197953</v>
      </c>
      <c r="M148" s="38"/>
      <c r="N148" s="39">
        <f t="shared" si="6"/>
        <v>25.70962445267767</v>
      </c>
    </row>
    <row r="149" spans="2:14" ht="12" customHeight="1">
      <c r="B149" s="45">
        <v>5621</v>
      </c>
      <c r="C149" s="43" t="s">
        <v>177</v>
      </c>
      <c r="D149" s="38">
        <v>646</v>
      </c>
      <c r="E149" s="38">
        <v>749</v>
      </c>
      <c r="F149" s="38">
        <v>423</v>
      </c>
      <c r="G149" s="38">
        <f t="shared" si="4"/>
        <v>1172</v>
      </c>
      <c r="H149" s="38">
        <v>610655</v>
      </c>
      <c r="I149" s="38">
        <v>92819</v>
      </c>
      <c r="J149" s="38">
        <v>95971</v>
      </c>
      <c r="K149" s="38">
        <v>23752</v>
      </c>
      <c r="L149" s="39">
        <f t="shared" si="5"/>
        <v>521.0366894197953</v>
      </c>
      <c r="M149" s="38"/>
      <c r="N149" s="39">
        <f t="shared" si="6"/>
        <v>25.70962445267767</v>
      </c>
    </row>
    <row r="150" spans="2:14" ht="12" customHeight="1">
      <c r="B150" s="45">
        <v>57</v>
      </c>
      <c r="C150" s="43" t="s">
        <v>178</v>
      </c>
      <c r="D150" s="38">
        <v>1770</v>
      </c>
      <c r="E150" s="38">
        <v>2159</v>
      </c>
      <c r="F150" s="38">
        <v>1521</v>
      </c>
      <c r="G150" s="38">
        <f t="shared" si="4"/>
        <v>3680</v>
      </c>
      <c r="H150" s="38">
        <v>2932548</v>
      </c>
      <c r="I150" s="38">
        <v>98767</v>
      </c>
      <c r="J150" s="38">
        <v>516848</v>
      </c>
      <c r="K150" s="38">
        <v>61965</v>
      </c>
      <c r="L150" s="39">
        <f t="shared" si="5"/>
        <v>796.8880434782609</v>
      </c>
      <c r="M150" s="38"/>
      <c r="N150" s="39">
        <f t="shared" si="6"/>
        <v>47.325877511498426</v>
      </c>
    </row>
    <row r="151" spans="2:14" ht="12" customHeight="1">
      <c r="B151" s="45">
        <v>571</v>
      </c>
      <c r="C151" s="43" t="s">
        <v>127</v>
      </c>
      <c r="D151" s="38">
        <v>601</v>
      </c>
      <c r="E151" s="38">
        <v>849</v>
      </c>
      <c r="F151" s="38">
        <v>368</v>
      </c>
      <c r="G151" s="38">
        <f t="shared" si="4"/>
        <v>1217</v>
      </c>
      <c r="H151" s="38">
        <v>706303</v>
      </c>
      <c r="I151" s="38">
        <v>29091</v>
      </c>
      <c r="J151" s="38">
        <v>126401</v>
      </c>
      <c r="K151" s="38">
        <v>24355</v>
      </c>
      <c r="L151" s="39">
        <f t="shared" si="5"/>
        <v>580.3640098603122</v>
      </c>
      <c r="M151" s="38"/>
      <c r="N151" s="39">
        <f t="shared" si="6"/>
        <v>29.000328474645862</v>
      </c>
    </row>
    <row r="152" spans="2:14" ht="12" customHeight="1">
      <c r="B152" s="45">
        <v>5711</v>
      </c>
      <c r="C152" s="43" t="s">
        <v>128</v>
      </c>
      <c r="D152" s="38">
        <v>54</v>
      </c>
      <c r="E152" s="38">
        <v>67</v>
      </c>
      <c r="F152" s="38">
        <v>27</v>
      </c>
      <c r="G152" s="38">
        <f t="shared" si="4"/>
        <v>94</v>
      </c>
      <c r="H152" s="38">
        <v>38160</v>
      </c>
      <c r="I152" s="38">
        <v>1026</v>
      </c>
      <c r="J152" s="38">
        <v>7413</v>
      </c>
      <c r="K152" s="38">
        <v>1673</v>
      </c>
      <c r="L152" s="39">
        <f t="shared" si="5"/>
        <v>405.9574468085106</v>
      </c>
      <c r="M152" s="38"/>
      <c r="N152" s="39">
        <f t="shared" si="6"/>
        <v>22.809324566646744</v>
      </c>
    </row>
    <row r="153" spans="2:14" ht="12" customHeight="1">
      <c r="B153" s="45">
        <v>5712</v>
      </c>
      <c r="C153" s="43" t="s">
        <v>129</v>
      </c>
      <c r="D153" s="38">
        <v>160</v>
      </c>
      <c r="E153" s="38">
        <v>225</v>
      </c>
      <c r="F153" s="38">
        <v>166</v>
      </c>
      <c r="G153" s="38">
        <f t="shared" si="4"/>
        <v>391</v>
      </c>
      <c r="H153" s="38">
        <v>324849</v>
      </c>
      <c r="I153" s="38">
        <v>3408</v>
      </c>
      <c r="J153" s="38">
        <v>82045</v>
      </c>
      <c r="K153" s="38">
        <v>17172</v>
      </c>
      <c r="L153" s="39">
        <f t="shared" si="5"/>
        <v>830.8158567774937</v>
      </c>
      <c r="M153" s="38"/>
      <c r="N153" s="39">
        <f t="shared" si="6"/>
        <v>18.917365478686232</v>
      </c>
    </row>
    <row r="154" spans="2:14" ht="12" customHeight="1">
      <c r="B154" s="45">
        <v>5713</v>
      </c>
      <c r="C154" s="43" t="s">
        <v>130</v>
      </c>
      <c r="D154" s="38">
        <v>122</v>
      </c>
      <c r="E154" s="38">
        <v>183</v>
      </c>
      <c r="F154" s="38">
        <v>58</v>
      </c>
      <c r="G154" s="38">
        <f t="shared" si="4"/>
        <v>241</v>
      </c>
      <c r="H154" s="38">
        <v>110270</v>
      </c>
      <c r="I154" s="38">
        <v>2954</v>
      </c>
      <c r="J154" s="38">
        <v>13611</v>
      </c>
      <c r="K154" s="38">
        <v>4578</v>
      </c>
      <c r="L154" s="39">
        <f t="shared" si="5"/>
        <v>457.551867219917</v>
      </c>
      <c r="M154" s="38"/>
      <c r="N154" s="39">
        <f t="shared" si="6"/>
        <v>24.0869375273045</v>
      </c>
    </row>
    <row r="155" spans="2:14" ht="12" customHeight="1">
      <c r="B155" s="45">
        <v>5714</v>
      </c>
      <c r="C155" s="43" t="s">
        <v>131</v>
      </c>
      <c r="D155" s="38">
        <v>23</v>
      </c>
      <c r="E155" s="40">
        <v>-81</v>
      </c>
      <c r="F155" s="40">
        <v>-41</v>
      </c>
      <c r="G155" s="40">
        <f t="shared" si="4"/>
        <v>-122</v>
      </c>
      <c r="H155" s="40">
        <v>-83803</v>
      </c>
      <c r="I155" s="40">
        <v>-3362</v>
      </c>
      <c r="J155" s="40">
        <v>-8465</v>
      </c>
      <c r="K155" s="38">
        <v>932</v>
      </c>
      <c r="L155" s="41">
        <v>-686.9</v>
      </c>
      <c r="M155" s="38"/>
      <c r="N155" s="41">
        <f t="shared" si="6"/>
        <v>-89.91738197424893</v>
      </c>
    </row>
    <row r="156" spans="2:14" ht="12" customHeight="1">
      <c r="B156" s="45">
        <v>5715</v>
      </c>
      <c r="C156" s="43" t="s">
        <v>132</v>
      </c>
      <c r="D156" s="38">
        <v>212</v>
      </c>
      <c r="E156" s="38">
        <v>293</v>
      </c>
      <c r="F156" s="38">
        <v>76</v>
      </c>
      <c r="G156" s="38">
        <f t="shared" si="4"/>
        <v>369</v>
      </c>
      <c r="H156" s="38">
        <v>149221</v>
      </c>
      <c r="I156" s="38">
        <v>18341</v>
      </c>
      <c r="J156" s="38">
        <v>14867</v>
      </c>
      <c r="K156" s="38"/>
      <c r="L156" s="39">
        <f t="shared" si="5"/>
        <v>404.3929539295393</v>
      </c>
      <c r="M156" s="38"/>
      <c r="N156" s="39"/>
    </row>
    <row r="157" spans="2:14" ht="12" customHeight="1">
      <c r="B157" s="45">
        <v>5716</v>
      </c>
      <c r="C157" s="43" t="s">
        <v>133</v>
      </c>
      <c r="D157" s="38">
        <v>30</v>
      </c>
      <c r="E157" s="38" t="s">
        <v>203</v>
      </c>
      <c r="F157" s="38" t="s">
        <v>203</v>
      </c>
      <c r="G157" s="38" t="s">
        <v>203</v>
      </c>
      <c r="H157" s="38" t="s">
        <v>203</v>
      </c>
      <c r="I157" s="38" t="s">
        <v>203</v>
      </c>
      <c r="J157" s="38" t="s">
        <v>203</v>
      </c>
      <c r="K157" s="38"/>
      <c r="L157" s="39" t="s">
        <v>203</v>
      </c>
      <c r="M157" s="38"/>
      <c r="N157" s="39"/>
    </row>
    <row r="158" spans="2:14" ht="12" customHeight="1">
      <c r="B158" s="45">
        <v>572</v>
      </c>
      <c r="C158" s="43" t="s">
        <v>134</v>
      </c>
      <c r="D158" s="38">
        <v>310</v>
      </c>
      <c r="E158" s="38">
        <v>274</v>
      </c>
      <c r="F158" s="38">
        <v>306</v>
      </c>
      <c r="G158" s="38">
        <f aca="true" t="shared" si="7" ref="G158:G197">E158+F158</f>
        <v>580</v>
      </c>
      <c r="H158" s="38">
        <v>394911</v>
      </c>
      <c r="I158" s="38">
        <v>4552</v>
      </c>
      <c r="J158" s="38">
        <v>92845</v>
      </c>
      <c r="K158" s="38">
        <v>11539</v>
      </c>
      <c r="L158" s="39">
        <f aca="true" t="shared" si="8" ref="L158:L197">H158/G158</f>
        <v>680.8810344827587</v>
      </c>
      <c r="M158" s="38"/>
      <c r="N158" s="39">
        <f t="shared" si="6"/>
        <v>34.22402287893232</v>
      </c>
    </row>
    <row r="159" spans="2:14" ht="12" customHeight="1">
      <c r="B159" s="45">
        <v>5721</v>
      </c>
      <c r="C159" s="43" t="s">
        <v>135</v>
      </c>
      <c r="D159" s="38">
        <v>168</v>
      </c>
      <c r="E159" s="38">
        <v>176</v>
      </c>
      <c r="F159" s="38">
        <v>170</v>
      </c>
      <c r="G159" s="38">
        <f t="shared" si="7"/>
        <v>346</v>
      </c>
      <c r="H159" s="38">
        <v>278446</v>
      </c>
      <c r="I159" s="38">
        <v>4382</v>
      </c>
      <c r="J159" s="38">
        <v>70944</v>
      </c>
      <c r="K159" s="38">
        <v>7242</v>
      </c>
      <c r="L159" s="39">
        <f t="shared" si="8"/>
        <v>804.7572254335261</v>
      </c>
      <c r="M159" s="38"/>
      <c r="N159" s="39">
        <f t="shared" si="6"/>
        <v>38.448771057718865</v>
      </c>
    </row>
    <row r="160" spans="2:14" ht="12" customHeight="1">
      <c r="B160" s="45">
        <v>5722</v>
      </c>
      <c r="C160" s="43" t="s">
        <v>136</v>
      </c>
      <c r="D160" s="38">
        <v>142</v>
      </c>
      <c r="E160" s="38">
        <v>98</v>
      </c>
      <c r="F160" s="38">
        <v>136</v>
      </c>
      <c r="G160" s="38">
        <f t="shared" si="7"/>
        <v>234</v>
      </c>
      <c r="H160" s="38">
        <v>116465</v>
      </c>
      <c r="I160" s="38">
        <v>170</v>
      </c>
      <c r="J160" s="38">
        <v>21901</v>
      </c>
      <c r="K160" s="38">
        <v>4297</v>
      </c>
      <c r="L160" s="39">
        <f t="shared" si="8"/>
        <v>497.71367521367523</v>
      </c>
      <c r="M160" s="38"/>
      <c r="N160" s="39">
        <f t="shared" si="6"/>
        <v>27.103793344193623</v>
      </c>
    </row>
    <row r="161" spans="2:14" ht="12" customHeight="1">
      <c r="B161" s="45">
        <v>573</v>
      </c>
      <c r="C161" s="43" t="s">
        <v>137</v>
      </c>
      <c r="D161" s="38">
        <v>69</v>
      </c>
      <c r="E161" s="38">
        <v>60</v>
      </c>
      <c r="F161" s="38">
        <v>72</v>
      </c>
      <c r="G161" s="38">
        <f t="shared" si="7"/>
        <v>132</v>
      </c>
      <c r="H161" s="38">
        <v>80383</v>
      </c>
      <c r="I161" s="38">
        <v>1828</v>
      </c>
      <c r="J161" s="38">
        <v>21087</v>
      </c>
      <c r="K161" s="38">
        <v>2991</v>
      </c>
      <c r="L161" s="39">
        <f t="shared" si="8"/>
        <v>608.9621212121212</v>
      </c>
      <c r="M161" s="38"/>
      <c r="N161" s="39">
        <f aca="true" t="shared" si="9" ref="N161:N197">H161/K161</f>
        <v>26.874958207957206</v>
      </c>
    </row>
    <row r="162" spans="2:14" ht="12" customHeight="1">
      <c r="B162" s="45">
        <v>5731</v>
      </c>
      <c r="C162" s="43" t="s">
        <v>137</v>
      </c>
      <c r="D162" s="38">
        <v>69</v>
      </c>
      <c r="E162" s="38">
        <v>60</v>
      </c>
      <c r="F162" s="38">
        <v>72</v>
      </c>
      <c r="G162" s="38">
        <f t="shared" si="7"/>
        <v>132</v>
      </c>
      <c r="H162" s="38">
        <v>80383</v>
      </c>
      <c r="I162" s="38">
        <v>1828</v>
      </c>
      <c r="J162" s="38">
        <v>21087</v>
      </c>
      <c r="K162" s="38">
        <v>2991</v>
      </c>
      <c r="L162" s="39">
        <f t="shared" si="8"/>
        <v>608.9621212121212</v>
      </c>
      <c r="M162" s="38"/>
      <c r="N162" s="39">
        <f t="shared" si="9"/>
        <v>26.874958207957206</v>
      </c>
    </row>
    <row r="163" spans="2:14" ht="12" customHeight="1">
      <c r="B163" s="45">
        <v>574</v>
      </c>
      <c r="C163" s="43" t="s">
        <v>138</v>
      </c>
      <c r="D163" s="38">
        <v>771</v>
      </c>
      <c r="E163" s="38">
        <v>956</v>
      </c>
      <c r="F163" s="38">
        <v>757</v>
      </c>
      <c r="G163" s="38">
        <f t="shared" si="7"/>
        <v>1713</v>
      </c>
      <c r="H163" s="38">
        <v>1712263</v>
      </c>
      <c r="I163" s="38">
        <v>63146</v>
      </c>
      <c r="J163" s="38">
        <v>266040</v>
      </c>
      <c r="K163" s="38">
        <v>22362</v>
      </c>
      <c r="L163" s="39">
        <f t="shared" si="8"/>
        <v>999.5697606538237</v>
      </c>
      <c r="M163" s="38"/>
      <c r="N163" s="39">
        <f t="shared" si="9"/>
        <v>76.57020838923174</v>
      </c>
    </row>
    <row r="164" spans="2:14" ht="12" customHeight="1">
      <c r="B164" s="45">
        <v>5741</v>
      </c>
      <c r="C164" s="43" t="s">
        <v>139</v>
      </c>
      <c r="D164" s="38">
        <v>723</v>
      </c>
      <c r="E164" s="38">
        <v>899</v>
      </c>
      <c r="F164" s="38">
        <v>710</v>
      </c>
      <c r="G164" s="38">
        <f t="shared" si="7"/>
        <v>1609</v>
      </c>
      <c r="H164" s="38">
        <v>1665887</v>
      </c>
      <c r="I164" s="38">
        <v>60165</v>
      </c>
      <c r="J164" s="38">
        <v>258871</v>
      </c>
      <c r="K164" s="38">
        <v>21224</v>
      </c>
      <c r="L164" s="39">
        <f t="shared" si="8"/>
        <v>1035.355500310752</v>
      </c>
      <c r="M164" s="38"/>
      <c r="N164" s="39">
        <f t="shared" si="9"/>
        <v>78.49071805503203</v>
      </c>
    </row>
    <row r="165" spans="2:14" ht="12" customHeight="1">
      <c r="B165" s="45">
        <v>5742</v>
      </c>
      <c r="C165" s="43" t="s">
        <v>140</v>
      </c>
      <c r="D165" s="38">
        <v>48</v>
      </c>
      <c r="E165" s="38">
        <v>57</v>
      </c>
      <c r="F165" s="38">
        <v>47</v>
      </c>
      <c r="G165" s="38">
        <f t="shared" si="7"/>
        <v>104</v>
      </c>
      <c r="H165" s="38">
        <v>46376</v>
      </c>
      <c r="I165" s="38">
        <v>2981</v>
      </c>
      <c r="J165" s="38">
        <v>7169</v>
      </c>
      <c r="K165" s="38">
        <v>1138</v>
      </c>
      <c r="L165" s="39">
        <f t="shared" si="8"/>
        <v>445.9230769230769</v>
      </c>
      <c r="M165" s="38"/>
      <c r="N165" s="39">
        <f t="shared" si="9"/>
        <v>40.75219683655536</v>
      </c>
    </row>
    <row r="166" spans="2:14" ht="12" customHeight="1">
      <c r="B166" s="45">
        <v>579</v>
      </c>
      <c r="C166" s="43" t="s">
        <v>141</v>
      </c>
      <c r="D166" s="38">
        <v>19</v>
      </c>
      <c r="E166" s="38">
        <v>20</v>
      </c>
      <c r="F166" s="38">
        <v>18</v>
      </c>
      <c r="G166" s="38">
        <f t="shared" si="7"/>
        <v>38</v>
      </c>
      <c r="H166" s="38">
        <v>38688</v>
      </c>
      <c r="I166" s="38">
        <v>150</v>
      </c>
      <c r="J166" s="38">
        <v>10475</v>
      </c>
      <c r="K166" s="38">
        <v>718</v>
      </c>
      <c r="L166" s="39">
        <f t="shared" si="8"/>
        <v>1018.1052631578947</v>
      </c>
      <c r="M166" s="38"/>
      <c r="N166" s="39">
        <f t="shared" si="9"/>
        <v>53.883008356545965</v>
      </c>
    </row>
    <row r="167" spans="2:14" ht="12" customHeight="1">
      <c r="B167" s="45">
        <v>5799</v>
      </c>
      <c r="C167" s="43" t="s">
        <v>141</v>
      </c>
      <c r="D167" s="38">
        <v>19</v>
      </c>
      <c r="E167" s="38">
        <v>20</v>
      </c>
      <c r="F167" s="38">
        <v>18</v>
      </c>
      <c r="G167" s="38">
        <f t="shared" si="7"/>
        <v>38</v>
      </c>
      <c r="H167" s="38">
        <v>38688</v>
      </c>
      <c r="I167" s="38">
        <v>150</v>
      </c>
      <c r="J167" s="38">
        <v>10475</v>
      </c>
      <c r="K167" s="38">
        <v>718</v>
      </c>
      <c r="L167" s="39">
        <f t="shared" si="8"/>
        <v>1018.1052631578947</v>
      </c>
      <c r="M167" s="38"/>
      <c r="N167" s="39">
        <f t="shared" si="9"/>
        <v>53.883008356545965</v>
      </c>
    </row>
    <row r="168" spans="2:14" ht="12" customHeight="1">
      <c r="B168" s="45">
        <v>58</v>
      </c>
      <c r="C168" s="43" t="s">
        <v>142</v>
      </c>
      <c r="D168" s="38">
        <v>4834</v>
      </c>
      <c r="E168" s="38">
        <v>5730</v>
      </c>
      <c r="F168" s="38">
        <v>6144</v>
      </c>
      <c r="G168" s="38">
        <f t="shared" si="7"/>
        <v>11874</v>
      </c>
      <c r="H168" s="38">
        <v>9978052</v>
      </c>
      <c r="I168" s="38">
        <v>280036</v>
      </c>
      <c r="J168" s="38">
        <v>1605389</v>
      </c>
      <c r="K168" s="38">
        <v>139244</v>
      </c>
      <c r="L168" s="39">
        <f t="shared" si="8"/>
        <v>840.3277749705238</v>
      </c>
      <c r="M168" s="38"/>
      <c r="N168" s="39">
        <f t="shared" si="9"/>
        <v>71.65875728936255</v>
      </c>
    </row>
    <row r="169" spans="2:14" ht="12" customHeight="1">
      <c r="B169" s="45">
        <v>581</v>
      </c>
      <c r="C169" s="43" t="s">
        <v>143</v>
      </c>
      <c r="D169" s="38">
        <v>852</v>
      </c>
      <c r="E169" s="38">
        <v>553</v>
      </c>
      <c r="F169" s="38">
        <v>1260</v>
      </c>
      <c r="G169" s="38">
        <f t="shared" si="7"/>
        <v>1813</v>
      </c>
      <c r="H169" s="38">
        <v>1724519</v>
      </c>
      <c r="I169" s="38">
        <v>2701</v>
      </c>
      <c r="J169" s="38">
        <v>426950</v>
      </c>
      <c r="K169" s="38">
        <v>28373</v>
      </c>
      <c r="L169" s="39">
        <f t="shared" si="8"/>
        <v>951.196359624931</v>
      </c>
      <c r="M169" s="38"/>
      <c r="N169" s="39">
        <f t="shared" si="9"/>
        <v>60.7802840728862</v>
      </c>
    </row>
    <row r="170" spans="2:14" ht="12" customHeight="1">
      <c r="B170" s="45">
        <v>5811</v>
      </c>
      <c r="C170" s="43" t="s">
        <v>144</v>
      </c>
      <c r="D170" s="38">
        <v>405</v>
      </c>
      <c r="E170" s="38">
        <v>337</v>
      </c>
      <c r="F170" s="38">
        <v>539</v>
      </c>
      <c r="G170" s="38">
        <f t="shared" si="7"/>
        <v>876</v>
      </c>
      <c r="H170" s="38">
        <v>874045</v>
      </c>
      <c r="I170" s="38">
        <v>2219</v>
      </c>
      <c r="J170" s="38">
        <v>224377</v>
      </c>
      <c r="K170" s="38">
        <v>14849</v>
      </c>
      <c r="L170" s="39">
        <f t="shared" si="8"/>
        <v>997.7682648401826</v>
      </c>
      <c r="M170" s="38"/>
      <c r="N170" s="39">
        <f t="shared" si="9"/>
        <v>58.86221294363257</v>
      </c>
    </row>
    <row r="171" spans="2:14" ht="12" customHeight="1">
      <c r="B171" s="45">
        <v>5812</v>
      </c>
      <c r="C171" s="43" t="s">
        <v>145</v>
      </c>
      <c r="D171" s="38">
        <v>447</v>
      </c>
      <c r="E171" s="38">
        <v>216</v>
      </c>
      <c r="F171" s="38">
        <v>721</v>
      </c>
      <c r="G171" s="38">
        <f t="shared" si="7"/>
        <v>937</v>
      </c>
      <c r="H171" s="38">
        <v>850474</v>
      </c>
      <c r="I171" s="38">
        <v>482</v>
      </c>
      <c r="J171" s="38">
        <v>202573</v>
      </c>
      <c r="K171" s="38">
        <v>13524</v>
      </c>
      <c r="L171" s="39">
        <f t="shared" si="8"/>
        <v>907.6563500533618</v>
      </c>
      <c r="M171" s="38"/>
      <c r="N171" s="39">
        <f t="shared" si="9"/>
        <v>62.886276249630285</v>
      </c>
    </row>
    <row r="172" spans="2:14" ht="12" customHeight="1">
      <c r="B172" s="45">
        <v>582</v>
      </c>
      <c r="C172" s="43" t="s">
        <v>146</v>
      </c>
      <c r="D172" s="38">
        <v>235</v>
      </c>
      <c r="E172" s="38">
        <v>299</v>
      </c>
      <c r="F172" s="38">
        <v>240</v>
      </c>
      <c r="G172" s="38">
        <f t="shared" si="7"/>
        <v>539</v>
      </c>
      <c r="H172" s="38">
        <v>619878</v>
      </c>
      <c r="I172" s="38">
        <v>22323</v>
      </c>
      <c r="J172" s="38">
        <v>104952</v>
      </c>
      <c r="K172" s="38">
        <v>8898</v>
      </c>
      <c r="L172" s="39">
        <f t="shared" si="8"/>
        <v>1150.051948051948</v>
      </c>
      <c r="M172" s="38"/>
      <c r="N172" s="39">
        <f t="shared" si="9"/>
        <v>69.66486850977748</v>
      </c>
    </row>
    <row r="173" spans="2:14" ht="12" customHeight="1">
      <c r="B173" s="45">
        <v>5821</v>
      </c>
      <c r="C173" s="43" t="s">
        <v>204</v>
      </c>
      <c r="D173" s="38">
        <v>111</v>
      </c>
      <c r="E173" s="38">
        <v>153</v>
      </c>
      <c r="F173" s="38">
        <v>98</v>
      </c>
      <c r="G173" s="38">
        <f t="shared" si="7"/>
        <v>251</v>
      </c>
      <c r="H173" s="38">
        <v>282331</v>
      </c>
      <c r="I173" s="38">
        <v>20597</v>
      </c>
      <c r="J173" s="38">
        <v>52978</v>
      </c>
      <c r="K173" s="38">
        <v>4834</v>
      </c>
      <c r="L173" s="39">
        <f t="shared" si="8"/>
        <v>1124.8247011952192</v>
      </c>
      <c r="M173" s="38"/>
      <c r="N173" s="39">
        <f t="shared" si="9"/>
        <v>58.405254447662394</v>
      </c>
    </row>
    <row r="174" spans="2:14" ht="12" customHeight="1">
      <c r="B174" s="45">
        <v>5822</v>
      </c>
      <c r="C174" s="43" t="s">
        <v>147</v>
      </c>
      <c r="D174" s="38">
        <v>33</v>
      </c>
      <c r="E174" s="38">
        <v>28</v>
      </c>
      <c r="F174" s="38">
        <v>31</v>
      </c>
      <c r="G174" s="38">
        <f t="shared" si="7"/>
        <v>59</v>
      </c>
      <c r="H174" s="38">
        <v>22422</v>
      </c>
      <c r="I174" s="38">
        <v>250</v>
      </c>
      <c r="J174" s="38">
        <v>4694</v>
      </c>
      <c r="K174" s="38">
        <v>923</v>
      </c>
      <c r="L174" s="39">
        <f t="shared" si="8"/>
        <v>380.03389830508473</v>
      </c>
      <c r="M174" s="38"/>
      <c r="N174" s="39">
        <f t="shared" si="9"/>
        <v>24.29252437703142</v>
      </c>
    </row>
    <row r="175" spans="2:14" ht="12" customHeight="1">
      <c r="B175" s="45">
        <v>5823</v>
      </c>
      <c r="C175" s="43" t="s">
        <v>148</v>
      </c>
      <c r="D175" s="38">
        <v>91</v>
      </c>
      <c r="E175" s="38">
        <v>118</v>
      </c>
      <c r="F175" s="38">
        <v>111</v>
      </c>
      <c r="G175" s="38">
        <f t="shared" si="7"/>
        <v>229</v>
      </c>
      <c r="H175" s="38">
        <v>315125</v>
      </c>
      <c r="I175" s="38">
        <v>1476</v>
      </c>
      <c r="J175" s="38">
        <v>47280</v>
      </c>
      <c r="K175" s="38">
        <v>3141</v>
      </c>
      <c r="L175" s="39">
        <f t="shared" si="8"/>
        <v>1376.0917030567687</v>
      </c>
      <c r="M175" s="38"/>
      <c r="N175" s="39">
        <f t="shared" si="9"/>
        <v>100.32632919452404</v>
      </c>
    </row>
    <row r="176" spans="2:14" ht="12" customHeight="1">
      <c r="B176" s="45">
        <v>583</v>
      </c>
      <c r="C176" s="43" t="s">
        <v>149</v>
      </c>
      <c r="D176" s="38">
        <v>564</v>
      </c>
      <c r="E176" s="38">
        <v>891</v>
      </c>
      <c r="F176" s="38">
        <v>748</v>
      </c>
      <c r="G176" s="38">
        <f t="shared" si="7"/>
        <v>1639</v>
      </c>
      <c r="H176" s="38">
        <v>2804188</v>
      </c>
      <c r="I176" s="38">
        <v>20842</v>
      </c>
      <c r="J176" s="38">
        <v>164224</v>
      </c>
      <c r="K176" s="38">
        <v>10908</v>
      </c>
      <c r="L176" s="39">
        <f t="shared" si="8"/>
        <v>1710.9139719341063</v>
      </c>
      <c r="M176" s="38"/>
      <c r="N176" s="39">
        <f t="shared" si="9"/>
        <v>257.0762742940961</v>
      </c>
    </row>
    <row r="177" spans="2:14" ht="12" customHeight="1">
      <c r="B177" s="45">
        <v>5831</v>
      </c>
      <c r="C177" s="43" t="s">
        <v>205</v>
      </c>
      <c r="D177" s="38">
        <v>255</v>
      </c>
      <c r="E177" s="38">
        <v>399</v>
      </c>
      <c r="F177" s="38">
        <v>339</v>
      </c>
      <c r="G177" s="38">
        <f t="shared" si="7"/>
        <v>738</v>
      </c>
      <c r="H177" s="38">
        <v>1834361</v>
      </c>
      <c r="I177" s="38">
        <v>18475</v>
      </c>
      <c r="J177" s="38">
        <v>87284</v>
      </c>
      <c r="K177" s="38"/>
      <c r="L177" s="39">
        <f t="shared" si="8"/>
        <v>2485.5840108401085</v>
      </c>
      <c r="M177" s="38"/>
      <c r="N177" s="39"/>
    </row>
    <row r="178" spans="2:14" ht="12" customHeight="1">
      <c r="B178" s="45">
        <v>5832</v>
      </c>
      <c r="C178" s="43" t="s">
        <v>206</v>
      </c>
      <c r="D178" s="38">
        <v>309</v>
      </c>
      <c r="E178" s="38">
        <v>492</v>
      </c>
      <c r="F178" s="38">
        <v>409</v>
      </c>
      <c r="G178" s="38">
        <f t="shared" si="7"/>
        <v>901</v>
      </c>
      <c r="H178" s="38">
        <v>969827</v>
      </c>
      <c r="I178" s="38">
        <v>2367</v>
      </c>
      <c r="J178" s="38">
        <v>76940</v>
      </c>
      <c r="K178" s="38">
        <v>10908</v>
      </c>
      <c r="L178" s="39">
        <f t="shared" si="8"/>
        <v>1076.3895671476137</v>
      </c>
      <c r="M178" s="38"/>
      <c r="N178" s="39">
        <f t="shared" si="9"/>
        <v>88.90969930326366</v>
      </c>
    </row>
    <row r="179" spans="2:14" ht="12" customHeight="1">
      <c r="B179" s="45">
        <v>584</v>
      </c>
      <c r="C179" s="43" t="s">
        <v>150</v>
      </c>
      <c r="D179" s="38">
        <v>632</v>
      </c>
      <c r="E179" s="38">
        <v>1751</v>
      </c>
      <c r="F179" s="38">
        <v>1173</v>
      </c>
      <c r="G179" s="38">
        <f t="shared" si="7"/>
        <v>2924</v>
      </c>
      <c r="H179" s="38">
        <v>1508170</v>
      </c>
      <c r="I179" s="38">
        <v>102029</v>
      </c>
      <c r="J179" s="38">
        <v>177966</v>
      </c>
      <c r="K179" s="38">
        <v>19037</v>
      </c>
      <c r="L179" s="39">
        <f t="shared" si="8"/>
        <v>515.7900136798905</v>
      </c>
      <c r="M179" s="38"/>
      <c r="N179" s="39">
        <f t="shared" si="9"/>
        <v>79.2230918737196</v>
      </c>
    </row>
    <row r="180" spans="2:14" ht="12" customHeight="1">
      <c r="B180" s="45">
        <v>5841</v>
      </c>
      <c r="C180" s="43" t="s">
        <v>151</v>
      </c>
      <c r="D180" s="38">
        <v>201</v>
      </c>
      <c r="E180" s="38">
        <v>192</v>
      </c>
      <c r="F180" s="38">
        <v>295</v>
      </c>
      <c r="G180" s="38">
        <f t="shared" si="7"/>
        <v>487</v>
      </c>
      <c r="H180" s="38">
        <v>479010</v>
      </c>
      <c r="I180" s="38">
        <v>703</v>
      </c>
      <c r="J180" s="38">
        <v>108442</v>
      </c>
      <c r="K180" s="38">
        <v>8967</v>
      </c>
      <c r="L180" s="39">
        <f t="shared" si="8"/>
        <v>983.5934291581109</v>
      </c>
      <c r="M180" s="38"/>
      <c r="N180" s="39">
        <f t="shared" si="9"/>
        <v>53.4192037470726</v>
      </c>
    </row>
    <row r="181" spans="2:14" ht="12" customHeight="1">
      <c r="B181" s="45">
        <v>5842</v>
      </c>
      <c r="C181" s="43" t="s">
        <v>152</v>
      </c>
      <c r="D181" s="38">
        <v>106</v>
      </c>
      <c r="E181" s="38">
        <v>1386</v>
      </c>
      <c r="F181" s="38">
        <v>513</v>
      </c>
      <c r="G181" s="38">
        <f t="shared" si="7"/>
        <v>1899</v>
      </c>
      <c r="H181" s="38">
        <v>716042</v>
      </c>
      <c r="I181" s="38">
        <v>100257</v>
      </c>
      <c r="J181" s="38">
        <v>65</v>
      </c>
      <c r="K181" s="38"/>
      <c r="L181" s="39">
        <f t="shared" si="8"/>
        <v>377.0626645602949</v>
      </c>
      <c r="M181" s="38"/>
      <c r="N181" s="39"/>
    </row>
    <row r="182" spans="2:14" ht="12" customHeight="1">
      <c r="B182" s="45">
        <v>5843</v>
      </c>
      <c r="C182" s="43" t="s">
        <v>153</v>
      </c>
      <c r="D182" s="38">
        <v>325</v>
      </c>
      <c r="E182" s="38">
        <v>173</v>
      </c>
      <c r="F182" s="38">
        <v>365</v>
      </c>
      <c r="G182" s="38">
        <f t="shared" si="7"/>
        <v>538</v>
      </c>
      <c r="H182" s="38">
        <v>313118</v>
      </c>
      <c r="I182" s="38">
        <v>1069</v>
      </c>
      <c r="J182" s="38">
        <v>69459</v>
      </c>
      <c r="K182" s="38">
        <v>10070</v>
      </c>
      <c r="L182" s="39">
        <f t="shared" si="8"/>
        <v>582.003717472119</v>
      </c>
      <c r="M182" s="38"/>
      <c r="N182" s="39">
        <f t="shared" si="9"/>
        <v>31.09414101290963</v>
      </c>
    </row>
    <row r="183" spans="2:14" ht="12" customHeight="1">
      <c r="B183" s="45">
        <v>585</v>
      </c>
      <c r="C183" s="43" t="s">
        <v>154</v>
      </c>
      <c r="D183" s="38">
        <v>504</v>
      </c>
      <c r="E183" s="38">
        <v>452</v>
      </c>
      <c r="F183" s="38">
        <v>575</v>
      </c>
      <c r="G183" s="38">
        <f t="shared" si="7"/>
        <v>1027</v>
      </c>
      <c r="H183" s="38">
        <v>934768</v>
      </c>
      <c r="I183" s="38">
        <v>9212</v>
      </c>
      <c r="J183" s="38">
        <v>270449</v>
      </c>
      <c r="K183" s="38">
        <v>20169</v>
      </c>
      <c r="L183" s="39">
        <f t="shared" si="8"/>
        <v>910.1927945472249</v>
      </c>
      <c r="M183" s="38"/>
      <c r="N183" s="39">
        <f t="shared" si="9"/>
        <v>46.3467697952303</v>
      </c>
    </row>
    <row r="184" spans="2:14" ht="12" customHeight="1">
      <c r="B184" s="45">
        <v>5851</v>
      </c>
      <c r="C184" s="43" t="s">
        <v>155</v>
      </c>
      <c r="D184" s="38">
        <v>244</v>
      </c>
      <c r="E184" s="38">
        <v>224</v>
      </c>
      <c r="F184" s="38">
        <v>255</v>
      </c>
      <c r="G184" s="38">
        <f t="shared" si="7"/>
        <v>479</v>
      </c>
      <c r="H184" s="38">
        <v>520500</v>
      </c>
      <c r="I184" s="38">
        <v>2765</v>
      </c>
      <c r="J184" s="38">
        <v>149426</v>
      </c>
      <c r="K184" s="38">
        <v>8783</v>
      </c>
      <c r="L184" s="39">
        <f t="shared" si="8"/>
        <v>1086.6388308977037</v>
      </c>
      <c r="M184" s="38"/>
      <c r="N184" s="39">
        <f t="shared" si="9"/>
        <v>59.26221108960492</v>
      </c>
    </row>
    <row r="185" spans="2:14" ht="12" customHeight="1">
      <c r="B185" s="45">
        <v>5852</v>
      </c>
      <c r="C185" s="43" t="s">
        <v>156</v>
      </c>
      <c r="D185" s="38">
        <v>206</v>
      </c>
      <c r="E185" s="38">
        <v>160</v>
      </c>
      <c r="F185" s="38">
        <v>246</v>
      </c>
      <c r="G185" s="38">
        <f t="shared" si="7"/>
        <v>406</v>
      </c>
      <c r="H185" s="38">
        <v>265538</v>
      </c>
      <c r="I185" s="38">
        <v>1418</v>
      </c>
      <c r="J185" s="38">
        <v>68934</v>
      </c>
      <c r="K185" s="38">
        <v>9027</v>
      </c>
      <c r="L185" s="39">
        <f t="shared" si="8"/>
        <v>654.0344827586207</v>
      </c>
      <c r="M185" s="38"/>
      <c r="N185" s="39">
        <f t="shared" si="9"/>
        <v>29.41597429932425</v>
      </c>
    </row>
    <row r="186" spans="2:14" ht="12" customHeight="1">
      <c r="B186" s="45">
        <v>5853</v>
      </c>
      <c r="C186" s="43" t="s">
        <v>157</v>
      </c>
      <c r="D186" s="38">
        <v>54</v>
      </c>
      <c r="E186" s="38">
        <v>68</v>
      </c>
      <c r="F186" s="38">
        <v>74</v>
      </c>
      <c r="G186" s="38">
        <f t="shared" si="7"/>
        <v>142</v>
      </c>
      <c r="H186" s="38">
        <v>148730</v>
      </c>
      <c r="I186" s="38">
        <v>5029</v>
      </c>
      <c r="J186" s="38">
        <v>52089</v>
      </c>
      <c r="K186" s="38">
        <v>2359</v>
      </c>
      <c r="L186" s="39">
        <f t="shared" si="8"/>
        <v>1047.394366197183</v>
      </c>
      <c r="M186" s="38"/>
      <c r="N186" s="39">
        <f t="shared" si="9"/>
        <v>63.0479016532429</v>
      </c>
    </row>
    <row r="187" spans="2:14" ht="12" customHeight="1">
      <c r="B187" s="45">
        <v>586</v>
      </c>
      <c r="C187" s="43" t="s">
        <v>158</v>
      </c>
      <c r="D187" s="38">
        <v>239</v>
      </c>
      <c r="E187" s="38">
        <v>226</v>
      </c>
      <c r="F187" s="38">
        <v>223</v>
      </c>
      <c r="G187" s="38">
        <f t="shared" si="7"/>
        <v>449</v>
      </c>
      <c r="H187" s="38">
        <v>252042</v>
      </c>
      <c r="I187" s="38">
        <v>93665</v>
      </c>
      <c r="J187" s="38">
        <v>52084</v>
      </c>
      <c r="K187" s="38">
        <v>5351</v>
      </c>
      <c r="L187" s="39">
        <f t="shared" si="8"/>
        <v>561.3407572383073</v>
      </c>
      <c r="M187" s="38"/>
      <c r="N187" s="39">
        <f t="shared" si="9"/>
        <v>47.10185012147262</v>
      </c>
    </row>
    <row r="188" spans="2:14" ht="12" customHeight="1">
      <c r="B188" s="45">
        <v>5861</v>
      </c>
      <c r="C188" s="43" t="s">
        <v>158</v>
      </c>
      <c r="D188" s="38">
        <v>239</v>
      </c>
      <c r="E188" s="38">
        <v>226</v>
      </c>
      <c r="F188" s="38">
        <v>223</v>
      </c>
      <c r="G188" s="38">
        <f t="shared" si="7"/>
        <v>449</v>
      </c>
      <c r="H188" s="38">
        <v>252042</v>
      </c>
      <c r="I188" s="38">
        <v>93665</v>
      </c>
      <c r="J188" s="38">
        <v>52084</v>
      </c>
      <c r="K188" s="38">
        <v>5351</v>
      </c>
      <c r="L188" s="39">
        <f t="shared" si="8"/>
        <v>561.3407572383073</v>
      </c>
      <c r="M188" s="38"/>
      <c r="N188" s="39">
        <f t="shared" si="9"/>
        <v>47.10185012147262</v>
      </c>
    </row>
    <row r="189" spans="2:14" ht="12" customHeight="1">
      <c r="B189" s="45">
        <v>587</v>
      </c>
      <c r="C189" s="43" t="s">
        <v>159</v>
      </c>
      <c r="D189" s="38">
        <v>232</v>
      </c>
      <c r="E189" s="38">
        <v>272</v>
      </c>
      <c r="F189" s="38">
        <v>207</v>
      </c>
      <c r="G189" s="38">
        <f t="shared" si="7"/>
        <v>479</v>
      </c>
      <c r="H189" s="38">
        <v>276917</v>
      </c>
      <c r="I189" s="38">
        <v>13417</v>
      </c>
      <c r="J189" s="38">
        <v>122892</v>
      </c>
      <c r="K189" s="38">
        <v>6520</v>
      </c>
      <c r="L189" s="39">
        <f t="shared" si="8"/>
        <v>578.1148225469728</v>
      </c>
      <c r="M189" s="38"/>
      <c r="N189" s="39">
        <f t="shared" si="9"/>
        <v>42.47193251533742</v>
      </c>
    </row>
    <row r="190" spans="2:14" ht="12" customHeight="1">
      <c r="B190" s="45">
        <v>5871</v>
      </c>
      <c r="C190" s="43" t="s">
        <v>159</v>
      </c>
      <c r="D190" s="38">
        <v>232</v>
      </c>
      <c r="E190" s="38">
        <v>272</v>
      </c>
      <c r="F190" s="38">
        <v>207</v>
      </c>
      <c r="G190" s="38">
        <f t="shared" si="7"/>
        <v>479</v>
      </c>
      <c r="H190" s="38">
        <v>276917</v>
      </c>
      <c r="I190" s="38">
        <v>13417</v>
      </c>
      <c r="J190" s="38">
        <v>122892</v>
      </c>
      <c r="K190" s="38">
        <v>6520</v>
      </c>
      <c r="L190" s="39">
        <f t="shared" si="8"/>
        <v>578.1148225469728</v>
      </c>
      <c r="M190" s="38"/>
      <c r="N190" s="39">
        <f t="shared" si="9"/>
        <v>42.47193251533742</v>
      </c>
    </row>
    <row r="191" spans="2:14" ht="12" customHeight="1">
      <c r="B191" s="45">
        <v>588</v>
      </c>
      <c r="C191" s="43" t="s">
        <v>160</v>
      </c>
      <c r="D191" s="38">
        <v>37</v>
      </c>
      <c r="E191" s="38">
        <v>47</v>
      </c>
      <c r="F191" s="38">
        <v>24</v>
      </c>
      <c r="G191" s="38">
        <f t="shared" si="7"/>
        <v>71</v>
      </c>
      <c r="H191" s="38">
        <v>48267</v>
      </c>
      <c r="I191" s="38">
        <v>124</v>
      </c>
      <c r="J191" s="38">
        <v>14354</v>
      </c>
      <c r="K191" s="38">
        <v>1291</v>
      </c>
      <c r="L191" s="39">
        <f t="shared" si="8"/>
        <v>679.8169014084507</v>
      </c>
      <c r="M191" s="38"/>
      <c r="N191" s="39">
        <f t="shared" si="9"/>
        <v>37.38729666924864</v>
      </c>
    </row>
    <row r="192" spans="2:14" ht="12" customHeight="1">
      <c r="B192" s="45">
        <v>5881</v>
      </c>
      <c r="C192" s="43" t="s">
        <v>161</v>
      </c>
      <c r="D192" s="38">
        <v>26</v>
      </c>
      <c r="E192" s="38" t="s">
        <v>203</v>
      </c>
      <c r="F192" s="38" t="s">
        <v>203</v>
      </c>
      <c r="G192" s="38" t="s">
        <v>203</v>
      </c>
      <c r="H192" s="38" t="s">
        <v>203</v>
      </c>
      <c r="I192" s="38" t="s">
        <v>203</v>
      </c>
      <c r="J192" s="38" t="s">
        <v>203</v>
      </c>
      <c r="K192" s="38" t="s">
        <v>203</v>
      </c>
      <c r="L192" s="38" t="s">
        <v>203</v>
      </c>
      <c r="M192" s="38" t="s">
        <v>203</v>
      </c>
      <c r="N192" s="38" t="s">
        <v>203</v>
      </c>
    </row>
    <row r="193" spans="2:14" ht="12" customHeight="1">
      <c r="B193" s="45">
        <v>5889</v>
      </c>
      <c r="C193" s="43" t="s">
        <v>162</v>
      </c>
      <c r="D193" s="38">
        <v>11</v>
      </c>
      <c r="E193" s="40">
        <v>-47</v>
      </c>
      <c r="F193" s="40">
        <v>-24</v>
      </c>
      <c r="G193" s="40">
        <f t="shared" si="7"/>
        <v>-71</v>
      </c>
      <c r="H193" s="40">
        <v>-48267</v>
      </c>
      <c r="I193" s="40">
        <v>-124</v>
      </c>
      <c r="J193" s="40">
        <v>-14354</v>
      </c>
      <c r="K193" s="40">
        <v>-1291</v>
      </c>
      <c r="L193" s="40">
        <v>-679.8</v>
      </c>
      <c r="M193" s="40"/>
      <c r="N193" s="40">
        <v>-37.4</v>
      </c>
    </row>
    <row r="194" spans="2:14" ht="12" customHeight="1">
      <c r="B194" s="45">
        <v>589</v>
      </c>
      <c r="C194" s="43" t="s">
        <v>163</v>
      </c>
      <c r="D194" s="38">
        <v>1539</v>
      </c>
      <c r="E194" s="38">
        <v>1239</v>
      </c>
      <c r="F194" s="38">
        <v>1694</v>
      </c>
      <c r="G194" s="38">
        <f t="shared" si="7"/>
        <v>2933</v>
      </c>
      <c r="H194" s="38">
        <v>1809303</v>
      </c>
      <c r="I194" s="38">
        <v>15723</v>
      </c>
      <c r="J194" s="38">
        <v>271518</v>
      </c>
      <c r="K194" s="38">
        <v>38697</v>
      </c>
      <c r="L194" s="39">
        <f t="shared" si="8"/>
        <v>616.8779406750767</v>
      </c>
      <c r="M194" s="38"/>
      <c r="N194" s="39">
        <f t="shared" si="9"/>
        <v>46.75563997209086</v>
      </c>
    </row>
    <row r="195" spans="2:14" ht="12" customHeight="1">
      <c r="B195" s="45">
        <v>5891</v>
      </c>
      <c r="C195" s="43" t="s">
        <v>164</v>
      </c>
      <c r="D195" s="38">
        <v>639</v>
      </c>
      <c r="E195" s="38">
        <v>204</v>
      </c>
      <c r="F195" s="38">
        <v>653</v>
      </c>
      <c r="G195" s="38">
        <f t="shared" si="7"/>
        <v>857</v>
      </c>
      <c r="H195" s="38">
        <v>538333</v>
      </c>
      <c r="I195" s="38">
        <v>1616</v>
      </c>
      <c r="J195" s="38">
        <v>33141</v>
      </c>
      <c r="K195" s="38">
        <v>9458</v>
      </c>
      <c r="L195" s="39">
        <f t="shared" si="8"/>
        <v>628.1598599766628</v>
      </c>
      <c r="M195" s="38"/>
      <c r="N195" s="39">
        <f t="shared" si="9"/>
        <v>56.9182702474096</v>
      </c>
    </row>
    <row r="196" spans="2:14" ht="12" customHeight="1">
      <c r="B196" s="45">
        <v>5892</v>
      </c>
      <c r="C196" s="43" t="s">
        <v>165</v>
      </c>
      <c r="D196" s="38">
        <v>258</v>
      </c>
      <c r="E196" s="38">
        <v>282</v>
      </c>
      <c r="F196" s="38">
        <v>319</v>
      </c>
      <c r="G196" s="38">
        <f t="shared" si="7"/>
        <v>601</v>
      </c>
      <c r="H196" s="38">
        <v>371054</v>
      </c>
      <c r="I196" s="38">
        <v>3310</v>
      </c>
      <c r="J196" s="38">
        <v>26102</v>
      </c>
      <c r="K196" s="38">
        <v>7698</v>
      </c>
      <c r="L196" s="39">
        <f t="shared" si="8"/>
        <v>617.3943427620633</v>
      </c>
      <c r="M196" s="38"/>
      <c r="N196" s="39">
        <f t="shared" si="9"/>
        <v>48.201351000259805</v>
      </c>
    </row>
    <row r="197" spans="2:14" ht="12" customHeight="1">
      <c r="B197" s="45">
        <v>5899</v>
      </c>
      <c r="C197" s="43" t="s">
        <v>166</v>
      </c>
      <c r="D197" s="38">
        <v>642</v>
      </c>
      <c r="E197" s="38">
        <v>753</v>
      </c>
      <c r="F197" s="38">
        <v>722</v>
      </c>
      <c r="G197" s="38">
        <f t="shared" si="7"/>
        <v>1475</v>
      </c>
      <c r="H197" s="38">
        <v>899916</v>
      </c>
      <c r="I197" s="38">
        <v>10797</v>
      </c>
      <c r="J197" s="38">
        <v>212275</v>
      </c>
      <c r="K197" s="38">
        <v>21541</v>
      </c>
      <c r="L197" s="39">
        <f t="shared" si="8"/>
        <v>610.1125423728813</v>
      </c>
      <c r="M197" s="38"/>
      <c r="N197" s="39">
        <f t="shared" si="9"/>
        <v>41.77689058075298</v>
      </c>
    </row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>
      <c r="D206" s="3"/>
    </row>
  </sheetData>
  <mergeCells count="2">
    <mergeCell ref="E3:G3"/>
    <mergeCell ref="I3:I5"/>
  </mergeCells>
  <printOptions/>
  <pageMargins left="0.984251968503937" right="0.35433070866141736" top="0.7874015748031497" bottom="0.7874015748031497" header="0.5118110236220472" footer="0.5118110236220472"/>
  <pageSetup horizontalDpi="300" verticalDpi="3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江原　和仁</cp:lastModifiedBy>
  <cp:lastPrinted>1998-07-28T04:37:27Z</cp:lastPrinted>
  <dcterms:created xsi:type="dcterms:W3CDTF">1998-06-20T11:11:26Z</dcterms:created>
  <dcterms:modified xsi:type="dcterms:W3CDTF">2004-01-13T04:22:56Z</dcterms:modified>
  <cp:category/>
  <cp:version/>
  <cp:contentType/>
  <cp:contentStatus/>
</cp:coreProperties>
</file>