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12120" windowHeight="8850" activeTab="0"/>
  </bookViews>
  <sheets>
    <sheet name="1991" sheetId="1" r:id="rId1"/>
  </sheets>
  <definedNames>
    <definedName name="_xlnm.Print_Titles" localSheetId="0">'1991'!$1:$6</definedName>
    <definedName name="クエリー1">'1991'!$B$7:$P$149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<sst xmlns="http://schemas.openxmlformats.org/spreadsheetml/2006/main" count="306" uniqueCount="220">
  <si>
    <t>商店数</t>
  </si>
  <si>
    <t>（店）</t>
  </si>
  <si>
    <t>（人）</t>
  </si>
  <si>
    <t>（万円）</t>
  </si>
  <si>
    <t>（万円）</t>
  </si>
  <si>
    <t>従　　業　　者　　数</t>
  </si>
  <si>
    <t>販売額</t>
  </si>
  <si>
    <t>従業者１人当</t>
  </si>
  <si>
    <t>売場面積１㎡</t>
  </si>
  <si>
    <t>たり年間商品</t>
  </si>
  <si>
    <t>当たりの年間</t>
  </si>
  <si>
    <t>商品販売額</t>
  </si>
  <si>
    <t>年間商品</t>
  </si>
  <si>
    <t>各種商品卸売業</t>
  </si>
  <si>
    <t>その他の各種商品卸売業</t>
  </si>
  <si>
    <t>繊維品卸売業（衣服、身の回り品を除く）</t>
  </si>
  <si>
    <t>生糸・繭卸売業</t>
  </si>
  <si>
    <t>繊維原料卸売業（生糸・繭を除く）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</si>
  <si>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</si>
  <si>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</si>
  <si>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</si>
  <si>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</si>
  <si>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</si>
  <si>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下着類服卸売業</t>
  </si>
  <si>
    <t>寝具類卸売業</t>
  </si>
  <si>
    <t>靴卸売業</t>
  </si>
  <si>
    <t>履物卸売業（靴を除く）</t>
  </si>
  <si>
    <t>かばん・袋物卸売業</t>
  </si>
  <si>
    <t>その他の身の回り品卸売業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</si>
  <si>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</si>
  <si>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</si>
  <si>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</si>
  <si>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</si>
  <si>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</si>
  <si>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</si>
  <si>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</si>
  <si>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</si>
  <si>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</si>
  <si>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</si>
  <si>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</si>
  <si>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</si>
  <si>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</si>
  <si>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菓子・パン類卸売業</t>
  </si>
  <si>
    <t>清涼飲料卸売業</t>
  </si>
  <si>
    <t>茶類卸売業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</si>
  <si>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</si>
  <si>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</si>
  <si>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</si>
  <si>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</si>
  <si>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</si>
  <si>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</si>
  <si>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塗料卸売業</t>
  </si>
  <si>
    <t>再生資源卸売業</t>
  </si>
  <si>
    <t>空瓶・空缶等空容器卸売業</t>
  </si>
  <si>
    <t>鉄スクラップ卸売業</t>
  </si>
  <si>
    <t>非鉄金属スクラップ卸売業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</si>
  <si>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</si>
  <si>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</si>
  <si>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</si>
  <si>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</si>
  <si>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自動車部品・付属品卸売業</t>
  </si>
  <si>
    <t>家庭用電気機械器具卸売業</t>
  </si>
  <si>
    <t>電気機械器具卸売業（家庭用電気機械器具を除く）</t>
  </si>
  <si>
    <t>輸送用機械器具卸売業（自動車を除く）</t>
  </si>
  <si>
    <t>精密機械器具卸売業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</si>
  <si>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</si>
  <si>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</si>
  <si>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</si>
  <si>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</si>
  <si>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</si>
  <si>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</si>
  <si>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</si>
  <si>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</si>
  <si>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</si>
  <si>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</si>
  <si>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</si>
  <si>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他に分類されない卸売業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</si>
  <si>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</si>
  <si>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</si>
  <si>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</si>
  <si>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</si>
  <si>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</si>
  <si>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各種商品小売業</t>
  </si>
  <si>
    <t>百貨店</t>
  </si>
  <si>
    <t>その他の各種商品小売業(従業者が常時５０人未満のもの）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</si>
  <si>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</si>
  <si>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</si>
  <si>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</si>
  <si>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</si>
  <si>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</si>
  <si>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</si>
  <si>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男子服小売業（製造小売でないもの）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</si>
  <si>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</si>
  <si>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</si>
  <si>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</si>
  <si>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</si>
  <si>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</si>
  <si>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</si>
  <si>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</si>
  <si>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</si>
  <si>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</si>
  <si>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</si>
  <si>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食肉小売業</t>
  </si>
  <si>
    <t>食肉小売業（卵、鳥肉を除く）</t>
  </si>
  <si>
    <t>卵、鳥肉小売業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</si>
  <si>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</si>
  <si>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</si>
  <si>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</si>
  <si>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</si>
  <si>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</si>
  <si>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</si>
  <si>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</si>
  <si>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</si>
  <si>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</si>
  <si>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</si>
  <si>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</si>
  <si>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</si>
  <si>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</si>
  <si>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</si>
  <si>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豆腐・かまぼこ等加工食品小売業（製造小売）</t>
  </si>
  <si>
    <t>豆腐・かまぼこ等加工食品小売業（製造小売でないもの）</t>
  </si>
  <si>
    <t>他に分類されない飲食料品小売業</t>
  </si>
  <si>
    <t>自動車・自転車小売業</t>
  </si>
  <si>
    <t>自動車小売業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</si>
  <si>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</si>
  <si>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</si>
  <si>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</si>
  <si>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</si>
  <si>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</si>
  <si>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</si>
  <si>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</si>
  <si>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</si>
  <si>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</si>
  <si>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</si>
  <si>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</si>
  <si>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</si>
  <si>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</si>
  <si>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家庭用機械器具小売業(家庭用電気機械器具小売業を除く）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</si>
  <si>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</si>
  <si>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</si>
  <si>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</si>
  <si>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</si>
  <si>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</si>
  <si>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</si>
  <si>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</si>
  <si>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</si>
  <si>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</si>
  <si>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</si>
  <si>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</si>
  <si>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</si>
  <si>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</si>
  <si>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</si>
  <si>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</si>
  <si>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</si>
  <si>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</si>
  <si>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</si>
  <si>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時計･眼鏡･光学機械小売業</t>
  </si>
  <si>
    <t>中古品小売業（他に分類されないもの）</t>
  </si>
  <si>
    <t>骨とう品小売業</t>
  </si>
  <si>
    <t>その他の中古品小売業（他に分類されないもの）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</si>
  <si>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</si>
  <si>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</si>
  <si>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</si>
  <si>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</si>
  <si>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繊維・機械器具・建築材料等卸売業</t>
  </si>
  <si>
    <t>染料・顔料卸売業</t>
  </si>
  <si>
    <t>鉱物・金属材料卸売業</t>
  </si>
  <si>
    <t>石油卸売業</t>
  </si>
  <si>
    <t>非鉄金属鉱物卸売業（石炭・石油を除く）</t>
  </si>
  <si>
    <t>鉄鋼卸売業</t>
  </si>
  <si>
    <t>非鉄金属鉱物卸売業</t>
  </si>
  <si>
    <t>衣服・食料・家具等卸売業</t>
  </si>
  <si>
    <t>缶詰・瓶詰食品卸売業（気密容器入りのもの）</t>
  </si>
  <si>
    <t>卸　売　業　計</t>
  </si>
  <si>
    <t>酒・調味料小売業</t>
  </si>
  <si>
    <t>自転車小売業（二輪自動車を含む）</t>
  </si>
  <si>
    <t>家具・建具・じゅう器小売業</t>
  </si>
  <si>
    <t>商品手持額</t>
  </si>
  <si>
    <t>(A)</t>
  </si>
  <si>
    <t>男</t>
  </si>
  <si>
    <t>女</t>
  </si>
  <si>
    <t>計</t>
  </si>
  <si>
    <t>金属鉱物卸売業</t>
  </si>
  <si>
    <t>たばこ卸売業</t>
  </si>
  <si>
    <t>油脂・ろう卸売業</t>
  </si>
  <si>
    <t>修理料</t>
  </si>
  <si>
    <t>仲立手数料</t>
  </si>
  <si>
    <t>製造業</t>
  </si>
  <si>
    <t>サービス業</t>
  </si>
  <si>
    <t>その他</t>
  </si>
  <si>
    <t>商品販売に関連する収入</t>
  </si>
  <si>
    <t>商業以外の収入</t>
  </si>
  <si>
    <t>そ　の　他　の　収　入　額</t>
  </si>
  <si>
    <t>うち輸入品専用売場面積</t>
  </si>
  <si>
    <t>故紙卸売業</t>
  </si>
  <si>
    <t>分　　　　　類</t>
  </si>
  <si>
    <t>(B)</t>
  </si>
  <si>
    <t>（㎡）</t>
  </si>
  <si>
    <t>県       　 計</t>
  </si>
  <si>
    <t>x</t>
  </si>
  <si>
    <t>x</t>
  </si>
  <si>
    <t>化学製品卸売業</t>
  </si>
  <si>
    <t>x</t>
  </si>
  <si>
    <t>x</t>
  </si>
  <si>
    <t>火薬類卸売業</t>
  </si>
  <si>
    <t>その他の化学製品卸売業</t>
  </si>
  <si>
    <t>x</t>
  </si>
  <si>
    <t>x</t>
  </si>
  <si>
    <t>医薬品・化粧品卸売業</t>
  </si>
  <si>
    <t>代理商・仲立業</t>
  </si>
  <si>
    <t>小　売　業　計</t>
  </si>
  <si>
    <t>x</t>
  </si>
  <si>
    <t>自動車小売業</t>
  </si>
  <si>
    <t>農機具小売業</t>
  </si>
  <si>
    <t>ガソリンスステーション</t>
  </si>
  <si>
    <t>燃料小売業（ガソリンステーションを除く）</t>
  </si>
  <si>
    <t>販売額</t>
  </si>
  <si>
    <t>売場面積　</t>
  </si>
  <si>
    <t>１　全商店産業分類産業別、商店数、従業者数、年間商品販売額、その他の収入額（商品販売に関連する収入（修理業、仲立手数料）、商業以外の収入（製造業、</t>
  </si>
  <si>
    <t>　　サービス産業、その他））、商品手持額、売場面積（うち輸入品専門売場面積）従業者１人当たりの年間商品販売額、売場面積１平方メートル当たりの年間商品販売額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</si>
</sst>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  <numFmt numFmtId="185" formatCode="#,##0.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>
      <alignment horizontal="distributed"/>
    </xf>
    <xf numFmtId="0" fontId="8" fillId="2" borderId="7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184" fontId="8" fillId="2" borderId="6" xfId="0" applyNumberFormat="1" applyFont="1" applyFill="1" applyBorder="1" applyAlignment="1">
      <alignment/>
    </xf>
    <xf numFmtId="184" fontId="8" fillId="2" borderId="7" xfId="0" applyNumberFormat="1" applyFont="1" applyFill="1" applyBorder="1" applyAlignment="1">
      <alignment/>
    </xf>
    <xf numFmtId="184" fontId="8" fillId="2" borderId="5" xfId="0" applyNumberFormat="1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right"/>
    </xf>
    <xf numFmtId="184" fontId="8" fillId="2" borderId="2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2" borderId="3" xfId="0" applyFont="1" applyFill="1" applyBorder="1" applyAlignment="1" quotePrefix="1">
      <alignment horizontal="right"/>
    </xf>
    <xf numFmtId="0" fontId="8" fillId="2" borderId="4" xfId="0" applyFont="1" applyFill="1" applyBorder="1" applyAlignment="1" quotePrefix="1">
      <alignment horizontal="right"/>
    </xf>
    <xf numFmtId="184" fontId="8" fillId="2" borderId="1" xfId="0" applyNumberFormat="1" applyFont="1" applyFill="1" applyBorder="1" applyAlignment="1">
      <alignment/>
    </xf>
    <xf numFmtId="184" fontId="8" fillId="2" borderId="3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2" borderId="1" xfId="0" applyFont="1" applyFill="1" applyBorder="1" applyAlignment="1">
      <alignment horizontal="distributed" wrapText="1"/>
    </xf>
    <xf numFmtId="0" fontId="8" fillId="0" borderId="2" xfId="0" applyFont="1" applyBorder="1" applyAlignment="1">
      <alignment horizontal="distributed" wrapText="1"/>
    </xf>
    <xf numFmtId="0" fontId="8" fillId="2" borderId="6" xfId="0" applyFont="1" applyFill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0" fontId="8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" borderId="11" xfId="0" applyFont="1" applyFill="1" applyBorder="1" applyAlignment="1">
      <alignment horizontal="distributed" vertical="center" wrapText="1"/>
    </xf>
    <xf numFmtId="0" fontId="8" fillId="2" borderId="13" xfId="0" applyFont="1" applyFill="1" applyBorder="1" applyAlignment="1">
      <alignment horizontal="distributed" vertical="center" wrapText="1"/>
    </xf>
    <xf numFmtId="0" fontId="8" fillId="2" borderId="12" xfId="0" applyFont="1" applyFill="1" applyBorder="1" applyAlignment="1">
      <alignment horizontal="distributed" vertical="center" wrapText="1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81" fontId="8" fillId="0" borderId="14" xfId="17" applyFont="1" applyBorder="1" applyAlignment="1">
      <alignment horizontal="right" vertical="top" wrapText="1"/>
    </xf>
    <xf numFmtId="185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3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05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2" customWidth="1"/>
    <col min="2" max="2" width="5.7109375" style="19" customWidth="1"/>
    <col min="3" max="3" width="31.00390625" style="2" customWidth="1"/>
    <col min="4" max="4" width="10.140625" style="2" customWidth="1"/>
    <col min="5" max="6" width="8.7109375" style="2" customWidth="1"/>
    <col min="7" max="7" width="11.00390625" style="2" customWidth="1"/>
    <col min="8" max="8" width="15.140625" style="2" customWidth="1"/>
    <col min="9" max="9" width="13.00390625" style="2" bestFit="1" customWidth="1"/>
    <col min="10" max="10" width="11.57421875" style="2" customWidth="1"/>
    <col min="11" max="11" width="11.140625" style="2" customWidth="1"/>
    <col min="12" max="13" width="13.00390625" style="2" bestFit="1" customWidth="1"/>
    <col min="14" max="15" width="14.140625" style="2" bestFit="1" customWidth="1"/>
    <col min="16" max="16" width="13.00390625" style="2" bestFit="1" customWidth="1"/>
    <col min="17" max="17" width="12.8515625" style="2" customWidth="1"/>
    <col min="18" max="18" width="15.421875" style="2" bestFit="1" customWidth="1"/>
    <col min="19" max="19" width="9.140625" style="2" hidden="1" customWidth="1"/>
    <col min="20" max="20" width="15.421875" style="2" bestFit="1" customWidth="1"/>
    <col min="21" max="16384" width="9.140625" style="2" customWidth="1"/>
  </cols>
  <sheetData>
    <row r="1" spans="3:17" ht="14.25" customHeight="1">
      <c r="C1" s="1" t="s">
        <v>218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3:17" ht="14.25" customHeight="1">
      <c r="C2" s="1" t="s">
        <v>219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0" ht="12" customHeight="1">
      <c r="B3" s="41"/>
      <c r="C3" s="27"/>
      <c r="D3" s="3"/>
      <c r="E3" s="35" t="s">
        <v>5</v>
      </c>
      <c r="F3" s="36"/>
      <c r="G3" s="37"/>
      <c r="H3" s="17" t="s">
        <v>196</v>
      </c>
      <c r="I3" s="35" t="s">
        <v>192</v>
      </c>
      <c r="J3" s="36"/>
      <c r="K3" s="36"/>
      <c r="L3" s="36"/>
      <c r="M3" s="36"/>
      <c r="N3" s="37"/>
      <c r="O3" s="11"/>
      <c r="P3" s="33" t="s">
        <v>217</v>
      </c>
      <c r="Q3" s="34"/>
      <c r="R3" s="22" t="s">
        <v>7</v>
      </c>
      <c r="S3" s="14" t="s">
        <v>8</v>
      </c>
      <c r="T3" s="22" t="s">
        <v>8</v>
      </c>
    </row>
    <row r="4" spans="2:20" ht="12" customHeight="1">
      <c r="B4" s="42"/>
      <c r="C4" s="28" t="s">
        <v>195</v>
      </c>
      <c r="D4" s="5" t="s">
        <v>0</v>
      </c>
      <c r="E4" s="4"/>
      <c r="F4" s="6"/>
      <c r="G4" s="4" t="s">
        <v>178</v>
      </c>
      <c r="H4" s="13" t="s">
        <v>12</v>
      </c>
      <c r="I4" s="38" t="s">
        <v>190</v>
      </c>
      <c r="J4" s="39"/>
      <c r="K4" s="38" t="s">
        <v>191</v>
      </c>
      <c r="L4" s="40"/>
      <c r="M4" s="39"/>
      <c r="N4" s="24"/>
      <c r="O4" s="12" t="s">
        <v>177</v>
      </c>
      <c r="P4" s="13"/>
      <c r="Q4" s="31" t="s">
        <v>193</v>
      </c>
      <c r="R4" s="18" t="s">
        <v>9</v>
      </c>
      <c r="S4" s="15" t="s">
        <v>10</v>
      </c>
      <c r="T4" s="18" t="s">
        <v>10</v>
      </c>
    </row>
    <row r="5" spans="2:20" ht="12" customHeight="1">
      <c r="B5" s="42"/>
      <c r="C5" s="29"/>
      <c r="D5" s="7"/>
      <c r="E5" s="4" t="s">
        <v>179</v>
      </c>
      <c r="F5" s="5" t="s">
        <v>180</v>
      </c>
      <c r="G5" s="4" t="s">
        <v>181</v>
      </c>
      <c r="H5" s="13" t="s">
        <v>6</v>
      </c>
      <c r="I5" s="25" t="s">
        <v>185</v>
      </c>
      <c r="J5" s="25" t="s">
        <v>186</v>
      </c>
      <c r="K5" s="25" t="s">
        <v>187</v>
      </c>
      <c r="L5" s="25" t="s">
        <v>188</v>
      </c>
      <c r="M5" s="25" t="s">
        <v>189</v>
      </c>
      <c r="N5" s="26" t="s">
        <v>181</v>
      </c>
      <c r="O5" s="12"/>
      <c r="P5" s="13"/>
      <c r="Q5" s="32"/>
      <c r="R5" s="18" t="s">
        <v>216</v>
      </c>
      <c r="S5" s="15" t="s">
        <v>11</v>
      </c>
      <c r="T5" s="18" t="s">
        <v>11</v>
      </c>
    </row>
    <row r="6" spans="2:20" ht="12" customHeight="1">
      <c r="B6" s="43"/>
      <c r="C6" s="30"/>
      <c r="D6" s="8" t="s">
        <v>1</v>
      </c>
      <c r="E6" s="9" t="s">
        <v>2</v>
      </c>
      <c r="F6" s="8" t="s">
        <v>2</v>
      </c>
      <c r="G6" s="9" t="s">
        <v>2</v>
      </c>
      <c r="H6" s="20" t="s">
        <v>3</v>
      </c>
      <c r="I6" s="20" t="s">
        <v>4</v>
      </c>
      <c r="J6" s="20" t="s">
        <v>4</v>
      </c>
      <c r="K6" s="20" t="s">
        <v>4</v>
      </c>
      <c r="L6" s="20" t="s">
        <v>4</v>
      </c>
      <c r="M6" s="20" t="s">
        <v>4</v>
      </c>
      <c r="N6" s="21" t="s">
        <v>4</v>
      </c>
      <c r="O6" s="10" t="s">
        <v>4</v>
      </c>
      <c r="P6" s="8" t="s">
        <v>197</v>
      </c>
      <c r="Q6" s="8" t="s">
        <v>197</v>
      </c>
      <c r="R6" s="23" t="s">
        <v>4</v>
      </c>
      <c r="S6" s="16" t="s">
        <v>4</v>
      </c>
      <c r="T6" s="23" t="s">
        <v>4</v>
      </c>
    </row>
    <row r="7" spans="2:20" ht="12" customHeight="1">
      <c r="B7" s="48"/>
      <c r="C7" s="50" t="s">
        <v>198</v>
      </c>
      <c r="D7" s="44">
        <v>33038</v>
      </c>
      <c r="E7" s="44">
        <v>91859</v>
      </c>
      <c r="F7" s="44">
        <v>68850</v>
      </c>
      <c r="G7" s="44">
        <f>E7+F7</f>
        <v>160709</v>
      </c>
      <c r="H7" s="44">
        <v>712302710</v>
      </c>
      <c r="I7" s="44">
        <v>6684681</v>
      </c>
      <c r="J7" s="44">
        <v>974189</v>
      </c>
      <c r="K7" s="44">
        <v>277182</v>
      </c>
      <c r="L7" s="44">
        <v>1554921</v>
      </c>
      <c r="M7" s="44">
        <v>3476363</v>
      </c>
      <c r="N7" s="44">
        <f>SUM(I7:M7)</f>
        <v>12967336</v>
      </c>
      <c r="O7" s="44">
        <v>47540894</v>
      </c>
      <c r="P7" s="44">
        <v>1916997</v>
      </c>
      <c r="Q7" s="44">
        <v>15393</v>
      </c>
      <c r="R7" s="45">
        <f>H7/G7</f>
        <v>4432.251522938976</v>
      </c>
      <c r="S7" s="46"/>
      <c r="T7" s="45">
        <f>H7/P7</f>
        <v>371.57215686826845</v>
      </c>
    </row>
    <row r="8" spans="2:20" ht="12" customHeight="1">
      <c r="B8" s="48"/>
      <c r="C8" s="50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6"/>
      <c r="S8" s="46"/>
      <c r="T8" s="46"/>
    </row>
    <row r="9" spans="2:20" ht="12" customHeight="1">
      <c r="B9" s="48"/>
      <c r="C9" s="50" t="s">
        <v>173</v>
      </c>
      <c r="D9" s="44">
        <v>7025</v>
      </c>
      <c r="E9" s="44">
        <v>39033</v>
      </c>
      <c r="F9" s="44">
        <v>17615</v>
      </c>
      <c r="G9" s="44">
        <f aca="true" t="shared" si="0" ref="G9:G71">E9+F9</f>
        <v>56648</v>
      </c>
      <c r="H9" s="44">
        <v>494846397</v>
      </c>
      <c r="I9" s="44">
        <v>2674305</v>
      </c>
      <c r="J9" s="44">
        <v>540201</v>
      </c>
      <c r="K9" s="44">
        <v>145734</v>
      </c>
      <c r="L9" s="44">
        <v>613904</v>
      </c>
      <c r="M9" s="44">
        <v>1899986</v>
      </c>
      <c r="N9" s="44">
        <f aca="true" t="shared" si="1" ref="N9:N71">SUM(I9:M9)</f>
        <v>5874130</v>
      </c>
      <c r="O9" s="44">
        <v>25747209</v>
      </c>
      <c r="P9" s="44"/>
      <c r="Q9" s="44"/>
      <c r="R9" s="45">
        <f>H9/G9</f>
        <v>8735.46104010733</v>
      </c>
      <c r="S9" s="46"/>
      <c r="T9" s="46"/>
    </row>
    <row r="10" spans="2:20" ht="12" customHeight="1">
      <c r="B10" s="48"/>
      <c r="C10" s="50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46"/>
      <c r="T10" s="46"/>
    </row>
    <row r="11" spans="2:20" ht="12" customHeight="1">
      <c r="B11" s="48">
        <v>49</v>
      </c>
      <c r="C11" s="51" t="s">
        <v>13</v>
      </c>
      <c r="D11" s="44">
        <v>4</v>
      </c>
      <c r="E11" s="44">
        <v>27</v>
      </c>
      <c r="F11" s="44">
        <v>14</v>
      </c>
      <c r="G11" s="44">
        <f t="shared" si="0"/>
        <v>41</v>
      </c>
      <c r="H11" s="44">
        <v>194711</v>
      </c>
      <c r="I11" s="44" t="s">
        <v>199</v>
      </c>
      <c r="J11" s="44"/>
      <c r="K11" s="44"/>
      <c r="L11" s="44" t="s">
        <v>199</v>
      </c>
      <c r="M11" s="44" t="s">
        <v>199</v>
      </c>
      <c r="N11" s="44" t="s">
        <v>199</v>
      </c>
      <c r="O11" s="44">
        <v>14470</v>
      </c>
      <c r="P11" s="44"/>
      <c r="Q11" s="44"/>
      <c r="R11" s="45">
        <f aca="true" t="shared" si="2" ref="R11:R73">H11/G11</f>
        <v>4749.048780487805</v>
      </c>
      <c r="S11" s="46"/>
      <c r="T11" s="46"/>
    </row>
    <row r="12" spans="2:20" ht="12" customHeight="1">
      <c r="B12" s="48">
        <v>491</v>
      </c>
      <c r="C12" s="51" t="s">
        <v>13</v>
      </c>
      <c r="D12" s="44">
        <v>4</v>
      </c>
      <c r="E12" s="44">
        <v>27</v>
      </c>
      <c r="F12" s="44">
        <v>14</v>
      </c>
      <c r="G12" s="44">
        <f t="shared" si="0"/>
        <v>41</v>
      </c>
      <c r="H12" s="44">
        <v>194711</v>
      </c>
      <c r="I12" s="44" t="s">
        <v>199</v>
      </c>
      <c r="J12" s="44"/>
      <c r="K12" s="44"/>
      <c r="L12" s="44" t="s">
        <v>199</v>
      </c>
      <c r="M12" s="44" t="s">
        <v>199</v>
      </c>
      <c r="N12" s="44" t="s">
        <v>199</v>
      </c>
      <c r="O12" s="44">
        <v>14470</v>
      </c>
      <c r="P12" s="44"/>
      <c r="Q12" s="44"/>
      <c r="R12" s="45">
        <f t="shared" si="2"/>
        <v>4749.048780487805</v>
      </c>
      <c r="S12" s="46"/>
      <c r="T12" s="46"/>
    </row>
    <row r="13" spans="2:20" ht="12" customHeight="1">
      <c r="B13" s="48">
        <v>4919</v>
      </c>
      <c r="C13" s="51" t="s">
        <v>14</v>
      </c>
      <c r="D13" s="44">
        <v>4</v>
      </c>
      <c r="E13" s="44">
        <v>27</v>
      </c>
      <c r="F13" s="44">
        <v>14</v>
      </c>
      <c r="G13" s="44">
        <f t="shared" si="0"/>
        <v>41</v>
      </c>
      <c r="H13" s="44">
        <v>194711</v>
      </c>
      <c r="I13" s="44" t="s">
        <v>199</v>
      </c>
      <c r="J13" s="44"/>
      <c r="K13" s="44"/>
      <c r="L13" s="44" t="s">
        <v>199</v>
      </c>
      <c r="M13" s="44" t="s">
        <v>199</v>
      </c>
      <c r="N13" s="44" t="s">
        <v>199</v>
      </c>
      <c r="O13" s="44">
        <v>14470</v>
      </c>
      <c r="P13" s="44"/>
      <c r="Q13" s="44"/>
      <c r="R13" s="45">
        <f t="shared" si="2"/>
        <v>4749.048780487805</v>
      </c>
      <c r="S13" s="46"/>
      <c r="T13" s="46"/>
    </row>
    <row r="14" spans="2:20" ht="12" customHeight="1">
      <c r="B14" s="48">
        <v>50</v>
      </c>
      <c r="C14" s="51" t="s">
        <v>164</v>
      </c>
      <c r="D14" s="44">
        <v>4013</v>
      </c>
      <c r="E14" s="44">
        <v>21357</v>
      </c>
      <c r="F14" s="44">
        <v>8131</v>
      </c>
      <c r="G14" s="44">
        <f t="shared" si="0"/>
        <v>29488</v>
      </c>
      <c r="H14" s="44">
        <v>258396002</v>
      </c>
      <c r="I14" s="44" t="s">
        <v>200</v>
      </c>
      <c r="J14" s="44">
        <v>148574</v>
      </c>
      <c r="K14" s="44">
        <v>97641</v>
      </c>
      <c r="L14" s="44" t="s">
        <v>200</v>
      </c>
      <c r="M14" s="44" t="s">
        <v>200</v>
      </c>
      <c r="N14" s="44" t="s">
        <v>200</v>
      </c>
      <c r="O14" s="44">
        <v>12090957</v>
      </c>
      <c r="P14" s="44"/>
      <c r="Q14" s="44"/>
      <c r="R14" s="45">
        <f t="shared" si="2"/>
        <v>8762.751017362994</v>
      </c>
      <c r="S14" s="46"/>
      <c r="T14" s="46"/>
    </row>
    <row r="15" spans="2:20" ht="12" customHeight="1">
      <c r="B15" s="48">
        <v>501</v>
      </c>
      <c r="C15" s="51" t="s">
        <v>15</v>
      </c>
      <c r="D15" s="44">
        <v>245</v>
      </c>
      <c r="E15" s="44">
        <v>732</v>
      </c>
      <c r="F15" s="44">
        <v>485</v>
      </c>
      <c r="G15" s="44">
        <f t="shared" si="0"/>
        <v>1217</v>
      </c>
      <c r="H15" s="44">
        <v>7829491</v>
      </c>
      <c r="I15" s="44"/>
      <c r="J15" s="44">
        <v>14991</v>
      </c>
      <c r="K15" s="44">
        <v>11330</v>
      </c>
      <c r="L15" s="44">
        <v>38</v>
      </c>
      <c r="M15" s="44">
        <v>17544</v>
      </c>
      <c r="N15" s="44">
        <f t="shared" si="1"/>
        <v>43903</v>
      </c>
      <c r="O15" s="44">
        <v>953594</v>
      </c>
      <c r="P15" s="44"/>
      <c r="Q15" s="44"/>
      <c r="R15" s="45">
        <f t="shared" si="2"/>
        <v>6433.4354971240755</v>
      </c>
      <c r="S15" s="46"/>
      <c r="T15" s="46"/>
    </row>
    <row r="16" spans="2:20" ht="12" customHeight="1">
      <c r="B16" s="48">
        <v>5011</v>
      </c>
      <c r="C16" s="51" t="s">
        <v>16</v>
      </c>
      <c r="D16" s="44">
        <v>56</v>
      </c>
      <c r="E16" s="44">
        <v>109</v>
      </c>
      <c r="F16" s="44">
        <v>57</v>
      </c>
      <c r="G16" s="44">
        <f t="shared" si="0"/>
        <v>166</v>
      </c>
      <c r="H16" s="44">
        <v>1029722</v>
      </c>
      <c r="I16" s="44"/>
      <c r="J16" s="44">
        <v>381</v>
      </c>
      <c r="K16" s="44"/>
      <c r="L16" s="44"/>
      <c r="M16" s="44">
        <v>1519</v>
      </c>
      <c r="N16" s="44">
        <f t="shared" si="1"/>
        <v>1900</v>
      </c>
      <c r="O16" s="44">
        <v>41489</v>
      </c>
      <c r="P16" s="44"/>
      <c r="Q16" s="44"/>
      <c r="R16" s="45">
        <f t="shared" si="2"/>
        <v>6203.144578313253</v>
      </c>
      <c r="S16" s="46"/>
      <c r="T16" s="46"/>
    </row>
    <row r="17" spans="2:20" ht="12" customHeight="1">
      <c r="B17" s="48">
        <v>5012</v>
      </c>
      <c r="C17" s="51" t="s">
        <v>17</v>
      </c>
      <c r="D17" s="44">
        <v>13</v>
      </c>
      <c r="E17" s="44">
        <v>41</v>
      </c>
      <c r="F17" s="44">
        <v>29</v>
      </c>
      <c r="G17" s="44">
        <f t="shared" si="0"/>
        <v>70</v>
      </c>
      <c r="H17" s="44">
        <v>713843</v>
      </c>
      <c r="I17" s="44"/>
      <c r="J17" s="44"/>
      <c r="K17" s="44"/>
      <c r="L17" s="44"/>
      <c r="M17" s="44" t="s">
        <v>200</v>
      </c>
      <c r="N17" s="44" t="s">
        <v>200</v>
      </c>
      <c r="O17" s="44">
        <v>36445</v>
      </c>
      <c r="P17" s="44"/>
      <c r="Q17" s="44"/>
      <c r="R17" s="45">
        <f t="shared" si="2"/>
        <v>10197.757142857143</v>
      </c>
      <c r="S17" s="46"/>
      <c r="T17" s="46"/>
    </row>
    <row r="18" spans="2:20" ht="12" customHeight="1">
      <c r="B18" s="48">
        <v>5013</v>
      </c>
      <c r="C18" s="51" t="s">
        <v>18</v>
      </c>
      <c r="D18" s="44">
        <v>39</v>
      </c>
      <c r="E18" s="44">
        <v>112</v>
      </c>
      <c r="F18" s="44">
        <v>87</v>
      </c>
      <c r="G18" s="44">
        <f t="shared" si="0"/>
        <v>199</v>
      </c>
      <c r="H18" s="44">
        <v>1621710</v>
      </c>
      <c r="I18" s="44"/>
      <c r="J18" s="44">
        <v>327</v>
      </c>
      <c r="K18" s="44"/>
      <c r="L18" s="44">
        <v>38</v>
      </c>
      <c r="M18" s="44" t="s">
        <v>200</v>
      </c>
      <c r="N18" s="44" t="s">
        <v>200</v>
      </c>
      <c r="O18" s="44">
        <v>102716</v>
      </c>
      <c r="P18" s="44"/>
      <c r="Q18" s="44"/>
      <c r="R18" s="45">
        <f t="shared" si="2"/>
        <v>8149.29648241206</v>
      </c>
      <c r="S18" s="46"/>
      <c r="T18" s="46"/>
    </row>
    <row r="19" spans="2:20" ht="12" customHeight="1">
      <c r="B19" s="48">
        <v>5014</v>
      </c>
      <c r="C19" s="51" t="s">
        <v>19</v>
      </c>
      <c r="D19" s="44">
        <v>137</v>
      </c>
      <c r="E19" s="44">
        <v>470</v>
      </c>
      <c r="F19" s="44">
        <v>312</v>
      </c>
      <c r="G19" s="44">
        <f t="shared" si="0"/>
        <v>782</v>
      </c>
      <c r="H19" s="44">
        <v>4464216</v>
      </c>
      <c r="I19" s="44"/>
      <c r="J19" s="44">
        <v>14283</v>
      </c>
      <c r="K19" s="44">
        <v>11330</v>
      </c>
      <c r="L19" s="44"/>
      <c r="M19" s="44">
        <v>14727</v>
      </c>
      <c r="N19" s="44">
        <f t="shared" si="1"/>
        <v>40340</v>
      </c>
      <c r="O19" s="44">
        <v>772944</v>
      </c>
      <c r="P19" s="44"/>
      <c r="Q19" s="44"/>
      <c r="R19" s="45">
        <f t="shared" si="2"/>
        <v>5708.716112531969</v>
      </c>
      <c r="S19" s="46"/>
      <c r="T19" s="46"/>
    </row>
    <row r="20" spans="2:20" ht="12" customHeight="1">
      <c r="B20" s="48">
        <v>502</v>
      </c>
      <c r="C20" s="51" t="s">
        <v>201</v>
      </c>
      <c r="D20" s="44">
        <v>215</v>
      </c>
      <c r="E20" s="44">
        <v>1044</v>
      </c>
      <c r="F20" s="44">
        <v>444</v>
      </c>
      <c r="G20" s="44">
        <f t="shared" si="0"/>
        <v>1488</v>
      </c>
      <c r="H20" s="44">
        <v>14107532</v>
      </c>
      <c r="I20" s="44">
        <v>704</v>
      </c>
      <c r="J20" s="44">
        <v>200</v>
      </c>
      <c r="K20" s="44">
        <v>2080</v>
      </c>
      <c r="L20" s="44">
        <v>10055</v>
      </c>
      <c r="M20" s="44">
        <v>51899</v>
      </c>
      <c r="N20" s="44">
        <f t="shared" si="1"/>
        <v>64938</v>
      </c>
      <c r="O20" s="44">
        <v>670602</v>
      </c>
      <c r="P20" s="44"/>
      <c r="Q20" s="44"/>
      <c r="R20" s="45">
        <f t="shared" si="2"/>
        <v>9480.868279569893</v>
      </c>
      <c r="S20" s="46"/>
      <c r="T20" s="46"/>
    </row>
    <row r="21" spans="2:20" ht="12" customHeight="1">
      <c r="B21" s="48">
        <v>5021</v>
      </c>
      <c r="C21" s="51" t="s">
        <v>51</v>
      </c>
      <c r="D21" s="44">
        <v>69</v>
      </c>
      <c r="E21" s="44">
        <v>360</v>
      </c>
      <c r="F21" s="44">
        <v>129</v>
      </c>
      <c r="G21" s="44">
        <f t="shared" si="0"/>
        <v>489</v>
      </c>
      <c r="H21" s="44">
        <v>3948879</v>
      </c>
      <c r="I21" s="44">
        <v>250</v>
      </c>
      <c r="J21" s="44">
        <v>200</v>
      </c>
      <c r="K21" s="44"/>
      <c r="L21" s="44">
        <v>7575</v>
      </c>
      <c r="M21" s="44">
        <v>43747</v>
      </c>
      <c r="N21" s="44">
        <f t="shared" si="1"/>
        <v>51772</v>
      </c>
      <c r="O21" s="44">
        <v>152819</v>
      </c>
      <c r="P21" s="44"/>
      <c r="Q21" s="44"/>
      <c r="R21" s="45">
        <f t="shared" si="2"/>
        <v>8075.417177914111</v>
      </c>
      <c r="S21" s="46"/>
      <c r="T21" s="46"/>
    </row>
    <row r="22" spans="2:20" ht="12" customHeight="1">
      <c r="B22" s="48">
        <v>5022</v>
      </c>
      <c r="C22" s="51" t="s">
        <v>165</v>
      </c>
      <c r="D22" s="44">
        <v>5</v>
      </c>
      <c r="E22" s="44" t="s">
        <v>202</v>
      </c>
      <c r="F22" s="44" t="s">
        <v>202</v>
      </c>
      <c r="G22" s="44" t="s">
        <v>202</v>
      </c>
      <c r="H22" s="44" t="s">
        <v>202</v>
      </c>
      <c r="I22" s="44"/>
      <c r="J22" s="44"/>
      <c r="K22" s="44"/>
      <c r="L22" s="44"/>
      <c r="M22" s="44"/>
      <c r="N22" s="44"/>
      <c r="O22" s="44" t="s">
        <v>202</v>
      </c>
      <c r="P22" s="44"/>
      <c r="Q22" s="44"/>
      <c r="R22" s="45" t="s">
        <v>202</v>
      </c>
      <c r="S22" s="46"/>
      <c r="T22" s="46"/>
    </row>
    <row r="23" spans="2:20" ht="12" customHeight="1">
      <c r="B23" s="48">
        <v>5023</v>
      </c>
      <c r="C23" s="51" t="s">
        <v>184</v>
      </c>
      <c r="D23" s="44">
        <v>2</v>
      </c>
      <c r="E23" s="44" t="s">
        <v>203</v>
      </c>
      <c r="F23" s="44" t="s">
        <v>203</v>
      </c>
      <c r="G23" s="44" t="s">
        <v>203</v>
      </c>
      <c r="H23" s="44" t="s">
        <v>203</v>
      </c>
      <c r="I23" s="44"/>
      <c r="J23" s="44"/>
      <c r="K23" s="44"/>
      <c r="L23" s="44"/>
      <c r="M23" s="44"/>
      <c r="N23" s="44"/>
      <c r="O23" s="44" t="s">
        <v>203</v>
      </c>
      <c r="P23" s="44"/>
      <c r="Q23" s="44"/>
      <c r="R23" s="45" t="s">
        <v>203</v>
      </c>
      <c r="S23" s="46"/>
      <c r="T23" s="46"/>
    </row>
    <row r="24" spans="2:20" ht="12" customHeight="1">
      <c r="B24" s="48">
        <v>5024</v>
      </c>
      <c r="C24" s="51" t="s">
        <v>204</v>
      </c>
      <c r="D24" s="44">
        <v>8</v>
      </c>
      <c r="E24" s="44">
        <v>21</v>
      </c>
      <c r="F24" s="44">
        <v>14</v>
      </c>
      <c r="G24" s="44">
        <f t="shared" si="0"/>
        <v>35</v>
      </c>
      <c r="H24" s="44">
        <v>78181</v>
      </c>
      <c r="I24" s="44"/>
      <c r="J24" s="44"/>
      <c r="K24" s="44"/>
      <c r="L24" s="44">
        <v>2480</v>
      </c>
      <c r="M24" s="44">
        <v>1681</v>
      </c>
      <c r="N24" s="44">
        <f t="shared" si="1"/>
        <v>4161</v>
      </c>
      <c r="O24" s="44">
        <v>12230</v>
      </c>
      <c r="P24" s="44"/>
      <c r="Q24" s="44"/>
      <c r="R24" s="45">
        <f t="shared" si="2"/>
        <v>2233.7428571428572</v>
      </c>
      <c r="S24" s="46"/>
      <c r="T24" s="46"/>
    </row>
    <row r="25" spans="2:20" ht="12" customHeight="1">
      <c r="B25" s="48">
        <v>5029</v>
      </c>
      <c r="C25" s="51" t="s">
        <v>205</v>
      </c>
      <c r="D25" s="44">
        <v>131</v>
      </c>
      <c r="E25" s="44">
        <v>590</v>
      </c>
      <c r="F25" s="44">
        <v>268</v>
      </c>
      <c r="G25" s="44">
        <f t="shared" si="0"/>
        <v>858</v>
      </c>
      <c r="H25" s="44">
        <v>9119292</v>
      </c>
      <c r="I25" s="44">
        <v>454</v>
      </c>
      <c r="J25" s="44"/>
      <c r="K25" s="44">
        <v>2080</v>
      </c>
      <c r="L25" s="44"/>
      <c r="M25" s="44">
        <v>6471</v>
      </c>
      <c r="N25" s="44">
        <f t="shared" si="1"/>
        <v>9005</v>
      </c>
      <c r="O25" s="44">
        <v>459860</v>
      </c>
      <c r="P25" s="44"/>
      <c r="Q25" s="44"/>
      <c r="R25" s="45">
        <f t="shared" si="2"/>
        <v>10628.545454545454</v>
      </c>
      <c r="S25" s="46"/>
      <c r="T25" s="46"/>
    </row>
    <row r="26" spans="2:20" ht="12" customHeight="1">
      <c r="B26" s="48">
        <v>503</v>
      </c>
      <c r="C26" s="51" t="s">
        <v>166</v>
      </c>
      <c r="D26" s="44">
        <v>306</v>
      </c>
      <c r="E26" s="44">
        <v>2508</v>
      </c>
      <c r="F26" s="44">
        <v>889</v>
      </c>
      <c r="G26" s="44">
        <f t="shared" si="0"/>
        <v>3397</v>
      </c>
      <c r="H26" s="44">
        <v>45383307</v>
      </c>
      <c r="I26" s="44" t="s">
        <v>206</v>
      </c>
      <c r="J26" s="44">
        <v>26263</v>
      </c>
      <c r="K26" s="44">
        <v>9507</v>
      </c>
      <c r="L26" s="44" t="s">
        <v>206</v>
      </c>
      <c r="M26" s="44" t="s">
        <v>206</v>
      </c>
      <c r="N26" s="44" t="s">
        <v>206</v>
      </c>
      <c r="O26" s="44">
        <v>2047631</v>
      </c>
      <c r="P26" s="44"/>
      <c r="Q26" s="44"/>
      <c r="R26" s="45">
        <f t="shared" si="2"/>
        <v>13359.819546658817</v>
      </c>
      <c r="S26" s="46"/>
      <c r="T26" s="46"/>
    </row>
    <row r="27" spans="2:20" ht="12" customHeight="1">
      <c r="B27" s="48">
        <v>5032</v>
      </c>
      <c r="C27" s="51" t="s">
        <v>167</v>
      </c>
      <c r="D27" s="44">
        <v>88</v>
      </c>
      <c r="E27" s="44">
        <v>837</v>
      </c>
      <c r="F27" s="44">
        <v>277</v>
      </c>
      <c r="G27" s="44">
        <f t="shared" si="0"/>
        <v>1114</v>
      </c>
      <c r="H27" s="44">
        <v>16218806</v>
      </c>
      <c r="I27" s="44" t="s">
        <v>202</v>
      </c>
      <c r="J27" s="44">
        <v>7609</v>
      </c>
      <c r="K27" s="44"/>
      <c r="L27" s="44" t="s">
        <v>202</v>
      </c>
      <c r="M27" s="44">
        <v>58619</v>
      </c>
      <c r="N27" s="44">
        <f t="shared" si="1"/>
        <v>66228</v>
      </c>
      <c r="O27" s="44">
        <v>491903</v>
      </c>
      <c r="P27" s="44"/>
      <c r="Q27" s="44"/>
      <c r="R27" s="45">
        <f t="shared" si="2"/>
        <v>14559.071813285458</v>
      </c>
      <c r="S27" s="46"/>
      <c r="T27" s="46"/>
    </row>
    <row r="28" spans="2:20" ht="12" customHeight="1">
      <c r="B28" s="48">
        <v>5033</v>
      </c>
      <c r="C28" s="51" t="s">
        <v>182</v>
      </c>
      <c r="D28" s="44">
        <v>1</v>
      </c>
      <c r="E28" s="44" t="s">
        <v>200</v>
      </c>
      <c r="F28" s="44" t="s">
        <v>200</v>
      </c>
      <c r="G28" s="44" t="s">
        <v>200</v>
      </c>
      <c r="H28" s="44" t="s">
        <v>200</v>
      </c>
      <c r="I28" s="44"/>
      <c r="J28" s="44"/>
      <c r="K28" s="44"/>
      <c r="L28" s="44"/>
      <c r="M28" s="44" t="s">
        <v>200</v>
      </c>
      <c r="N28" s="44" t="s">
        <v>200</v>
      </c>
      <c r="O28" s="44" t="s">
        <v>200</v>
      </c>
      <c r="P28" s="44"/>
      <c r="Q28" s="44"/>
      <c r="R28" s="45" t="s">
        <v>200</v>
      </c>
      <c r="S28" s="46"/>
      <c r="T28" s="46"/>
    </row>
    <row r="29" spans="2:20" ht="12" customHeight="1">
      <c r="B29" s="48">
        <v>5034</v>
      </c>
      <c r="C29" s="51" t="s">
        <v>168</v>
      </c>
      <c r="D29" s="44">
        <v>2</v>
      </c>
      <c r="E29" s="44" t="s">
        <v>207</v>
      </c>
      <c r="F29" s="44" t="s">
        <v>207</v>
      </c>
      <c r="G29" s="44" t="s">
        <v>207</v>
      </c>
      <c r="H29" s="44" t="s">
        <v>207</v>
      </c>
      <c r="I29" s="44"/>
      <c r="J29" s="44"/>
      <c r="K29" s="44"/>
      <c r="L29" s="44"/>
      <c r="M29" s="44"/>
      <c r="N29" s="44"/>
      <c r="O29" s="44" t="s">
        <v>207</v>
      </c>
      <c r="P29" s="44"/>
      <c r="Q29" s="44"/>
      <c r="R29" s="45" t="s">
        <v>207</v>
      </c>
      <c r="S29" s="46"/>
      <c r="T29" s="46"/>
    </row>
    <row r="30" spans="2:20" ht="12" customHeight="1">
      <c r="B30" s="48">
        <v>5035</v>
      </c>
      <c r="C30" s="51" t="s">
        <v>169</v>
      </c>
      <c r="D30" s="44">
        <v>176</v>
      </c>
      <c r="E30" s="44">
        <v>1444</v>
      </c>
      <c r="F30" s="44">
        <v>524</v>
      </c>
      <c r="G30" s="44">
        <f t="shared" si="0"/>
        <v>1968</v>
      </c>
      <c r="H30" s="44">
        <v>24719700</v>
      </c>
      <c r="I30" s="44">
        <v>24141</v>
      </c>
      <c r="J30" s="44">
        <v>12950</v>
      </c>
      <c r="K30" s="44">
        <v>9507</v>
      </c>
      <c r="L30" s="44">
        <v>15</v>
      </c>
      <c r="M30" s="44">
        <v>59509</v>
      </c>
      <c r="N30" s="44">
        <f t="shared" si="1"/>
        <v>106122</v>
      </c>
      <c r="O30" s="44">
        <v>1352256</v>
      </c>
      <c r="P30" s="44"/>
      <c r="Q30" s="44"/>
      <c r="R30" s="45">
        <f t="shared" si="2"/>
        <v>12560.823170731708</v>
      </c>
      <c r="S30" s="46"/>
      <c r="T30" s="46"/>
    </row>
    <row r="31" spans="2:20" ht="12" customHeight="1">
      <c r="B31" s="48">
        <v>5036</v>
      </c>
      <c r="C31" s="51" t="s">
        <v>170</v>
      </c>
      <c r="D31" s="44">
        <v>39</v>
      </c>
      <c r="E31" s="44">
        <v>218</v>
      </c>
      <c r="F31" s="44">
        <v>82</v>
      </c>
      <c r="G31" s="44">
        <f t="shared" si="0"/>
        <v>300</v>
      </c>
      <c r="H31" s="44">
        <v>4370883</v>
      </c>
      <c r="I31" s="44">
        <v>1000</v>
      </c>
      <c r="J31" s="44">
        <v>5704</v>
      </c>
      <c r="K31" s="44"/>
      <c r="L31" s="44"/>
      <c r="M31" s="44">
        <v>2888</v>
      </c>
      <c r="N31" s="44">
        <f t="shared" si="1"/>
        <v>9592</v>
      </c>
      <c r="O31" s="44">
        <v>193487</v>
      </c>
      <c r="P31" s="44"/>
      <c r="Q31" s="44"/>
      <c r="R31" s="45">
        <f t="shared" si="2"/>
        <v>14569.61</v>
      </c>
      <c r="S31" s="46"/>
      <c r="T31" s="46"/>
    </row>
    <row r="32" spans="2:20" ht="12" customHeight="1">
      <c r="B32" s="48">
        <v>504</v>
      </c>
      <c r="C32" s="51" t="s">
        <v>57</v>
      </c>
      <c r="D32" s="44">
        <v>1728</v>
      </c>
      <c r="E32" s="44">
        <v>11395</v>
      </c>
      <c r="F32" s="44">
        <v>4157</v>
      </c>
      <c r="G32" s="44">
        <f t="shared" si="0"/>
        <v>15552</v>
      </c>
      <c r="H32" s="44">
        <v>141932435</v>
      </c>
      <c r="I32" s="44">
        <v>2616574</v>
      </c>
      <c r="J32" s="44">
        <v>70883</v>
      </c>
      <c r="K32" s="44">
        <v>36501</v>
      </c>
      <c r="L32" s="44">
        <v>355486</v>
      </c>
      <c r="M32" s="44">
        <v>496636</v>
      </c>
      <c r="N32" s="44">
        <f t="shared" si="1"/>
        <v>3576080</v>
      </c>
      <c r="O32" s="44">
        <v>5945310</v>
      </c>
      <c r="P32" s="44"/>
      <c r="Q32" s="44"/>
      <c r="R32" s="45">
        <f t="shared" si="2"/>
        <v>9126.313978909466</v>
      </c>
      <c r="S32" s="46"/>
      <c r="T32" s="46"/>
    </row>
    <row r="33" spans="2:20" ht="12" customHeight="1">
      <c r="B33" s="48">
        <v>5041</v>
      </c>
      <c r="C33" s="51" t="s">
        <v>58</v>
      </c>
      <c r="D33" s="44">
        <v>968</v>
      </c>
      <c r="E33" s="44">
        <v>5171</v>
      </c>
      <c r="F33" s="44">
        <v>2106</v>
      </c>
      <c r="G33" s="44">
        <f t="shared" si="0"/>
        <v>7277</v>
      </c>
      <c r="H33" s="44">
        <v>60726393</v>
      </c>
      <c r="I33" s="44">
        <v>728029</v>
      </c>
      <c r="J33" s="44">
        <v>17331</v>
      </c>
      <c r="K33" s="44">
        <v>35084</v>
      </c>
      <c r="L33" s="44">
        <v>196238</v>
      </c>
      <c r="M33" s="44">
        <v>210985</v>
      </c>
      <c r="N33" s="44">
        <f t="shared" si="1"/>
        <v>1187667</v>
      </c>
      <c r="O33" s="44">
        <v>2408456</v>
      </c>
      <c r="P33" s="44"/>
      <c r="Q33" s="44"/>
      <c r="R33" s="45">
        <f t="shared" si="2"/>
        <v>8344.976363886217</v>
      </c>
      <c r="S33" s="46"/>
      <c r="T33" s="46"/>
    </row>
    <row r="34" spans="2:20" ht="12" customHeight="1">
      <c r="B34" s="48">
        <v>5042</v>
      </c>
      <c r="C34" s="51" t="s">
        <v>59</v>
      </c>
      <c r="D34" s="44">
        <v>76</v>
      </c>
      <c r="E34" s="44">
        <v>1613</v>
      </c>
      <c r="F34" s="44">
        <v>397</v>
      </c>
      <c r="G34" s="44">
        <f t="shared" si="0"/>
        <v>2010</v>
      </c>
      <c r="H34" s="44">
        <v>24541500</v>
      </c>
      <c r="I34" s="44">
        <v>1352822</v>
      </c>
      <c r="J34" s="44">
        <v>16060</v>
      </c>
      <c r="K34" s="44"/>
      <c r="L34" s="44">
        <v>91429</v>
      </c>
      <c r="M34" s="44">
        <v>94207</v>
      </c>
      <c r="N34" s="44">
        <f t="shared" si="1"/>
        <v>1554518</v>
      </c>
      <c r="O34" s="44">
        <v>1603474</v>
      </c>
      <c r="P34" s="44"/>
      <c r="Q34" s="44"/>
      <c r="R34" s="45">
        <f t="shared" si="2"/>
        <v>12209.701492537313</v>
      </c>
      <c r="S34" s="46"/>
      <c r="T34" s="46"/>
    </row>
    <row r="35" spans="2:20" ht="12" customHeight="1">
      <c r="B35" s="48">
        <v>5043</v>
      </c>
      <c r="C35" s="51" t="s">
        <v>60</v>
      </c>
      <c r="D35" s="44">
        <v>211</v>
      </c>
      <c r="E35" s="44">
        <v>1208</v>
      </c>
      <c r="F35" s="44">
        <v>378</v>
      </c>
      <c r="G35" s="44">
        <f t="shared" si="0"/>
        <v>1586</v>
      </c>
      <c r="H35" s="44">
        <v>9541419</v>
      </c>
      <c r="I35" s="44">
        <v>72772</v>
      </c>
      <c r="J35" s="44">
        <v>1771</v>
      </c>
      <c r="K35" s="44">
        <v>525</v>
      </c>
      <c r="L35" s="44">
        <v>4357</v>
      </c>
      <c r="M35" s="44">
        <v>16268</v>
      </c>
      <c r="N35" s="44">
        <f t="shared" si="1"/>
        <v>95693</v>
      </c>
      <c r="O35" s="44">
        <v>445378</v>
      </c>
      <c r="P35" s="44"/>
      <c r="Q35" s="44"/>
      <c r="R35" s="45">
        <f t="shared" si="2"/>
        <v>6016.02711223203</v>
      </c>
      <c r="S35" s="46"/>
      <c r="T35" s="46"/>
    </row>
    <row r="36" spans="2:20" ht="12" customHeight="1">
      <c r="B36" s="48">
        <v>5044</v>
      </c>
      <c r="C36" s="51" t="s">
        <v>63</v>
      </c>
      <c r="D36" s="44">
        <v>41</v>
      </c>
      <c r="E36" s="44">
        <v>348</v>
      </c>
      <c r="F36" s="44">
        <v>83</v>
      </c>
      <c r="G36" s="44">
        <f t="shared" si="0"/>
        <v>431</v>
      </c>
      <c r="H36" s="44">
        <v>1188203</v>
      </c>
      <c r="I36" s="44">
        <v>200017</v>
      </c>
      <c r="J36" s="44">
        <v>60</v>
      </c>
      <c r="K36" s="44">
        <v>48</v>
      </c>
      <c r="L36" s="44">
        <v>4809</v>
      </c>
      <c r="M36" s="44">
        <v>22017</v>
      </c>
      <c r="N36" s="44">
        <f t="shared" si="1"/>
        <v>226951</v>
      </c>
      <c r="O36" s="44">
        <v>105501</v>
      </c>
      <c r="P36" s="44"/>
      <c r="Q36" s="44"/>
      <c r="R36" s="45">
        <f t="shared" si="2"/>
        <v>2756.8515081206497</v>
      </c>
      <c r="S36" s="46"/>
      <c r="T36" s="46"/>
    </row>
    <row r="37" spans="2:20" ht="12" customHeight="1">
      <c r="B37" s="48">
        <v>5045</v>
      </c>
      <c r="C37" s="51" t="s">
        <v>64</v>
      </c>
      <c r="D37" s="44">
        <v>91</v>
      </c>
      <c r="E37" s="44">
        <v>599</v>
      </c>
      <c r="F37" s="44">
        <v>218</v>
      </c>
      <c r="G37" s="44">
        <f t="shared" si="0"/>
        <v>817</v>
      </c>
      <c r="H37" s="44">
        <v>6066926</v>
      </c>
      <c r="I37" s="44">
        <v>31757</v>
      </c>
      <c r="J37" s="44">
        <v>356</v>
      </c>
      <c r="K37" s="44">
        <v>137</v>
      </c>
      <c r="L37" s="44">
        <v>48441</v>
      </c>
      <c r="M37" s="44">
        <v>16888</v>
      </c>
      <c r="N37" s="44">
        <f t="shared" si="1"/>
        <v>97579</v>
      </c>
      <c r="O37" s="44">
        <v>177974</v>
      </c>
      <c r="P37" s="44"/>
      <c r="Q37" s="44"/>
      <c r="R37" s="45">
        <f t="shared" si="2"/>
        <v>7425.858017135863</v>
      </c>
      <c r="S37" s="46"/>
      <c r="T37" s="46"/>
    </row>
    <row r="38" spans="2:20" ht="12" customHeight="1">
      <c r="B38" s="48">
        <v>5046</v>
      </c>
      <c r="C38" s="51" t="s">
        <v>61</v>
      </c>
      <c r="D38" s="44">
        <v>87</v>
      </c>
      <c r="E38" s="44">
        <v>835</v>
      </c>
      <c r="F38" s="44">
        <v>245</v>
      </c>
      <c r="G38" s="44">
        <f t="shared" si="0"/>
        <v>1080</v>
      </c>
      <c r="H38" s="44">
        <v>10054957</v>
      </c>
      <c r="I38" s="44">
        <v>33614</v>
      </c>
      <c r="J38" s="44">
        <v>2214</v>
      </c>
      <c r="K38" s="44"/>
      <c r="L38" s="44">
        <v>2000</v>
      </c>
      <c r="M38" s="44">
        <v>85513</v>
      </c>
      <c r="N38" s="44">
        <f t="shared" si="1"/>
        <v>123341</v>
      </c>
      <c r="O38" s="44">
        <v>281908</v>
      </c>
      <c r="P38" s="44"/>
      <c r="Q38" s="44"/>
      <c r="R38" s="45">
        <f t="shared" si="2"/>
        <v>9310.14537037037</v>
      </c>
      <c r="S38" s="46"/>
      <c r="T38" s="46"/>
    </row>
    <row r="39" spans="2:20" ht="12" customHeight="1">
      <c r="B39" s="48">
        <v>5047</v>
      </c>
      <c r="C39" s="51" t="s">
        <v>62</v>
      </c>
      <c r="D39" s="44">
        <v>254</v>
      </c>
      <c r="E39" s="44">
        <v>1621</v>
      </c>
      <c r="F39" s="44">
        <v>730</v>
      </c>
      <c r="G39" s="44">
        <f t="shared" si="0"/>
        <v>2351</v>
      </c>
      <c r="H39" s="44">
        <v>29813037</v>
      </c>
      <c r="I39" s="44">
        <v>197563</v>
      </c>
      <c r="J39" s="44">
        <v>33091</v>
      </c>
      <c r="K39" s="44">
        <v>707</v>
      </c>
      <c r="L39" s="44">
        <v>8212</v>
      </c>
      <c r="M39" s="44">
        <v>50758</v>
      </c>
      <c r="N39" s="44">
        <f t="shared" si="1"/>
        <v>290331</v>
      </c>
      <c r="O39" s="44">
        <v>922619</v>
      </c>
      <c r="P39" s="44"/>
      <c r="Q39" s="44"/>
      <c r="R39" s="45">
        <f t="shared" si="2"/>
        <v>12681.002552105487</v>
      </c>
      <c r="S39" s="46"/>
      <c r="T39" s="46"/>
    </row>
    <row r="40" spans="2:20" ht="12" customHeight="1">
      <c r="B40" s="48">
        <v>505</v>
      </c>
      <c r="C40" s="51" t="s">
        <v>46</v>
      </c>
      <c r="D40" s="44">
        <v>1223</v>
      </c>
      <c r="E40" s="44">
        <v>4742</v>
      </c>
      <c r="F40" s="44">
        <v>1854</v>
      </c>
      <c r="G40" s="44">
        <f t="shared" si="0"/>
        <v>6596</v>
      </c>
      <c r="H40" s="44">
        <v>45107032</v>
      </c>
      <c r="I40" s="44">
        <v>7512</v>
      </c>
      <c r="J40" s="44">
        <v>35840</v>
      </c>
      <c r="K40" s="44">
        <v>38173</v>
      </c>
      <c r="L40" s="44">
        <v>36462</v>
      </c>
      <c r="M40" s="44">
        <v>467361</v>
      </c>
      <c r="N40" s="44">
        <f t="shared" si="1"/>
        <v>585348</v>
      </c>
      <c r="O40" s="44">
        <v>2300142</v>
      </c>
      <c r="P40" s="44"/>
      <c r="Q40" s="44"/>
      <c r="R40" s="45">
        <f t="shared" si="2"/>
        <v>6838.543359611886</v>
      </c>
      <c r="S40" s="46"/>
      <c r="T40" s="46"/>
    </row>
    <row r="41" spans="2:20" ht="12" customHeight="1">
      <c r="B41" s="48">
        <v>5051</v>
      </c>
      <c r="C41" s="51" t="s">
        <v>47</v>
      </c>
      <c r="D41" s="44">
        <v>274</v>
      </c>
      <c r="E41" s="44">
        <v>973</v>
      </c>
      <c r="F41" s="44">
        <v>386</v>
      </c>
      <c r="G41" s="44">
        <f t="shared" si="0"/>
        <v>1359</v>
      </c>
      <c r="H41" s="44">
        <v>10174886</v>
      </c>
      <c r="I41" s="44">
        <v>10</v>
      </c>
      <c r="J41" s="44">
        <v>15444</v>
      </c>
      <c r="K41" s="44">
        <v>22153</v>
      </c>
      <c r="L41" s="44">
        <v>1722</v>
      </c>
      <c r="M41" s="44">
        <v>61453</v>
      </c>
      <c r="N41" s="44">
        <f t="shared" si="1"/>
        <v>100782</v>
      </c>
      <c r="O41" s="44">
        <v>695276</v>
      </c>
      <c r="P41" s="44"/>
      <c r="Q41" s="44"/>
      <c r="R41" s="45">
        <f t="shared" si="2"/>
        <v>7487.038999264165</v>
      </c>
      <c r="S41" s="46"/>
      <c r="T41" s="46"/>
    </row>
    <row r="42" spans="2:20" ht="12" customHeight="1">
      <c r="B42" s="48">
        <v>5052</v>
      </c>
      <c r="C42" s="51" t="s">
        <v>48</v>
      </c>
      <c r="D42" s="44">
        <v>21</v>
      </c>
      <c r="E42" s="44">
        <v>96</v>
      </c>
      <c r="F42" s="44">
        <v>49</v>
      </c>
      <c r="G42" s="44">
        <f t="shared" si="0"/>
        <v>145</v>
      </c>
      <c r="H42" s="44">
        <v>2297258</v>
      </c>
      <c r="I42" s="44"/>
      <c r="J42" s="44">
        <v>1435</v>
      </c>
      <c r="K42" s="44"/>
      <c r="L42" s="44"/>
      <c r="M42" s="44">
        <v>25821</v>
      </c>
      <c r="N42" s="44">
        <f t="shared" si="1"/>
        <v>27256</v>
      </c>
      <c r="O42" s="44">
        <v>29534</v>
      </c>
      <c r="P42" s="44"/>
      <c r="Q42" s="44"/>
      <c r="R42" s="45">
        <f t="shared" si="2"/>
        <v>15843.158620689655</v>
      </c>
      <c r="S42" s="46"/>
      <c r="T42" s="46"/>
    </row>
    <row r="43" spans="2:20" ht="12" customHeight="1">
      <c r="B43" s="48">
        <v>5053</v>
      </c>
      <c r="C43" s="51" t="s">
        <v>49</v>
      </c>
      <c r="D43" s="44">
        <v>40</v>
      </c>
      <c r="E43" s="44">
        <v>241</v>
      </c>
      <c r="F43" s="44">
        <v>75</v>
      </c>
      <c r="G43" s="44">
        <f t="shared" si="0"/>
        <v>316</v>
      </c>
      <c r="H43" s="44">
        <v>1492778</v>
      </c>
      <c r="I43" s="44">
        <v>286</v>
      </c>
      <c r="J43" s="44"/>
      <c r="K43" s="44"/>
      <c r="L43" s="44"/>
      <c r="M43" s="44">
        <v>751</v>
      </c>
      <c r="N43" s="44">
        <f t="shared" si="1"/>
        <v>1037</v>
      </c>
      <c r="O43" s="44">
        <v>78108</v>
      </c>
      <c r="P43" s="44"/>
      <c r="Q43" s="44"/>
      <c r="R43" s="45">
        <f t="shared" si="2"/>
        <v>4723.981012658228</v>
      </c>
      <c r="S43" s="46"/>
      <c r="T43" s="46"/>
    </row>
    <row r="44" spans="2:20" ht="12" customHeight="1">
      <c r="B44" s="48">
        <v>5059</v>
      </c>
      <c r="C44" s="51" t="s">
        <v>50</v>
      </c>
      <c r="D44" s="44">
        <v>888</v>
      </c>
      <c r="E44" s="44">
        <v>3432</v>
      </c>
      <c r="F44" s="44">
        <v>1344</v>
      </c>
      <c r="G44" s="44">
        <f t="shared" si="0"/>
        <v>4776</v>
      </c>
      <c r="H44" s="44">
        <v>31142110</v>
      </c>
      <c r="I44" s="44">
        <v>7216</v>
      </c>
      <c r="J44" s="44">
        <v>18961</v>
      </c>
      <c r="K44" s="44">
        <v>16020</v>
      </c>
      <c r="L44" s="44">
        <v>34740</v>
      </c>
      <c r="M44" s="44">
        <v>379336</v>
      </c>
      <c r="N44" s="44">
        <f t="shared" si="1"/>
        <v>456273</v>
      </c>
      <c r="O44" s="44">
        <v>1497224</v>
      </c>
      <c r="P44" s="44"/>
      <c r="Q44" s="44"/>
      <c r="R44" s="45">
        <f t="shared" si="2"/>
        <v>6520.54229480737</v>
      </c>
      <c r="S44" s="46"/>
      <c r="T44" s="46"/>
    </row>
    <row r="45" spans="2:20" ht="12" customHeight="1">
      <c r="B45" s="48">
        <v>506</v>
      </c>
      <c r="C45" s="51" t="s">
        <v>52</v>
      </c>
      <c r="D45" s="44">
        <v>296</v>
      </c>
      <c r="E45" s="44">
        <v>936</v>
      </c>
      <c r="F45" s="44">
        <v>302</v>
      </c>
      <c r="G45" s="44">
        <f t="shared" si="0"/>
        <v>1238</v>
      </c>
      <c r="H45" s="44">
        <v>4036205</v>
      </c>
      <c r="I45" s="44"/>
      <c r="J45" s="44">
        <v>397</v>
      </c>
      <c r="K45" s="44">
        <v>50</v>
      </c>
      <c r="L45" s="44">
        <v>2857</v>
      </c>
      <c r="M45" s="44">
        <v>15608</v>
      </c>
      <c r="N45" s="44">
        <f t="shared" si="1"/>
        <v>18912</v>
      </c>
      <c r="O45" s="44">
        <v>173678</v>
      </c>
      <c r="P45" s="44"/>
      <c r="Q45" s="44"/>
      <c r="R45" s="45">
        <f t="shared" si="2"/>
        <v>3260.2625201938613</v>
      </c>
      <c r="S45" s="46"/>
      <c r="T45" s="46"/>
    </row>
    <row r="46" spans="2:20" ht="12" customHeight="1">
      <c r="B46" s="48">
        <v>5061</v>
      </c>
      <c r="C46" s="51" t="s">
        <v>53</v>
      </c>
      <c r="D46" s="44">
        <v>19</v>
      </c>
      <c r="E46" s="44">
        <v>56</v>
      </c>
      <c r="F46" s="44">
        <v>19</v>
      </c>
      <c r="G46" s="44">
        <f t="shared" si="0"/>
        <v>75</v>
      </c>
      <c r="H46" s="44">
        <v>154230</v>
      </c>
      <c r="I46" s="44"/>
      <c r="J46" s="44"/>
      <c r="K46" s="44"/>
      <c r="L46" s="44">
        <v>400</v>
      </c>
      <c r="M46" s="44">
        <v>148</v>
      </c>
      <c r="N46" s="44">
        <f t="shared" si="1"/>
        <v>548</v>
      </c>
      <c r="O46" s="44">
        <v>9445</v>
      </c>
      <c r="P46" s="44"/>
      <c r="Q46" s="44"/>
      <c r="R46" s="45">
        <f t="shared" si="2"/>
        <v>2056.4</v>
      </c>
      <c r="S46" s="46"/>
      <c r="T46" s="46"/>
    </row>
    <row r="47" spans="2:20" ht="12" customHeight="1">
      <c r="B47" s="48">
        <v>5062</v>
      </c>
      <c r="C47" s="51" t="s">
        <v>54</v>
      </c>
      <c r="D47" s="44">
        <v>147</v>
      </c>
      <c r="E47" s="44">
        <v>516</v>
      </c>
      <c r="F47" s="44">
        <v>143</v>
      </c>
      <c r="G47" s="44">
        <f t="shared" si="0"/>
        <v>659</v>
      </c>
      <c r="H47" s="44">
        <v>2836973</v>
      </c>
      <c r="I47" s="44"/>
      <c r="J47" s="44">
        <v>397</v>
      </c>
      <c r="K47" s="44"/>
      <c r="L47" s="44">
        <v>2217</v>
      </c>
      <c r="M47" s="44">
        <v>13595</v>
      </c>
      <c r="N47" s="44">
        <f t="shared" si="1"/>
        <v>16209</v>
      </c>
      <c r="O47" s="44">
        <v>125650</v>
      </c>
      <c r="P47" s="44"/>
      <c r="Q47" s="44"/>
      <c r="R47" s="45">
        <f t="shared" si="2"/>
        <v>4304.966616084977</v>
      </c>
      <c r="S47" s="46"/>
      <c r="T47" s="46"/>
    </row>
    <row r="48" spans="2:20" ht="12" customHeight="1">
      <c r="B48" s="48">
        <v>5063</v>
      </c>
      <c r="C48" s="51" t="s">
        <v>55</v>
      </c>
      <c r="D48" s="44">
        <v>56</v>
      </c>
      <c r="E48" s="44">
        <v>167</v>
      </c>
      <c r="F48" s="44">
        <v>68</v>
      </c>
      <c r="G48" s="44">
        <f t="shared" si="0"/>
        <v>235</v>
      </c>
      <c r="H48" s="44">
        <v>656499</v>
      </c>
      <c r="I48" s="44"/>
      <c r="J48" s="44"/>
      <c r="K48" s="44"/>
      <c r="L48" s="44"/>
      <c r="M48" s="44">
        <v>748</v>
      </c>
      <c r="N48" s="44">
        <f t="shared" si="1"/>
        <v>748</v>
      </c>
      <c r="O48" s="44">
        <v>26862</v>
      </c>
      <c r="P48" s="44"/>
      <c r="Q48" s="44"/>
      <c r="R48" s="45">
        <f t="shared" si="2"/>
        <v>2793.6127659574468</v>
      </c>
      <c r="S48" s="46"/>
      <c r="T48" s="46"/>
    </row>
    <row r="49" spans="2:20" ht="12" customHeight="1">
      <c r="B49" s="48">
        <v>5064</v>
      </c>
      <c r="C49" s="51" t="s">
        <v>194</v>
      </c>
      <c r="D49" s="44">
        <v>62</v>
      </c>
      <c r="E49" s="44">
        <v>164</v>
      </c>
      <c r="F49" s="44">
        <v>54</v>
      </c>
      <c r="G49" s="44">
        <f t="shared" si="0"/>
        <v>218</v>
      </c>
      <c r="H49" s="44">
        <v>355779</v>
      </c>
      <c r="I49" s="44"/>
      <c r="J49" s="44"/>
      <c r="K49" s="44">
        <v>50</v>
      </c>
      <c r="L49" s="44">
        <v>240</v>
      </c>
      <c r="M49" s="44">
        <v>1117</v>
      </c>
      <c r="N49" s="44">
        <f t="shared" si="1"/>
        <v>1407</v>
      </c>
      <c r="O49" s="44">
        <v>9404</v>
      </c>
      <c r="P49" s="44"/>
      <c r="Q49" s="44"/>
      <c r="R49" s="45">
        <f t="shared" si="2"/>
        <v>1632.01376146789</v>
      </c>
      <c r="S49" s="46"/>
      <c r="T49" s="46"/>
    </row>
    <row r="50" spans="2:20" ht="12" customHeight="1">
      <c r="B50" s="48">
        <v>5069</v>
      </c>
      <c r="C50" s="51" t="s">
        <v>56</v>
      </c>
      <c r="D50" s="44">
        <v>12</v>
      </c>
      <c r="E50" s="44">
        <v>33</v>
      </c>
      <c r="F50" s="44">
        <v>18</v>
      </c>
      <c r="G50" s="44">
        <f t="shared" si="0"/>
        <v>51</v>
      </c>
      <c r="H50" s="44">
        <v>32724</v>
      </c>
      <c r="I50" s="44"/>
      <c r="J50" s="44"/>
      <c r="K50" s="44"/>
      <c r="L50" s="44"/>
      <c r="M50" s="44"/>
      <c r="N50" s="44"/>
      <c r="O50" s="44">
        <v>2317</v>
      </c>
      <c r="P50" s="44"/>
      <c r="Q50" s="44"/>
      <c r="R50" s="45">
        <f t="shared" si="2"/>
        <v>641.6470588235294</v>
      </c>
      <c r="S50" s="46"/>
      <c r="T50" s="46"/>
    </row>
    <row r="51" spans="2:20" ht="12" customHeight="1">
      <c r="B51" s="48">
        <v>51</v>
      </c>
      <c r="C51" s="51" t="s">
        <v>171</v>
      </c>
      <c r="D51" s="44">
        <v>2944</v>
      </c>
      <c r="E51" s="44">
        <v>17557</v>
      </c>
      <c r="F51" s="44">
        <v>9429</v>
      </c>
      <c r="G51" s="44">
        <f t="shared" si="0"/>
        <v>26986</v>
      </c>
      <c r="H51" s="44">
        <v>236255684</v>
      </c>
      <c r="I51" s="44">
        <v>17012</v>
      </c>
      <c r="J51" s="44">
        <v>262621</v>
      </c>
      <c r="K51" s="44">
        <v>48093</v>
      </c>
      <c r="L51" s="44">
        <v>196787</v>
      </c>
      <c r="M51" s="44">
        <v>700240</v>
      </c>
      <c r="N51" s="44">
        <f t="shared" si="1"/>
        <v>1224753</v>
      </c>
      <c r="O51" s="44">
        <v>13641782</v>
      </c>
      <c r="P51" s="44"/>
      <c r="Q51" s="44"/>
      <c r="R51" s="45">
        <f t="shared" si="2"/>
        <v>8754.750018528126</v>
      </c>
      <c r="S51" s="46"/>
      <c r="T51" s="46"/>
    </row>
    <row r="52" spans="2:20" ht="12" customHeight="1">
      <c r="B52" s="48">
        <v>511</v>
      </c>
      <c r="C52" s="51" t="s">
        <v>20</v>
      </c>
      <c r="D52" s="44">
        <v>262</v>
      </c>
      <c r="E52" s="44">
        <v>1330</v>
      </c>
      <c r="F52" s="44">
        <v>1000</v>
      </c>
      <c r="G52" s="44">
        <f t="shared" si="0"/>
        <v>2330</v>
      </c>
      <c r="H52" s="44">
        <v>11292079</v>
      </c>
      <c r="I52" s="44">
        <v>2474</v>
      </c>
      <c r="J52" s="44">
        <v>964</v>
      </c>
      <c r="K52" s="44">
        <v>6960</v>
      </c>
      <c r="L52" s="44">
        <v>1940</v>
      </c>
      <c r="M52" s="44">
        <v>18300</v>
      </c>
      <c r="N52" s="44">
        <f t="shared" si="1"/>
        <v>30638</v>
      </c>
      <c r="O52" s="44">
        <v>6211375</v>
      </c>
      <c r="P52" s="44"/>
      <c r="Q52" s="44"/>
      <c r="R52" s="45">
        <f t="shared" si="2"/>
        <v>4846.385836909872</v>
      </c>
      <c r="S52" s="46"/>
      <c r="T52" s="46"/>
    </row>
    <row r="53" spans="2:20" ht="12" customHeight="1">
      <c r="B53" s="48">
        <v>5111</v>
      </c>
      <c r="C53" s="51" t="s">
        <v>21</v>
      </c>
      <c r="D53" s="44">
        <v>24</v>
      </c>
      <c r="E53" s="44">
        <v>98</v>
      </c>
      <c r="F53" s="44">
        <v>83</v>
      </c>
      <c r="G53" s="44">
        <f t="shared" si="0"/>
        <v>181</v>
      </c>
      <c r="H53" s="44">
        <v>1045075</v>
      </c>
      <c r="I53" s="44">
        <v>2</v>
      </c>
      <c r="J53" s="44"/>
      <c r="K53" s="44"/>
      <c r="L53" s="44"/>
      <c r="M53" s="44"/>
      <c r="N53" s="44">
        <f t="shared" si="1"/>
        <v>2</v>
      </c>
      <c r="O53" s="44">
        <v>5101309</v>
      </c>
      <c r="P53" s="44"/>
      <c r="Q53" s="44"/>
      <c r="R53" s="45">
        <f t="shared" si="2"/>
        <v>5773.8950276243095</v>
      </c>
      <c r="S53" s="46"/>
      <c r="T53" s="46"/>
    </row>
    <row r="54" spans="2:20" ht="12" customHeight="1">
      <c r="B54" s="48">
        <v>5112</v>
      </c>
      <c r="C54" s="51" t="s">
        <v>22</v>
      </c>
      <c r="D54" s="44">
        <v>43</v>
      </c>
      <c r="E54" s="44">
        <v>411</v>
      </c>
      <c r="F54" s="44">
        <v>221</v>
      </c>
      <c r="G54" s="44">
        <f t="shared" si="0"/>
        <v>632</v>
      </c>
      <c r="H54" s="44">
        <v>3598587</v>
      </c>
      <c r="I54" s="44"/>
      <c r="J54" s="44"/>
      <c r="K54" s="44">
        <v>2360</v>
      </c>
      <c r="L54" s="44">
        <v>220</v>
      </c>
      <c r="M54" s="44">
        <v>490</v>
      </c>
      <c r="N54" s="44">
        <f t="shared" si="1"/>
        <v>3070</v>
      </c>
      <c r="O54" s="44">
        <v>246571</v>
      </c>
      <c r="P54" s="44"/>
      <c r="Q54" s="44"/>
      <c r="R54" s="45">
        <f t="shared" si="2"/>
        <v>5693.966772151899</v>
      </c>
      <c r="S54" s="46"/>
      <c r="T54" s="46"/>
    </row>
    <row r="55" spans="2:20" ht="12" customHeight="1">
      <c r="B55" s="48">
        <v>5113</v>
      </c>
      <c r="C55" s="51" t="s">
        <v>23</v>
      </c>
      <c r="D55" s="44">
        <v>27</v>
      </c>
      <c r="E55" s="44">
        <v>77</v>
      </c>
      <c r="F55" s="44">
        <v>93</v>
      </c>
      <c r="G55" s="44">
        <f t="shared" si="0"/>
        <v>170</v>
      </c>
      <c r="H55" s="44">
        <v>632231</v>
      </c>
      <c r="I55" s="44"/>
      <c r="J55" s="44">
        <v>200</v>
      </c>
      <c r="K55" s="44"/>
      <c r="L55" s="44"/>
      <c r="M55" s="44">
        <v>9894</v>
      </c>
      <c r="N55" s="44">
        <f t="shared" si="1"/>
        <v>10094</v>
      </c>
      <c r="O55" s="44">
        <v>69925</v>
      </c>
      <c r="P55" s="44"/>
      <c r="Q55" s="44"/>
      <c r="R55" s="45">
        <f t="shared" si="2"/>
        <v>3719.005882352941</v>
      </c>
      <c r="S55" s="46"/>
      <c r="T55" s="46"/>
    </row>
    <row r="56" spans="2:20" ht="12" customHeight="1">
      <c r="B56" s="48">
        <v>5114</v>
      </c>
      <c r="C56" s="51" t="s">
        <v>24</v>
      </c>
      <c r="D56" s="44">
        <v>34</v>
      </c>
      <c r="E56" s="44">
        <v>149</v>
      </c>
      <c r="F56" s="44">
        <v>79</v>
      </c>
      <c r="G56" s="44">
        <f t="shared" si="0"/>
        <v>228</v>
      </c>
      <c r="H56" s="44">
        <v>796293</v>
      </c>
      <c r="I56" s="44">
        <v>400</v>
      </c>
      <c r="J56" s="44"/>
      <c r="K56" s="44">
        <v>3100</v>
      </c>
      <c r="L56" s="44">
        <v>20</v>
      </c>
      <c r="M56" s="44">
        <v>1047</v>
      </c>
      <c r="N56" s="44">
        <f t="shared" si="1"/>
        <v>4567</v>
      </c>
      <c r="O56" s="44">
        <v>114435</v>
      </c>
      <c r="P56" s="44"/>
      <c r="Q56" s="44"/>
      <c r="R56" s="45">
        <f t="shared" si="2"/>
        <v>3492.5131578947367</v>
      </c>
      <c r="S56" s="46"/>
      <c r="T56" s="46"/>
    </row>
    <row r="57" spans="2:20" ht="12" customHeight="1">
      <c r="B57" s="48">
        <v>5115</v>
      </c>
      <c r="C57" s="51" t="s">
        <v>25</v>
      </c>
      <c r="D57" s="44">
        <v>23</v>
      </c>
      <c r="E57" s="44">
        <v>159</v>
      </c>
      <c r="F57" s="44">
        <v>77</v>
      </c>
      <c r="G57" s="44">
        <f t="shared" si="0"/>
        <v>236</v>
      </c>
      <c r="H57" s="44">
        <v>1482905</v>
      </c>
      <c r="I57" s="44">
        <v>1020</v>
      </c>
      <c r="J57" s="44"/>
      <c r="K57" s="44"/>
      <c r="L57" s="44"/>
      <c r="M57" s="44">
        <v>3505</v>
      </c>
      <c r="N57" s="44">
        <f t="shared" si="1"/>
        <v>4525</v>
      </c>
      <c r="O57" s="44">
        <v>200942</v>
      </c>
      <c r="P57" s="44"/>
      <c r="Q57" s="44"/>
      <c r="R57" s="45">
        <f t="shared" si="2"/>
        <v>6283.495762711865</v>
      </c>
      <c r="S57" s="46"/>
      <c r="T57" s="46"/>
    </row>
    <row r="58" spans="2:20" ht="12" customHeight="1">
      <c r="B58" s="48">
        <v>5116</v>
      </c>
      <c r="C58" s="51" t="s">
        <v>26</v>
      </c>
      <c r="D58" s="44">
        <v>16</v>
      </c>
      <c r="E58" s="44">
        <v>26</v>
      </c>
      <c r="F58" s="44">
        <v>18</v>
      </c>
      <c r="G58" s="44">
        <f t="shared" si="0"/>
        <v>44</v>
      </c>
      <c r="H58" s="44">
        <v>98125</v>
      </c>
      <c r="I58" s="44"/>
      <c r="J58" s="44"/>
      <c r="K58" s="44"/>
      <c r="L58" s="44"/>
      <c r="M58" s="44"/>
      <c r="N58" s="44"/>
      <c r="O58" s="44">
        <v>16904</v>
      </c>
      <c r="P58" s="44"/>
      <c r="Q58" s="44"/>
      <c r="R58" s="45">
        <f t="shared" si="2"/>
        <v>2230.1136363636365</v>
      </c>
      <c r="S58" s="46"/>
      <c r="T58" s="46"/>
    </row>
    <row r="59" spans="2:20" ht="12" customHeight="1">
      <c r="B59" s="48">
        <v>5117</v>
      </c>
      <c r="C59" s="51" t="s">
        <v>27</v>
      </c>
      <c r="D59" s="44">
        <v>5</v>
      </c>
      <c r="E59" s="44">
        <v>26</v>
      </c>
      <c r="F59" s="44">
        <v>14</v>
      </c>
      <c r="G59" s="44">
        <f t="shared" si="0"/>
        <v>40</v>
      </c>
      <c r="H59" s="44">
        <v>79511</v>
      </c>
      <c r="I59" s="44"/>
      <c r="J59" s="44"/>
      <c r="K59" s="44"/>
      <c r="L59" s="44"/>
      <c r="M59" s="44"/>
      <c r="N59" s="44"/>
      <c r="O59" s="44">
        <v>10432</v>
      </c>
      <c r="P59" s="44"/>
      <c r="Q59" s="44"/>
      <c r="R59" s="45">
        <f t="shared" si="2"/>
        <v>1987.775</v>
      </c>
      <c r="S59" s="46"/>
      <c r="T59" s="46"/>
    </row>
    <row r="60" spans="2:20" ht="12" customHeight="1">
      <c r="B60" s="48">
        <v>5119</v>
      </c>
      <c r="C60" s="51" t="s">
        <v>28</v>
      </c>
      <c r="D60" s="44">
        <v>90</v>
      </c>
      <c r="E60" s="44">
        <v>384</v>
      </c>
      <c r="F60" s="44">
        <v>415</v>
      </c>
      <c r="G60" s="44">
        <f t="shared" si="0"/>
        <v>799</v>
      </c>
      <c r="H60" s="44">
        <v>3559352</v>
      </c>
      <c r="I60" s="44">
        <v>1052</v>
      </c>
      <c r="J60" s="44">
        <v>764</v>
      </c>
      <c r="K60" s="44">
        <v>1500</v>
      </c>
      <c r="L60" s="44">
        <v>1700</v>
      </c>
      <c r="M60" s="44">
        <v>3364</v>
      </c>
      <c r="N60" s="44">
        <f t="shared" si="1"/>
        <v>8380</v>
      </c>
      <c r="O60" s="44">
        <v>450857</v>
      </c>
      <c r="P60" s="44"/>
      <c r="Q60" s="44"/>
      <c r="R60" s="45">
        <f t="shared" si="2"/>
        <v>4454.758448060075</v>
      </c>
      <c r="S60" s="46"/>
      <c r="T60" s="46"/>
    </row>
    <row r="61" spans="2:20" ht="12" customHeight="1">
      <c r="B61" s="48">
        <v>512</v>
      </c>
      <c r="C61" s="51" t="s">
        <v>29</v>
      </c>
      <c r="D61" s="44">
        <v>663</v>
      </c>
      <c r="E61" s="44">
        <v>3967</v>
      </c>
      <c r="F61" s="44">
        <v>2124</v>
      </c>
      <c r="G61" s="44">
        <f t="shared" si="0"/>
        <v>6091</v>
      </c>
      <c r="H61" s="44">
        <v>108404710</v>
      </c>
      <c r="I61" s="44"/>
      <c r="J61" s="44">
        <v>226334</v>
      </c>
      <c r="K61" s="44">
        <v>5151</v>
      </c>
      <c r="L61" s="44">
        <v>88358</v>
      </c>
      <c r="M61" s="44">
        <v>302618</v>
      </c>
      <c r="N61" s="44">
        <f t="shared" si="1"/>
        <v>622461</v>
      </c>
      <c r="O61" s="44">
        <v>1014455</v>
      </c>
      <c r="P61" s="44"/>
      <c r="Q61" s="44"/>
      <c r="R61" s="45">
        <f t="shared" si="2"/>
        <v>17797.522574289935</v>
      </c>
      <c r="S61" s="46"/>
      <c r="T61" s="46"/>
    </row>
    <row r="62" spans="2:20" ht="12" customHeight="1">
      <c r="B62" s="48">
        <v>5121</v>
      </c>
      <c r="C62" s="51" t="s">
        <v>30</v>
      </c>
      <c r="D62" s="44">
        <v>44</v>
      </c>
      <c r="E62" s="44">
        <v>207</v>
      </c>
      <c r="F62" s="44">
        <v>90</v>
      </c>
      <c r="G62" s="44">
        <f t="shared" si="0"/>
        <v>297</v>
      </c>
      <c r="H62" s="44">
        <v>5372341</v>
      </c>
      <c r="I62" s="44"/>
      <c r="J62" s="44"/>
      <c r="K62" s="44">
        <v>225</v>
      </c>
      <c r="L62" s="44">
        <v>348</v>
      </c>
      <c r="M62" s="44">
        <v>19696</v>
      </c>
      <c r="N62" s="44">
        <f t="shared" si="1"/>
        <v>20269</v>
      </c>
      <c r="O62" s="44">
        <v>169836</v>
      </c>
      <c r="P62" s="44"/>
      <c r="Q62" s="44"/>
      <c r="R62" s="45">
        <f t="shared" si="2"/>
        <v>18088.690235690236</v>
      </c>
      <c r="S62" s="46"/>
      <c r="T62" s="46"/>
    </row>
    <row r="63" spans="2:20" ht="12" customHeight="1">
      <c r="B63" s="48">
        <v>5122</v>
      </c>
      <c r="C63" s="51" t="s">
        <v>31</v>
      </c>
      <c r="D63" s="44">
        <v>23</v>
      </c>
      <c r="E63" s="44">
        <v>138</v>
      </c>
      <c r="F63" s="44">
        <v>60</v>
      </c>
      <c r="G63" s="44">
        <f t="shared" si="0"/>
        <v>198</v>
      </c>
      <c r="H63" s="44">
        <v>2134362</v>
      </c>
      <c r="I63" s="44"/>
      <c r="J63" s="44">
        <v>660</v>
      </c>
      <c r="K63" s="44">
        <v>1866</v>
      </c>
      <c r="L63" s="44">
        <v>95</v>
      </c>
      <c r="M63" s="44">
        <v>5101</v>
      </c>
      <c r="N63" s="44">
        <f t="shared" si="1"/>
        <v>7722</v>
      </c>
      <c r="O63" s="44">
        <v>60079</v>
      </c>
      <c r="P63" s="44"/>
      <c r="Q63" s="44"/>
      <c r="R63" s="45">
        <f t="shared" si="2"/>
        <v>10779.60606060606</v>
      </c>
      <c r="S63" s="46"/>
      <c r="T63" s="46"/>
    </row>
    <row r="64" spans="2:20" ht="12" customHeight="1">
      <c r="B64" s="48">
        <v>5123</v>
      </c>
      <c r="C64" s="51" t="s">
        <v>32</v>
      </c>
      <c r="D64" s="44">
        <v>143</v>
      </c>
      <c r="E64" s="44">
        <v>1358</v>
      </c>
      <c r="F64" s="44">
        <v>666</v>
      </c>
      <c r="G64" s="44">
        <f t="shared" si="0"/>
        <v>2024</v>
      </c>
      <c r="H64" s="44">
        <v>69409855</v>
      </c>
      <c r="I64" s="44"/>
      <c r="J64" s="44">
        <v>84853</v>
      </c>
      <c r="K64" s="44">
        <v>630</v>
      </c>
      <c r="L64" s="44"/>
      <c r="M64" s="44">
        <v>200041</v>
      </c>
      <c r="N64" s="44">
        <f t="shared" si="1"/>
        <v>285524</v>
      </c>
      <c r="O64" s="44">
        <v>213088</v>
      </c>
      <c r="P64" s="44"/>
      <c r="Q64" s="44"/>
      <c r="R64" s="45">
        <f t="shared" si="2"/>
        <v>34293.40662055336</v>
      </c>
      <c r="S64" s="46"/>
      <c r="T64" s="46"/>
    </row>
    <row r="65" spans="2:20" ht="12" customHeight="1">
      <c r="B65" s="48">
        <v>5124</v>
      </c>
      <c r="C65" s="51" t="s">
        <v>33</v>
      </c>
      <c r="D65" s="44">
        <v>24</v>
      </c>
      <c r="E65" s="44">
        <v>96</v>
      </c>
      <c r="F65" s="44">
        <v>61</v>
      </c>
      <c r="G65" s="44">
        <f t="shared" si="0"/>
        <v>157</v>
      </c>
      <c r="H65" s="44">
        <v>918699</v>
      </c>
      <c r="I65" s="44"/>
      <c r="J65" s="44"/>
      <c r="K65" s="44"/>
      <c r="L65" s="44"/>
      <c r="M65" s="44">
        <v>1597</v>
      </c>
      <c r="N65" s="44">
        <f t="shared" si="1"/>
        <v>1597</v>
      </c>
      <c r="O65" s="44">
        <v>10536</v>
      </c>
      <c r="P65" s="44"/>
      <c r="Q65" s="44"/>
      <c r="R65" s="45">
        <f t="shared" si="2"/>
        <v>5851.585987261146</v>
      </c>
      <c r="S65" s="46"/>
      <c r="T65" s="46"/>
    </row>
    <row r="66" spans="2:20" ht="12" customHeight="1">
      <c r="B66" s="48">
        <v>5125</v>
      </c>
      <c r="C66" s="51" t="s">
        <v>34</v>
      </c>
      <c r="D66" s="44">
        <v>163</v>
      </c>
      <c r="E66" s="44">
        <v>915</v>
      </c>
      <c r="F66" s="44">
        <v>512</v>
      </c>
      <c r="G66" s="44">
        <f t="shared" si="0"/>
        <v>1427</v>
      </c>
      <c r="H66" s="44">
        <v>9664243</v>
      </c>
      <c r="I66" s="44"/>
      <c r="J66" s="44">
        <v>97748</v>
      </c>
      <c r="K66" s="44">
        <v>2100</v>
      </c>
      <c r="L66" s="44">
        <v>80817</v>
      </c>
      <c r="M66" s="44">
        <v>40828</v>
      </c>
      <c r="N66" s="44">
        <f t="shared" si="1"/>
        <v>221493</v>
      </c>
      <c r="O66" s="44">
        <v>167371</v>
      </c>
      <c r="P66" s="44"/>
      <c r="Q66" s="44"/>
      <c r="R66" s="45">
        <f t="shared" si="2"/>
        <v>6772.419761737911</v>
      </c>
      <c r="S66" s="46"/>
      <c r="T66" s="46"/>
    </row>
    <row r="67" spans="2:20" ht="12" customHeight="1">
      <c r="B67" s="48">
        <v>5126</v>
      </c>
      <c r="C67" s="51" t="s">
        <v>35</v>
      </c>
      <c r="D67" s="44">
        <v>135</v>
      </c>
      <c r="E67" s="44">
        <v>882</v>
      </c>
      <c r="F67" s="44">
        <v>456</v>
      </c>
      <c r="G67" s="44">
        <f t="shared" si="0"/>
        <v>1338</v>
      </c>
      <c r="H67" s="44">
        <v>12452665</v>
      </c>
      <c r="I67" s="44"/>
      <c r="J67" s="44">
        <v>2849</v>
      </c>
      <c r="K67" s="44"/>
      <c r="L67" s="44">
        <v>501</v>
      </c>
      <c r="M67" s="44">
        <v>8342</v>
      </c>
      <c r="N67" s="44">
        <f t="shared" si="1"/>
        <v>11692</v>
      </c>
      <c r="O67" s="44">
        <v>197210</v>
      </c>
      <c r="P67" s="44"/>
      <c r="Q67" s="44"/>
      <c r="R67" s="45">
        <f t="shared" si="2"/>
        <v>9306.924514200298</v>
      </c>
      <c r="S67" s="46"/>
      <c r="T67" s="46"/>
    </row>
    <row r="68" spans="2:20" ht="12" customHeight="1">
      <c r="B68" s="48">
        <v>5129</v>
      </c>
      <c r="C68" s="51" t="s">
        <v>36</v>
      </c>
      <c r="D68" s="44">
        <v>131</v>
      </c>
      <c r="E68" s="44">
        <v>371</v>
      </c>
      <c r="F68" s="44">
        <v>279</v>
      </c>
      <c r="G68" s="44">
        <f t="shared" si="0"/>
        <v>650</v>
      </c>
      <c r="H68" s="44">
        <v>8452545</v>
      </c>
      <c r="I68" s="44"/>
      <c r="J68" s="44">
        <v>40224</v>
      </c>
      <c r="K68" s="44">
        <v>330</v>
      </c>
      <c r="L68" s="44">
        <v>6597</v>
      </c>
      <c r="M68" s="44">
        <v>27013</v>
      </c>
      <c r="N68" s="44">
        <f t="shared" si="1"/>
        <v>74164</v>
      </c>
      <c r="O68" s="44">
        <v>196335</v>
      </c>
      <c r="P68" s="44"/>
      <c r="Q68" s="44"/>
      <c r="R68" s="45">
        <f t="shared" si="2"/>
        <v>13003.915384615384</v>
      </c>
      <c r="S68" s="46"/>
      <c r="T68" s="46"/>
    </row>
    <row r="69" spans="2:20" ht="12" customHeight="1">
      <c r="B69" s="48">
        <v>513</v>
      </c>
      <c r="C69" s="51" t="s">
        <v>37</v>
      </c>
      <c r="D69" s="44">
        <v>893</v>
      </c>
      <c r="E69" s="44">
        <v>4958</v>
      </c>
      <c r="F69" s="44">
        <v>2345</v>
      </c>
      <c r="G69" s="44">
        <f t="shared" si="0"/>
        <v>7303</v>
      </c>
      <c r="H69" s="44">
        <v>54248401</v>
      </c>
      <c r="I69" s="44">
        <v>313</v>
      </c>
      <c r="J69" s="44">
        <v>11752</v>
      </c>
      <c r="K69" s="44">
        <v>18210</v>
      </c>
      <c r="L69" s="44">
        <v>8164</v>
      </c>
      <c r="M69" s="44">
        <v>87273</v>
      </c>
      <c r="N69" s="44">
        <f t="shared" si="1"/>
        <v>125712</v>
      </c>
      <c r="O69" s="44">
        <v>2244225</v>
      </c>
      <c r="P69" s="44"/>
      <c r="Q69" s="44"/>
      <c r="R69" s="45">
        <f t="shared" si="2"/>
        <v>7428.235108859373</v>
      </c>
      <c r="S69" s="46"/>
      <c r="T69" s="46"/>
    </row>
    <row r="70" spans="2:20" ht="12" customHeight="1">
      <c r="B70" s="48">
        <v>5131</v>
      </c>
      <c r="C70" s="51" t="s">
        <v>38</v>
      </c>
      <c r="D70" s="44">
        <v>11</v>
      </c>
      <c r="E70" s="44">
        <v>46</v>
      </c>
      <c r="F70" s="44">
        <v>18</v>
      </c>
      <c r="G70" s="44">
        <f t="shared" si="0"/>
        <v>64</v>
      </c>
      <c r="H70" s="44">
        <v>363735</v>
      </c>
      <c r="I70" s="44"/>
      <c r="J70" s="44"/>
      <c r="K70" s="44"/>
      <c r="L70" s="44"/>
      <c r="M70" s="44">
        <v>313</v>
      </c>
      <c r="N70" s="44">
        <f t="shared" si="1"/>
        <v>313</v>
      </c>
      <c r="O70" s="44">
        <v>28045</v>
      </c>
      <c r="P70" s="44"/>
      <c r="Q70" s="44"/>
      <c r="R70" s="45">
        <f t="shared" si="2"/>
        <v>5683.359375</v>
      </c>
      <c r="S70" s="46"/>
      <c r="T70" s="46"/>
    </row>
    <row r="71" spans="2:20" ht="12" customHeight="1">
      <c r="B71" s="48">
        <v>5132</v>
      </c>
      <c r="C71" s="51" t="s">
        <v>39</v>
      </c>
      <c r="D71" s="44">
        <v>12</v>
      </c>
      <c r="E71" s="44">
        <v>46</v>
      </c>
      <c r="F71" s="44">
        <v>20</v>
      </c>
      <c r="G71" s="44">
        <f t="shared" si="0"/>
        <v>66</v>
      </c>
      <c r="H71" s="44">
        <v>675725</v>
      </c>
      <c r="I71" s="44"/>
      <c r="J71" s="44">
        <v>1864</v>
      </c>
      <c r="K71" s="44"/>
      <c r="L71" s="44"/>
      <c r="M71" s="44"/>
      <c r="N71" s="44">
        <f t="shared" si="1"/>
        <v>1864</v>
      </c>
      <c r="O71" s="44">
        <v>16578</v>
      </c>
      <c r="P71" s="44"/>
      <c r="Q71" s="44"/>
      <c r="R71" s="45">
        <f t="shared" si="2"/>
        <v>10238.257575757576</v>
      </c>
      <c r="S71" s="46"/>
      <c r="T71" s="46"/>
    </row>
    <row r="72" spans="2:20" ht="12" customHeight="1">
      <c r="B72" s="48">
        <v>5133</v>
      </c>
      <c r="C72" s="51" t="s">
        <v>40</v>
      </c>
      <c r="D72" s="44">
        <v>96</v>
      </c>
      <c r="E72" s="44">
        <v>680</v>
      </c>
      <c r="F72" s="44">
        <v>271</v>
      </c>
      <c r="G72" s="44">
        <f aca="true" t="shared" si="3" ref="G72:G135">E72+F72</f>
        <v>951</v>
      </c>
      <c r="H72" s="44">
        <v>12000274</v>
      </c>
      <c r="I72" s="44"/>
      <c r="J72" s="44">
        <v>1412</v>
      </c>
      <c r="K72" s="44">
        <v>6059</v>
      </c>
      <c r="L72" s="44">
        <v>4293</v>
      </c>
      <c r="M72" s="44">
        <v>28781</v>
      </c>
      <c r="N72" s="44">
        <f aca="true" t="shared" si="4" ref="N72:N133">SUM(I72:M72)</f>
        <v>40545</v>
      </c>
      <c r="O72" s="44">
        <v>453803</v>
      </c>
      <c r="P72" s="44"/>
      <c r="Q72" s="44"/>
      <c r="R72" s="45">
        <f t="shared" si="2"/>
        <v>12618.584647739222</v>
      </c>
      <c r="S72" s="46"/>
      <c r="T72" s="46"/>
    </row>
    <row r="73" spans="2:20" ht="12" customHeight="1">
      <c r="B73" s="48">
        <v>5134</v>
      </c>
      <c r="C73" s="51" t="s">
        <v>41</v>
      </c>
      <c r="D73" s="44">
        <v>105</v>
      </c>
      <c r="E73" s="44">
        <v>387</v>
      </c>
      <c r="F73" s="44">
        <v>219</v>
      </c>
      <c r="G73" s="44">
        <f t="shared" si="3"/>
        <v>606</v>
      </c>
      <c r="H73" s="44">
        <v>3274160</v>
      </c>
      <c r="I73" s="44"/>
      <c r="J73" s="44"/>
      <c r="K73" s="44"/>
      <c r="L73" s="44"/>
      <c r="M73" s="44">
        <v>32521</v>
      </c>
      <c r="N73" s="44">
        <f t="shared" si="4"/>
        <v>32521</v>
      </c>
      <c r="O73" s="44">
        <v>308347</v>
      </c>
      <c r="P73" s="44"/>
      <c r="Q73" s="44"/>
      <c r="R73" s="45">
        <f t="shared" si="2"/>
        <v>5402.904290429043</v>
      </c>
      <c r="S73" s="46"/>
      <c r="T73" s="46"/>
    </row>
    <row r="74" spans="2:20" ht="12" customHeight="1">
      <c r="B74" s="48">
        <v>5135</v>
      </c>
      <c r="C74" s="51" t="s">
        <v>172</v>
      </c>
      <c r="D74" s="44">
        <v>25</v>
      </c>
      <c r="E74" s="44">
        <v>211</v>
      </c>
      <c r="F74" s="44">
        <v>79</v>
      </c>
      <c r="G74" s="44">
        <f t="shared" si="3"/>
        <v>290</v>
      </c>
      <c r="H74" s="44">
        <v>2873268</v>
      </c>
      <c r="I74" s="44"/>
      <c r="J74" s="44"/>
      <c r="K74" s="44"/>
      <c r="L74" s="44"/>
      <c r="M74" s="44">
        <v>4042</v>
      </c>
      <c r="N74" s="44">
        <f t="shared" si="4"/>
        <v>4042</v>
      </c>
      <c r="O74" s="44">
        <v>76589</v>
      </c>
      <c r="P74" s="44"/>
      <c r="Q74" s="44"/>
      <c r="R74" s="45">
        <f aca="true" t="shared" si="5" ref="R74:R137">H74/G74</f>
        <v>9907.820689655173</v>
      </c>
      <c r="S74" s="46"/>
      <c r="T74" s="46"/>
    </row>
    <row r="75" spans="2:20" ht="12" customHeight="1">
      <c r="B75" s="48">
        <v>5136</v>
      </c>
      <c r="C75" s="51" t="s">
        <v>42</v>
      </c>
      <c r="D75" s="44">
        <v>157</v>
      </c>
      <c r="E75" s="44">
        <v>581</v>
      </c>
      <c r="F75" s="44">
        <v>387</v>
      </c>
      <c r="G75" s="44">
        <f t="shared" si="3"/>
        <v>968</v>
      </c>
      <c r="H75" s="44">
        <v>4777780</v>
      </c>
      <c r="I75" s="44"/>
      <c r="J75" s="44">
        <v>10</v>
      </c>
      <c r="K75" s="44">
        <v>1860</v>
      </c>
      <c r="L75" s="44">
        <v>99</v>
      </c>
      <c r="M75" s="44">
        <v>2257</v>
      </c>
      <c r="N75" s="44">
        <f t="shared" si="4"/>
        <v>4226</v>
      </c>
      <c r="O75" s="44">
        <v>150806</v>
      </c>
      <c r="P75" s="44"/>
      <c r="Q75" s="44"/>
      <c r="R75" s="45">
        <f t="shared" si="5"/>
        <v>4935.7231404958675</v>
      </c>
      <c r="S75" s="46"/>
      <c r="T75" s="46"/>
    </row>
    <row r="76" spans="2:20" ht="12" customHeight="1">
      <c r="B76" s="48">
        <v>5137</v>
      </c>
      <c r="C76" s="51" t="s">
        <v>43</v>
      </c>
      <c r="D76" s="44">
        <v>48</v>
      </c>
      <c r="E76" s="44">
        <v>510</v>
      </c>
      <c r="F76" s="44">
        <v>106</v>
      </c>
      <c r="G76" s="44">
        <f t="shared" si="3"/>
        <v>616</v>
      </c>
      <c r="H76" s="44">
        <v>4166020</v>
      </c>
      <c r="I76" s="44">
        <v>264</v>
      </c>
      <c r="J76" s="44">
        <v>2306</v>
      </c>
      <c r="K76" s="44"/>
      <c r="L76" s="44">
        <v>3628</v>
      </c>
      <c r="M76" s="44">
        <v>6105</v>
      </c>
      <c r="N76" s="44">
        <f t="shared" si="4"/>
        <v>12303</v>
      </c>
      <c r="O76" s="44">
        <v>129347</v>
      </c>
      <c r="P76" s="44"/>
      <c r="Q76" s="44"/>
      <c r="R76" s="45">
        <f t="shared" si="5"/>
        <v>6763.019480519481</v>
      </c>
      <c r="S76" s="46"/>
      <c r="T76" s="46"/>
    </row>
    <row r="77" spans="2:20" ht="12" customHeight="1">
      <c r="B77" s="48">
        <v>5138</v>
      </c>
      <c r="C77" s="51" t="s">
        <v>44</v>
      </c>
      <c r="D77" s="44">
        <v>57</v>
      </c>
      <c r="E77" s="44">
        <v>242</v>
      </c>
      <c r="F77" s="44">
        <v>159</v>
      </c>
      <c r="G77" s="44">
        <f t="shared" si="3"/>
        <v>401</v>
      </c>
      <c r="H77" s="44">
        <v>1335241</v>
      </c>
      <c r="I77" s="44"/>
      <c r="J77" s="44">
        <v>33</v>
      </c>
      <c r="K77" s="44"/>
      <c r="L77" s="44">
        <v>32</v>
      </c>
      <c r="M77" s="44">
        <v>582</v>
      </c>
      <c r="N77" s="44">
        <f t="shared" si="4"/>
        <v>647</v>
      </c>
      <c r="O77" s="44">
        <v>79940</v>
      </c>
      <c r="P77" s="44"/>
      <c r="Q77" s="44"/>
      <c r="R77" s="45">
        <f t="shared" si="5"/>
        <v>3329.778054862843</v>
      </c>
      <c r="S77" s="46"/>
      <c r="T77" s="46"/>
    </row>
    <row r="78" spans="2:20" ht="12" customHeight="1">
      <c r="B78" s="48">
        <v>5139</v>
      </c>
      <c r="C78" s="51" t="s">
        <v>45</v>
      </c>
      <c r="D78" s="44">
        <v>382</v>
      </c>
      <c r="E78" s="44">
        <v>2255</v>
      </c>
      <c r="F78" s="44">
        <v>1086</v>
      </c>
      <c r="G78" s="44">
        <f t="shared" si="3"/>
        <v>3341</v>
      </c>
      <c r="H78" s="44">
        <v>24782198</v>
      </c>
      <c r="I78" s="44">
        <v>49</v>
      </c>
      <c r="J78" s="44">
        <v>6127</v>
      </c>
      <c r="K78" s="44">
        <v>10291</v>
      </c>
      <c r="L78" s="44">
        <v>112</v>
      </c>
      <c r="M78" s="44">
        <v>12672</v>
      </c>
      <c r="N78" s="44">
        <f t="shared" si="4"/>
        <v>29251</v>
      </c>
      <c r="O78" s="44">
        <v>1000770</v>
      </c>
      <c r="P78" s="44"/>
      <c r="Q78" s="44"/>
      <c r="R78" s="45">
        <f t="shared" si="5"/>
        <v>7417.5989224783</v>
      </c>
      <c r="S78" s="46"/>
      <c r="T78" s="46"/>
    </row>
    <row r="79" spans="2:20" ht="12" customHeight="1">
      <c r="B79" s="48">
        <v>514</v>
      </c>
      <c r="C79" s="51" t="s">
        <v>208</v>
      </c>
      <c r="D79" s="44">
        <v>263</v>
      </c>
      <c r="E79" s="44">
        <v>2796</v>
      </c>
      <c r="F79" s="44">
        <v>1573</v>
      </c>
      <c r="G79" s="44">
        <f t="shared" si="3"/>
        <v>4369</v>
      </c>
      <c r="H79" s="44">
        <v>23804858</v>
      </c>
      <c r="I79" s="44">
        <v>214</v>
      </c>
      <c r="J79" s="44">
        <v>5552</v>
      </c>
      <c r="K79" s="44"/>
      <c r="L79" s="44">
        <v>67481</v>
      </c>
      <c r="M79" s="44">
        <v>46427</v>
      </c>
      <c r="N79" s="44">
        <f t="shared" si="4"/>
        <v>119674</v>
      </c>
      <c r="O79" s="44">
        <v>1523687</v>
      </c>
      <c r="P79" s="44"/>
      <c r="Q79" s="44"/>
      <c r="R79" s="45">
        <f t="shared" si="5"/>
        <v>5448.582742046235</v>
      </c>
      <c r="S79" s="46"/>
      <c r="T79" s="46"/>
    </row>
    <row r="80" spans="2:20" ht="12" customHeight="1">
      <c r="B80" s="48">
        <v>5141</v>
      </c>
      <c r="C80" s="51" t="s">
        <v>73</v>
      </c>
      <c r="D80" s="44">
        <v>112</v>
      </c>
      <c r="E80" s="44">
        <v>1771</v>
      </c>
      <c r="F80" s="44">
        <v>448</v>
      </c>
      <c r="G80" s="44">
        <f t="shared" si="3"/>
        <v>2219</v>
      </c>
      <c r="H80" s="44">
        <v>15065051</v>
      </c>
      <c r="I80" s="44">
        <v>95</v>
      </c>
      <c r="J80" s="44"/>
      <c r="K80" s="44"/>
      <c r="L80" s="44">
        <v>52241</v>
      </c>
      <c r="M80" s="44">
        <v>14604</v>
      </c>
      <c r="N80" s="44">
        <f t="shared" si="4"/>
        <v>66940</v>
      </c>
      <c r="O80" s="44">
        <v>860091</v>
      </c>
      <c r="P80" s="44"/>
      <c r="Q80" s="44"/>
      <c r="R80" s="45">
        <f t="shared" si="5"/>
        <v>6789.11716989635</v>
      </c>
      <c r="S80" s="46"/>
      <c r="T80" s="46"/>
    </row>
    <row r="81" spans="2:20" ht="12" customHeight="1">
      <c r="B81" s="48">
        <v>5142</v>
      </c>
      <c r="C81" s="51" t="s">
        <v>74</v>
      </c>
      <c r="D81" s="44">
        <v>17</v>
      </c>
      <c r="E81" s="44">
        <v>113</v>
      </c>
      <c r="F81" s="44">
        <v>52</v>
      </c>
      <c r="G81" s="44">
        <f t="shared" si="3"/>
        <v>165</v>
      </c>
      <c r="H81" s="44">
        <v>1094237</v>
      </c>
      <c r="I81" s="44"/>
      <c r="J81" s="44"/>
      <c r="K81" s="44"/>
      <c r="L81" s="44">
        <v>15000</v>
      </c>
      <c r="M81" s="44">
        <v>980</v>
      </c>
      <c r="N81" s="44">
        <f t="shared" si="4"/>
        <v>15980</v>
      </c>
      <c r="O81" s="44">
        <v>47527</v>
      </c>
      <c r="P81" s="44"/>
      <c r="Q81" s="44"/>
      <c r="R81" s="45">
        <f t="shared" si="5"/>
        <v>6631.739393939394</v>
      </c>
      <c r="S81" s="46"/>
      <c r="T81" s="46"/>
    </row>
    <row r="82" spans="2:20" ht="12" customHeight="1">
      <c r="B82" s="48">
        <v>5143</v>
      </c>
      <c r="C82" s="51" t="s">
        <v>75</v>
      </c>
      <c r="D82" s="44">
        <v>134</v>
      </c>
      <c r="E82" s="44">
        <v>912</v>
      </c>
      <c r="F82" s="44">
        <v>1073</v>
      </c>
      <c r="G82" s="44">
        <f t="shared" si="3"/>
        <v>1985</v>
      </c>
      <c r="H82" s="44">
        <v>7645570</v>
      </c>
      <c r="I82" s="44">
        <v>119</v>
      </c>
      <c r="J82" s="44">
        <v>5552</v>
      </c>
      <c r="K82" s="44"/>
      <c r="L82" s="44">
        <v>240</v>
      </c>
      <c r="M82" s="44">
        <v>30843</v>
      </c>
      <c r="N82" s="44">
        <f t="shared" si="4"/>
        <v>36754</v>
      </c>
      <c r="O82" s="44">
        <v>616069</v>
      </c>
      <c r="P82" s="44"/>
      <c r="Q82" s="44"/>
      <c r="R82" s="45">
        <f t="shared" si="5"/>
        <v>3851.6725440806044</v>
      </c>
      <c r="S82" s="46"/>
      <c r="T82" s="46"/>
    </row>
    <row r="83" spans="2:20" ht="12" customHeight="1">
      <c r="B83" s="48">
        <v>515</v>
      </c>
      <c r="C83" s="51" t="s">
        <v>66</v>
      </c>
      <c r="D83" s="44">
        <v>254</v>
      </c>
      <c r="E83" s="44">
        <v>1460</v>
      </c>
      <c r="F83" s="44">
        <v>773</v>
      </c>
      <c r="G83" s="44">
        <f t="shared" si="3"/>
        <v>2233</v>
      </c>
      <c r="H83" s="44">
        <v>11424122</v>
      </c>
      <c r="I83" s="44">
        <v>11672</v>
      </c>
      <c r="J83" s="44">
        <v>2846</v>
      </c>
      <c r="K83" s="44">
        <v>44</v>
      </c>
      <c r="L83" s="44">
        <v>4790</v>
      </c>
      <c r="M83" s="44">
        <v>21444</v>
      </c>
      <c r="N83" s="44">
        <f t="shared" si="4"/>
        <v>40796</v>
      </c>
      <c r="O83" s="44">
        <v>791738</v>
      </c>
      <c r="P83" s="44"/>
      <c r="Q83" s="44"/>
      <c r="R83" s="45">
        <f t="shared" si="5"/>
        <v>5116.0420958352</v>
      </c>
      <c r="S83" s="46"/>
      <c r="T83" s="46"/>
    </row>
    <row r="84" spans="2:20" ht="12" customHeight="1">
      <c r="B84" s="48">
        <v>5151</v>
      </c>
      <c r="C84" s="51" t="s">
        <v>67</v>
      </c>
      <c r="D84" s="44">
        <v>134</v>
      </c>
      <c r="E84" s="44">
        <v>787</v>
      </c>
      <c r="F84" s="44">
        <v>350</v>
      </c>
      <c r="G84" s="44">
        <f t="shared" si="3"/>
        <v>1137</v>
      </c>
      <c r="H84" s="44">
        <v>6071522</v>
      </c>
      <c r="I84" s="44">
        <v>11392</v>
      </c>
      <c r="J84" s="44">
        <v>1307</v>
      </c>
      <c r="K84" s="44">
        <v>24</v>
      </c>
      <c r="L84" s="44">
        <v>4790</v>
      </c>
      <c r="M84" s="44">
        <v>5631</v>
      </c>
      <c r="N84" s="44">
        <f t="shared" si="4"/>
        <v>23144</v>
      </c>
      <c r="O84" s="44">
        <v>365461</v>
      </c>
      <c r="P84" s="44"/>
      <c r="Q84" s="44"/>
      <c r="R84" s="45">
        <f t="shared" si="5"/>
        <v>5339.9489885664025</v>
      </c>
      <c r="S84" s="46"/>
      <c r="T84" s="46"/>
    </row>
    <row r="85" spans="2:20" ht="12" customHeight="1">
      <c r="B85" s="48">
        <v>5152</v>
      </c>
      <c r="C85" s="51" t="s">
        <v>68</v>
      </c>
      <c r="D85" s="44">
        <v>44</v>
      </c>
      <c r="E85" s="44">
        <v>239</v>
      </c>
      <c r="F85" s="44">
        <v>173</v>
      </c>
      <c r="G85" s="44">
        <f t="shared" si="3"/>
        <v>412</v>
      </c>
      <c r="H85" s="44">
        <v>1807461</v>
      </c>
      <c r="I85" s="44"/>
      <c r="J85" s="44"/>
      <c r="K85" s="44"/>
      <c r="L85" s="44"/>
      <c r="M85" s="44">
        <v>422</v>
      </c>
      <c r="N85" s="44">
        <f t="shared" si="4"/>
        <v>422</v>
      </c>
      <c r="O85" s="44">
        <v>170278</v>
      </c>
      <c r="P85" s="44"/>
      <c r="Q85" s="44"/>
      <c r="R85" s="45">
        <f t="shared" si="5"/>
        <v>4387.041262135922</v>
      </c>
      <c r="S85" s="46"/>
      <c r="T85" s="46"/>
    </row>
    <row r="86" spans="2:20" ht="12" customHeight="1">
      <c r="B86" s="48">
        <v>5153</v>
      </c>
      <c r="C86" s="51" t="s">
        <v>69</v>
      </c>
      <c r="D86" s="44">
        <v>9</v>
      </c>
      <c r="E86" s="44">
        <v>33</v>
      </c>
      <c r="F86" s="44">
        <v>12</v>
      </c>
      <c r="G86" s="44">
        <f t="shared" si="3"/>
        <v>45</v>
      </c>
      <c r="H86" s="44">
        <v>189863</v>
      </c>
      <c r="I86" s="44"/>
      <c r="J86" s="44">
        <v>884</v>
      </c>
      <c r="K86" s="44"/>
      <c r="L86" s="44"/>
      <c r="M86" s="44">
        <v>1082</v>
      </c>
      <c r="N86" s="44">
        <f t="shared" si="4"/>
        <v>1966</v>
      </c>
      <c r="O86" s="44">
        <v>23699</v>
      </c>
      <c r="P86" s="44"/>
      <c r="Q86" s="44"/>
      <c r="R86" s="45">
        <f t="shared" si="5"/>
        <v>4219.177777777778</v>
      </c>
      <c r="S86" s="46"/>
      <c r="T86" s="46"/>
    </row>
    <row r="87" spans="2:20" ht="12" customHeight="1">
      <c r="B87" s="48">
        <v>5154</v>
      </c>
      <c r="C87" s="51" t="s">
        <v>70</v>
      </c>
      <c r="D87" s="44">
        <v>29</v>
      </c>
      <c r="E87" s="44">
        <v>182</v>
      </c>
      <c r="F87" s="44">
        <v>104</v>
      </c>
      <c r="G87" s="44">
        <f t="shared" si="3"/>
        <v>286</v>
      </c>
      <c r="H87" s="44">
        <v>1355536</v>
      </c>
      <c r="I87" s="44">
        <v>280</v>
      </c>
      <c r="J87" s="44">
        <v>560</v>
      </c>
      <c r="K87" s="44">
        <v>20</v>
      </c>
      <c r="L87" s="44"/>
      <c r="M87" s="44">
        <v>8097</v>
      </c>
      <c r="N87" s="44">
        <f t="shared" si="4"/>
        <v>8957</v>
      </c>
      <c r="O87" s="44">
        <v>36967</v>
      </c>
      <c r="P87" s="44"/>
      <c r="Q87" s="44"/>
      <c r="R87" s="45">
        <f t="shared" si="5"/>
        <v>4739.636363636364</v>
      </c>
      <c r="S87" s="46"/>
      <c r="T87" s="46"/>
    </row>
    <row r="88" spans="2:20" ht="12" customHeight="1">
      <c r="B88" s="48">
        <v>5155</v>
      </c>
      <c r="C88" s="51" t="s">
        <v>71</v>
      </c>
      <c r="D88" s="44">
        <v>21</v>
      </c>
      <c r="E88" s="44">
        <v>117</v>
      </c>
      <c r="F88" s="44">
        <v>74</v>
      </c>
      <c r="G88" s="44">
        <f t="shared" si="3"/>
        <v>191</v>
      </c>
      <c r="H88" s="44">
        <v>1006104</v>
      </c>
      <c r="I88" s="44"/>
      <c r="J88" s="44"/>
      <c r="K88" s="44"/>
      <c r="L88" s="44"/>
      <c r="M88" s="44">
        <v>939</v>
      </c>
      <c r="N88" s="44">
        <f t="shared" si="4"/>
        <v>939</v>
      </c>
      <c r="O88" s="44">
        <v>97345</v>
      </c>
      <c r="P88" s="44"/>
      <c r="Q88" s="44"/>
      <c r="R88" s="45">
        <f t="shared" si="5"/>
        <v>5267.560209424084</v>
      </c>
      <c r="S88" s="46"/>
      <c r="T88" s="46"/>
    </row>
    <row r="89" spans="2:20" ht="12" customHeight="1">
      <c r="B89" s="48">
        <v>5159</v>
      </c>
      <c r="C89" s="51" t="s">
        <v>72</v>
      </c>
      <c r="D89" s="44">
        <v>17</v>
      </c>
      <c r="E89" s="44">
        <v>102</v>
      </c>
      <c r="F89" s="44">
        <v>60</v>
      </c>
      <c r="G89" s="44">
        <f t="shared" si="3"/>
        <v>162</v>
      </c>
      <c r="H89" s="44">
        <v>993636</v>
      </c>
      <c r="I89" s="44"/>
      <c r="J89" s="44">
        <v>95</v>
      </c>
      <c r="K89" s="44"/>
      <c r="L89" s="44"/>
      <c r="M89" s="44">
        <v>5273</v>
      </c>
      <c r="N89" s="44">
        <f t="shared" si="4"/>
        <v>5368</v>
      </c>
      <c r="O89" s="44">
        <v>97988</v>
      </c>
      <c r="P89" s="44"/>
      <c r="Q89" s="44"/>
      <c r="R89" s="45">
        <f t="shared" si="5"/>
        <v>6133.555555555556</v>
      </c>
      <c r="S89" s="46"/>
      <c r="T89" s="46"/>
    </row>
    <row r="90" spans="2:20" ht="12" customHeight="1">
      <c r="B90" s="48">
        <v>519</v>
      </c>
      <c r="C90" s="51" t="s">
        <v>65</v>
      </c>
      <c r="D90" s="44">
        <v>609</v>
      </c>
      <c r="E90" s="44">
        <v>3046</v>
      </c>
      <c r="F90" s="44">
        <v>1614</v>
      </c>
      <c r="G90" s="44">
        <f t="shared" si="3"/>
        <v>4660</v>
      </c>
      <c r="H90" s="44">
        <v>27081514</v>
      </c>
      <c r="I90" s="44">
        <v>2339</v>
      </c>
      <c r="J90" s="44">
        <v>15173</v>
      </c>
      <c r="K90" s="44">
        <v>17728</v>
      </c>
      <c r="L90" s="44">
        <v>26054</v>
      </c>
      <c r="M90" s="44">
        <v>224178</v>
      </c>
      <c r="N90" s="44">
        <f t="shared" si="4"/>
        <v>285472</v>
      </c>
      <c r="O90" s="44">
        <v>1856302</v>
      </c>
      <c r="P90" s="44"/>
      <c r="Q90" s="44"/>
      <c r="R90" s="45">
        <f t="shared" si="5"/>
        <v>5811.483690987125</v>
      </c>
      <c r="S90" s="46"/>
      <c r="T90" s="46"/>
    </row>
    <row r="91" spans="2:20" ht="12" customHeight="1">
      <c r="B91" s="48">
        <v>5191</v>
      </c>
      <c r="C91" s="51" t="s">
        <v>77</v>
      </c>
      <c r="D91" s="44">
        <v>98</v>
      </c>
      <c r="E91" s="44">
        <v>500</v>
      </c>
      <c r="F91" s="44">
        <v>272</v>
      </c>
      <c r="G91" s="44">
        <f t="shared" si="3"/>
        <v>772</v>
      </c>
      <c r="H91" s="44">
        <v>3595991</v>
      </c>
      <c r="I91" s="44">
        <v>26</v>
      </c>
      <c r="J91" s="44">
        <v>745</v>
      </c>
      <c r="K91" s="44">
        <v>670</v>
      </c>
      <c r="L91" s="44">
        <v>4713</v>
      </c>
      <c r="M91" s="44">
        <v>15884</v>
      </c>
      <c r="N91" s="44">
        <f t="shared" si="4"/>
        <v>22038</v>
      </c>
      <c r="O91" s="44">
        <v>342630</v>
      </c>
      <c r="P91" s="44"/>
      <c r="Q91" s="44"/>
      <c r="R91" s="45">
        <f t="shared" si="5"/>
        <v>4658.019430051813</v>
      </c>
      <c r="S91" s="46"/>
      <c r="T91" s="46"/>
    </row>
    <row r="92" spans="2:20" ht="12" customHeight="1">
      <c r="B92" s="48">
        <v>5192</v>
      </c>
      <c r="C92" s="51" t="s">
        <v>78</v>
      </c>
      <c r="D92" s="44">
        <v>99</v>
      </c>
      <c r="E92" s="44">
        <v>497</v>
      </c>
      <c r="F92" s="44">
        <v>263</v>
      </c>
      <c r="G92" s="44">
        <f t="shared" si="3"/>
        <v>760</v>
      </c>
      <c r="H92" s="44">
        <v>4661126</v>
      </c>
      <c r="I92" s="44">
        <v>880</v>
      </c>
      <c r="J92" s="44"/>
      <c r="K92" s="44"/>
      <c r="L92" s="44">
        <v>2000</v>
      </c>
      <c r="M92" s="44">
        <v>30152</v>
      </c>
      <c r="N92" s="44">
        <f t="shared" si="4"/>
        <v>33032</v>
      </c>
      <c r="O92" s="44">
        <v>236079</v>
      </c>
      <c r="P92" s="44"/>
      <c r="Q92" s="44"/>
      <c r="R92" s="45">
        <f t="shared" si="5"/>
        <v>6133.0605263157895</v>
      </c>
      <c r="S92" s="46"/>
      <c r="T92" s="46"/>
    </row>
    <row r="93" spans="2:20" ht="12" customHeight="1">
      <c r="B93" s="48">
        <v>5193</v>
      </c>
      <c r="C93" s="51" t="s">
        <v>79</v>
      </c>
      <c r="D93" s="44">
        <v>4</v>
      </c>
      <c r="E93" s="44">
        <v>3</v>
      </c>
      <c r="F93" s="44">
        <v>4</v>
      </c>
      <c r="G93" s="44">
        <f t="shared" si="3"/>
        <v>7</v>
      </c>
      <c r="H93" s="44">
        <v>2564</v>
      </c>
      <c r="I93" s="44"/>
      <c r="J93" s="44"/>
      <c r="K93" s="44"/>
      <c r="L93" s="44"/>
      <c r="M93" s="44"/>
      <c r="N93" s="44"/>
      <c r="O93" s="44">
        <v>201</v>
      </c>
      <c r="P93" s="44"/>
      <c r="Q93" s="44"/>
      <c r="R93" s="45">
        <f t="shared" si="5"/>
        <v>366.2857142857143</v>
      </c>
      <c r="S93" s="46"/>
      <c r="T93" s="46"/>
    </row>
    <row r="94" spans="2:20" ht="12" customHeight="1">
      <c r="B94" s="48">
        <v>5194</v>
      </c>
      <c r="C94" s="51" t="s">
        <v>80</v>
      </c>
      <c r="D94" s="44">
        <v>38</v>
      </c>
      <c r="E94" s="44">
        <v>235</v>
      </c>
      <c r="F94" s="44">
        <v>79</v>
      </c>
      <c r="G94" s="44">
        <f t="shared" si="3"/>
        <v>314</v>
      </c>
      <c r="H94" s="44">
        <v>2332021</v>
      </c>
      <c r="I94" s="44">
        <v>339</v>
      </c>
      <c r="J94" s="44">
        <v>3742</v>
      </c>
      <c r="K94" s="44"/>
      <c r="L94" s="44"/>
      <c r="M94" s="44">
        <v>2158</v>
      </c>
      <c r="N94" s="44">
        <f t="shared" si="4"/>
        <v>6239</v>
      </c>
      <c r="O94" s="44">
        <v>62544</v>
      </c>
      <c r="P94" s="44"/>
      <c r="Q94" s="44"/>
      <c r="R94" s="45">
        <f t="shared" si="5"/>
        <v>7426.8184713375795</v>
      </c>
      <c r="S94" s="46"/>
      <c r="T94" s="46"/>
    </row>
    <row r="95" spans="2:20" ht="12" customHeight="1">
      <c r="B95" s="48">
        <v>5195</v>
      </c>
      <c r="C95" s="51" t="s">
        <v>81</v>
      </c>
      <c r="D95" s="44">
        <v>67</v>
      </c>
      <c r="E95" s="44">
        <v>323</v>
      </c>
      <c r="F95" s="44">
        <v>153</v>
      </c>
      <c r="G95" s="44">
        <f t="shared" si="3"/>
        <v>476</v>
      </c>
      <c r="H95" s="44">
        <v>2582312</v>
      </c>
      <c r="I95" s="44">
        <v>370</v>
      </c>
      <c r="J95" s="44">
        <v>1100</v>
      </c>
      <c r="K95" s="44"/>
      <c r="L95" s="44">
        <v>4767</v>
      </c>
      <c r="M95" s="44">
        <v>39828</v>
      </c>
      <c r="N95" s="44">
        <f t="shared" si="4"/>
        <v>46065</v>
      </c>
      <c r="O95" s="44">
        <v>281508</v>
      </c>
      <c r="P95" s="44"/>
      <c r="Q95" s="44"/>
      <c r="R95" s="45">
        <f t="shared" si="5"/>
        <v>5425.0252100840335</v>
      </c>
      <c r="S95" s="46"/>
      <c r="T95" s="46"/>
    </row>
    <row r="96" spans="2:20" ht="12" customHeight="1">
      <c r="B96" s="48">
        <v>5196</v>
      </c>
      <c r="C96" s="51" t="s">
        <v>183</v>
      </c>
      <c r="D96" s="44">
        <v>9</v>
      </c>
      <c r="E96" s="44">
        <v>147</v>
      </c>
      <c r="F96" s="44">
        <v>12</v>
      </c>
      <c r="G96" s="44">
        <f t="shared" si="3"/>
        <v>159</v>
      </c>
      <c r="H96" s="44">
        <v>3971791</v>
      </c>
      <c r="I96" s="44"/>
      <c r="J96" s="44"/>
      <c r="K96" s="44"/>
      <c r="L96" s="44">
        <v>72</v>
      </c>
      <c r="M96" s="44">
        <v>1200</v>
      </c>
      <c r="N96" s="44">
        <f t="shared" si="4"/>
        <v>1272</v>
      </c>
      <c r="O96" s="44">
        <v>41810</v>
      </c>
      <c r="P96" s="44"/>
      <c r="Q96" s="44"/>
      <c r="R96" s="45">
        <f t="shared" si="5"/>
        <v>24979.81761006289</v>
      </c>
      <c r="S96" s="46"/>
      <c r="T96" s="46"/>
    </row>
    <row r="97" spans="2:20" ht="12" customHeight="1">
      <c r="B97" s="48">
        <v>5199</v>
      </c>
      <c r="C97" s="51" t="s">
        <v>76</v>
      </c>
      <c r="D97" s="44">
        <v>294</v>
      </c>
      <c r="E97" s="44">
        <v>1341</v>
      </c>
      <c r="F97" s="44">
        <v>831</v>
      </c>
      <c r="G97" s="44">
        <f t="shared" si="3"/>
        <v>2172</v>
      </c>
      <c r="H97" s="44">
        <v>9935709</v>
      </c>
      <c r="I97" s="44">
        <v>724</v>
      </c>
      <c r="J97" s="44">
        <v>9586</v>
      </c>
      <c r="K97" s="44">
        <v>17058</v>
      </c>
      <c r="L97" s="44">
        <v>14502</v>
      </c>
      <c r="M97" s="44">
        <v>134956</v>
      </c>
      <c r="N97" s="44">
        <f t="shared" si="4"/>
        <v>176826</v>
      </c>
      <c r="O97" s="44">
        <v>891530</v>
      </c>
      <c r="P97" s="44"/>
      <c r="Q97" s="44"/>
      <c r="R97" s="45">
        <f t="shared" si="5"/>
        <v>4574.451657458563</v>
      </c>
      <c r="S97" s="46"/>
      <c r="T97" s="46"/>
    </row>
    <row r="98" spans="2:20" ht="12" customHeight="1">
      <c r="B98" s="48">
        <v>52</v>
      </c>
      <c r="C98" s="51" t="s">
        <v>209</v>
      </c>
      <c r="D98" s="44">
        <v>64</v>
      </c>
      <c r="E98" s="44">
        <v>92</v>
      </c>
      <c r="F98" s="44">
        <v>41</v>
      </c>
      <c r="G98" s="44">
        <f t="shared" si="3"/>
        <v>133</v>
      </c>
      <c r="H98" s="44"/>
      <c r="I98" s="44"/>
      <c r="J98" s="44">
        <v>129006</v>
      </c>
      <c r="K98" s="44"/>
      <c r="L98" s="44"/>
      <c r="M98" s="44">
        <v>1256</v>
      </c>
      <c r="N98" s="44">
        <f t="shared" si="4"/>
        <v>130262</v>
      </c>
      <c r="O98" s="44"/>
      <c r="P98" s="44"/>
      <c r="Q98" s="44"/>
      <c r="R98" s="45">
        <f t="shared" si="5"/>
        <v>0</v>
      </c>
      <c r="S98" s="46"/>
      <c r="T98" s="46"/>
    </row>
    <row r="99" spans="2:20" ht="12" customHeight="1">
      <c r="B99" s="48">
        <v>521</v>
      </c>
      <c r="C99" s="51" t="s">
        <v>209</v>
      </c>
      <c r="D99" s="44">
        <v>64</v>
      </c>
      <c r="E99" s="44">
        <v>92</v>
      </c>
      <c r="F99" s="44">
        <v>41</v>
      </c>
      <c r="G99" s="44">
        <f t="shared" si="3"/>
        <v>133</v>
      </c>
      <c r="H99" s="44"/>
      <c r="I99" s="44"/>
      <c r="J99" s="44">
        <v>129006</v>
      </c>
      <c r="K99" s="44"/>
      <c r="L99" s="44"/>
      <c r="M99" s="44">
        <v>1256</v>
      </c>
      <c r="N99" s="44">
        <f t="shared" si="4"/>
        <v>130262</v>
      </c>
      <c r="O99" s="44"/>
      <c r="P99" s="44"/>
      <c r="Q99" s="44"/>
      <c r="R99" s="45">
        <f t="shared" si="5"/>
        <v>0</v>
      </c>
      <c r="S99" s="46"/>
      <c r="T99" s="46"/>
    </row>
    <row r="100" spans="2:20" ht="12" customHeight="1">
      <c r="B100" s="48">
        <v>5211</v>
      </c>
      <c r="C100" s="51" t="s">
        <v>209</v>
      </c>
      <c r="D100" s="44">
        <v>64</v>
      </c>
      <c r="E100" s="44">
        <v>92</v>
      </c>
      <c r="F100" s="44">
        <v>41</v>
      </c>
      <c r="G100" s="44">
        <f t="shared" si="3"/>
        <v>133</v>
      </c>
      <c r="H100" s="44"/>
      <c r="I100" s="44"/>
      <c r="J100" s="44">
        <v>129006</v>
      </c>
      <c r="K100" s="44"/>
      <c r="L100" s="44"/>
      <c r="M100" s="44">
        <v>1256</v>
      </c>
      <c r="N100" s="44">
        <f t="shared" si="4"/>
        <v>130262</v>
      </c>
      <c r="O100" s="44"/>
      <c r="P100" s="44"/>
      <c r="Q100" s="44"/>
      <c r="R100" s="45">
        <f t="shared" si="5"/>
        <v>0</v>
      </c>
      <c r="S100" s="46"/>
      <c r="T100" s="46"/>
    </row>
    <row r="101" spans="2:20" ht="12" customHeight="1">
      <c r="B101" s="48"/>
      <c r="C101" s="51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5"/>
      <c r="S101" s="46"/>
      <c r="T101" s="46"/>
    </row>
    <row r="102" spans="2:20" ht="12" customHeight="1">
      <c r="B102" s="48"/>
      <c r="C102" s="50" t="s">
        <v>210</v>
      </c>
      <c r="D102" s="44">
        <v>26013</v>
      </c>
      <c r="E102" s="44">
        <v>52826</v>
      </c>
      <c r="F102" s="44">
        <v>51235</v>
      </c>
      <c r="G102" s="44">
        <f t="shared" si="3"/>
        <v>104061</v>
      </c>
      <c r="H102" s="44">
        <v>217456313</v>
      </c>
      <c r="I102" s="44">
        <v>4010376</v>
      </c>
      <c r="J102" s="44">
        <v>433988</v>
      </c>
      <c r="K102" s="44">
        <v>131448</v>
      </c>
      <c r="L102" s="44">
        <v>941017</v>
      </c>
      <c r="M102" s="44">
        <v>1576377</v>
      </c>
      <c r="N102" s="44">
        <f t="shared" si="4"/>
        <v>7093206</v>
      </c>
      <c r="O102" s="44">
        <v>21793685</v>
      </c>
      <c r="P102" s="44">
        <v>1916997</v>
      </c>
      <c r="Q102" s="44">
        <v>15393</v>
      </c>
      <c r="R102" s="45">
        <f t="shared" si="5"/>
        <v>2089.7003968825975</v>
      </c>
      <c r="S102" s="46"/>
      <c r="T102" s="45">
        <f>H102/P102</f>
        <v>113.43591721844113</v>
      </c>
    </row>
    <row r="103" spans="2:20" ht="12" customHeight="1">
      <c r="B103" s="48">
        <v>53</v>
      </c>
      <c r="C103" s="51" t="s">
        <v>82</v>
      </c>
      <c r="D103" s="44">
        <v>69</v>
      </c>
      <c r="E103" s="44">
        <v>1454</v>
      </c>
      <c r="F103" s="44">
        <v>2889</v>
      </c>
      <c r="G103" s="44">
        <f t="shared" si="3"/>
        <v>4343</v>
      </c>
      <c r="H103" s="44">
        <v>17962910</v>
      </c>
      <c r="I103" s="44"/>
      <c r="J103" s="44">
        <v>268</v>
      </c>
      <c r="K103" s="44"/>
      <c r="L103" s="44">
        <v>200</v>
      </c>
      <c r="M103" s="44">
        <v>11568</v>
      </c>
      <c r="N103" s="44">
        <f t="shared" si="4"/>
        <v>12036</v>
      </c>
      <c r="O103" s="44">
        <v>1556403</v>
      </c>
      <c r="P103" s="44">
        <v>214975</v>
      </c>
      <c r="Q103" s="44">
        <v>211</v>
      </c>
      <c r="R103" s="45">
        <f t="shared" si="5"/>
        <v>4136.060326962929</v>
      </c>
      <c r="S103" s="46"/>
      <c r="T103" s="45">
        <f aca="true" t="shared" si="6" ref="T103:T166">H103/P103</f>
        <v>83.55813466682173</v>
      </c>
    </row>
    <row r="104" spans="2:20" ht="12" customHeight="1">
      <c r="B104" s="48">
        <v>531</v>
      </c>
      <c r="C104" s="51" t="s">
        <v>83</v>
      </c>
      <c r="D104" s="44">
        <v>24</v>
      </c>
      <c r="E104" s="44">
        <v>1402</v>
      </c>
      <c r="F104" s="44">
        <v>2785</v>
      </c>
      <c r="G104" s="44">
        <f t="shared" si="3"/>
        <v>4187</v>
      </c>
      <c r="H104" s="44">
        <v>17658966</v>
      </c>
      <c r="I104" s="44"/>
      <c r="J104" s="44"/>
      <c r="K104" s="44"/>
      <c r="L104" s="44"/>
      <c r="M104" s="44">
        <v>11246</v>
      </c>
      <c r="N104" s="44">
        <f t="shared" si="4"/>
        <v>11246</v>
      </c>
      <c r="O104" s="44">
        <v>1523445</v>
      </c>
      <c r="P104" s="44">
        <v>209342</v>
      </c>
      <c r="Q104" s="44">
        <v>173</v>
      </c>
      <c r="R104" s="45">
        <f t="shared" si="5"/>
        <v>4217.57009792214</v>
      </c>
      <c r="S104" s="46"/>
      <c r="T104" s="45">
        <f t="shared" si="6"/>
        <v>84.35462544544335</v>
      </c>
    </row>
    <row r="105" spans="2:20" ht="12" customHeight="1">
      <c r="B105" s="48">
        <v>5311</v>
      </c>
      <c r="C105" s="51" t="s">
        <v>83</v>
      </c>
      <c r="D105" s="44">
        <v>24</v>
      </c>
      <c r="E105" s="44">
        <v>1402</v>
      </c>
      <c r="F105" s="44">
        <v>2785</v>
      </c>
      <c r="G105" s="44">
        <f t="shared" si="3"/>
        <v>4187</v>
      </c>
      <c r="H105" s="44">
        <v>17658966</v>
      </c>
      <c r="I105" s="44"/>
      <c r="J105" s="44"/>
      <c r="K105" s="44"/>
      <c r="L105" s="44"/>
      <c r="M105" s="44">
        <v>11246</v>
      </c>
      <c r="N105" s="44">
        <f t="shared" si="4"/>
        <v>11246</v>
      </c>
      <c r="O105" s="44">
        <v>1523445</v>
      </c>
      <c r="P105" s="44">
        <v>209342</v>
      </c>
      <c r="Q105" s="44">
        <v>173</v>
      </c>
      <c r="R105" s="45">
        <f t="shared" si="5"/>
        <v>4217.57009792214</v>
      </c>
      <c r="S105" s="46"/>
      <c r="T105" s="45">
        <f t="shared" si="6"/>
        <v>84.35462544544335</v>
      </c>
    </row>
    <row r="106" spans="2:20" ht="12" customHeight="1">
      <c r="B106" s="48">
        <v>539</v>
      </c>
      <c r="C106" s="51" t="s">
        <v>84</v>
      </c>
      <c r="D106" s="44">
        <v>45</v>
      </c>
      <c r="E106" s="44">
        <v>52</v>
      </c>
      <c r="F106" s="44">
        <v>104</v>
      </c>
      <c r="G106" s="44">
        <f t="shared" si="3"/>
        <v>156</v>
      </c>
      <c r="H106" s="44">
        <v>303944</v>
      </c>
      <c r="I106" s="44"/>
      <c r="J106" s="44">
        <v>268</v>
      </c>
      <c r="K106" s="44"/>
      <c r="L106" s="44">
        <v>200</v>
      </c>
      <c r="M106" s="44">
        <v>322</v>
      </c>
      <c r="N106" s="44">
        <f t="shared" si="4"/>
        <v>790</v>
      </c>
      <c r="O106" s="44">
        <v>32958</v>
      </c>
      <c r="P106" s="44">
        <v>5633</v>
      </c>
      <c r="Q106" s="44">
        <v>38</v>
      </c>
      <c r="R106" s="45">
        <f t="shared" si="5"/>
        <v>1948.3589743589744</v>
      </c>
      <c r="S106" s="46"/>
      <c r="T106" s="45">
        <f t="shared" si="6"/>
        <v>53.95774897922954</v>
      </c>
    </row>
    <row r="107" spans="2:20" ht="12" customHeight="1">
      <c r="B107" s="48">
        <v>5399</v>
      </c>
      <c r="C107" s="51" t="s">
        <v>84</v>
      </c>
      <c r="D107" s="44">
        <v>45</v>
      </c>
      <c r="E107" s="44">
        <v>52</v>
      </c>
      <c r="F107" s="44">
        <v>104</v>
      </c>
      <c r="G107" s="44">
        <f t="shared" si="3"/>
        <v>156</v>
      </c>
      <c r="H107" s="44">
        <v>303944</v>
      </c>
      <c r="I107" s="44"/>
      <c r="J107" s="44">
        <v>268</v>
      </c>
      <c r="K107" s="44"/>
      <c r="L107" s="44">
        <v>200</v>
      </c>
      <c r="M107" s="44">
        <v>322</v>
      </c>
      <c r="N107" s="44">
        <f t="shared" si="4"/>
        <v>790</v>
      </c>
      <c r="O107" s="44">
        <v>32958</v>
      </c>
      <c r="P107" s="44">
        <v>5633</v>
      </c>
      <c r="Q107" s="44">
        <v>38</v>
      </c>
      <c r="R107" s="45">
        <f t="shared" si="5"/>
        <v>1948.3589743589744</v>
      </c>
      <c r="S107" s="46"/>
      <c r="T107" s="45">
        <f t="shared" si="6"/>
        <v>53.95774897922954</v>
      </c>
    </row>
    <row r="108" spans="2:20" ht="12" customHeight="1">
      <c r="B108" s="48">
        <v>54</v>
      </c>
      <c r="C108" s="51" t="s">
        <v>85</v>
      </c>
      <c r="D108" s="44">
        <v>3495</v>
      </c>
      <c r="E108" s="44">
        <v>4489</v>
      </c>
      <c r="F108" s="44">
        <v>6741</v>
      </c>
      <c r="G108" s="44">
        <f t="shared" si="3"/>
        <v>11230</v>
      </c>
      <c r="H108" s="44">
        <v>19397800</v>
      </c>
      <c r="I108" s="44">
        <v>37096</v>
      </c>
      <c r="J108" s="44">
        <v>2948</v>
      </c>
      <c r="K108" s="44">
        <v>6150</v>
      </c>
      <c r="L108" s="44">
        <v>32839</v>
      </c>
      <c r="M108" s="44">
        <v>87303</v>
      </c>
      <c r="N108" s="44">
        <f t="shared" si="4"/>
        <v>166336</v>
      </c>
      <c r="O108" s="44">
        <v>4005394</v>
      </c>
      <c r="P108" s="44">
        <v>319275</v>
      </c>
      <c r="Q108" s="44">
        <v>5198</v>
      </c>
      <c r="R108" s="45">
        <f t="shared" si="5"/>
        <v>1727.319679430098</v>
      </c>
      <c r="S108" s="46"/>
      <c r="T108" s="45">
        <f t="shared" si="6"/>
        <v>60.75577480228643</v>
      </c>
    </row>
    <row r="109" spans="2:20" ht="12" customHeight="1">
      <c r="B109" s="48">
        <v>541</v>
      </c>
      <c r="C109" s="51" t="s">
        <v>86</v>
      </c>
      <c r="D109" s="44">
        <v>690</v>
      </c>
      <c r="E109" s="44">
        <v>1086</v>
      </c>
      <c r="F109" s="44">
        <v>1128</v>
      </c>
      <c r="G109" s="44">
        <f t="shared" si="3"/>
        <v>2214</v>
      </c>
      <c r="H109" s="44">
        <v>2898675</v>
      </c>
      <c r="I109" s="44">
        <v>20445</v>
      </c>
      <c r="J109" s="44">
        <v>1859</v>
      </c>
      <c r="K109" s="44">
        <v>1104</v>
      </c>
      <c r="L109" s="44">
        <v>3273</v>
      </c>
      <c r="M109" s="44">
        <v>17727</v>
      </c>
      <c r="N109" s="44">
        <f t="shared" si="4"/>
        <v>44408</v>
      </c>
      <c r="O109" s="44">
        <v>841829</v>
      </c>
      <c r="P109" s="44">
        <v>46901</v>
      </c>
      <c r="Q109" s="44">
        <v>92</v>
      </c>
      <c r="R109" s="45">
        <f t="shared" si="5"/>
        <v>1309.2479674796748</v>
      </c>
      <c r="S109" s="46"/>
      <c r="T109" s="45">
        <f t="shared" si="6"/>
        <v>61.804119315153194</v>
      </c>
    </row>
    <row r="110" spans="2:20" ht="12" customHeight="1">
      <c r="B110" s="48">
        <v>5411</v>
      </c>
      <c r="C110" s="51" t="s">
        <v>87</v>
      </c>
      <c r="D110" s="44">
        <v>351</v>
      </c>
      <c r="E110" s="44">
        <v>610</v>
      </c>
      <c r="F110" s="44">
        <v>727</v>
      </c>
      <c r="G110" s="44">
        <f t="shared" si="3"/>
        <v>1337</v>
      </c>
      <c r="H110" s="44">
        <v>2102415</v>
      </c>
      <c r="I110" s="44">
        <v>12068</v>
      </c>
      <c r="J110" s="44">
        <v>1116</v>
      </c>
      <c r="K110" s="44">
        <v>200</v>
      </c>
      <c r="L110" s="44">
        <v>166</v>
      </c>
      <c r="M110" s="44">
        <v>10512</v>
      </c>
      <c r="N110" s="44">
        <f t="shared" si="4"/>
        <v>24062</v>
      </c>
      <c r="O110" s="44">
        <v>658438</v>
      </c>
      <c r="P110" s="44">
        <v>25445</v>
      </c>
      <c r="Q110" s="44">
        <v>73</v>
      </c>
      <c r="R110" s="45">
        <f t="shared" si="5"/>
        <v>1572.4869109947645</v>
      </c>
      <c r="S110" s="46"/>
      <c r="T110" s="45">
        <f t="shared" si="6"/>
        <v>82.62585969738652</v>
      </c>
    </row>
    <row r="111" spans="2:20" ht="12" customHeight="1">
      <c r="B111" s="48">
        <v>5412</v>
      </c>
      <c r="C111" s="51" t="s">
        <v>88</v>
      </c>
      <c r="D111" s="44">
        <v>339</v>
      </c>
      <c r="E111" s="44">
        <v>476</v>
      </c>
      <c r="F111" s="44">
        <v>401</v>
      </c>
      <c r="G111" s="44">
        <f t="shared" si="3"/>
        <v>877</v>
      </c>
      <c r="H111" s="44">
        <v>796260</v>
      </c>
      <c r="I111" s="44">
        <v>8377</v>
      </c>
      <c r="J111" s="44">
        <v>743</v>
      </c>
      <c r="K111" s="44">
        <v>904</v>
      </c>
      <c r="L111" s="44">
        <v>3107</v>
      </c>
      <c r="M111" s="44">
        <v>7215</v>
      </c>
      <c r="N111" s="44">
        <f t="shared" si="4"/>
        <v>20346</v>
      </c>
      <c r="O111" s="44">
        <v>183391</v>
      </c>
      <c r="P111" s="44">
        <v>21456</v>
      </c>
      <c r="Q111" s="44">
        <v>19</v>
      </c>
      <c r="R111" s="45">
        <f t="shared" si="5"/>
        <v>907.9361459521094</v>
      </c>
      <c r="S111" s="46"/>
      <c r="T111" s="45">
        <f t="shared" si="6"/>
        <v>37.11129753914989</v>
      </c>
    </row>
    <row r="112" spans="2:20" ht="12" customHeight="1">
      <c r="B112" s="48">
        <v>542</v>
      </c>
      <c r="C112" s="51" t="s">
        <v>89</v>
      </c>
      <c r="D112" s="44">
        <v>584</v>
      </c>
      <c r="E112" s="44">
        <v>910</v>
      </c>
      <c r="F112" s="44">
        <v>701</v>
      </c>
      <c r="G112" s="44">
        <f t="shared" si="3"/>
        <v>1611</v>
      </c>
      <c r="H112" s="44">
        <v>3013039</v>
      </c>
      <c r="I112" s="44">
        <v>7348</v>
      </c>
      <c r="J112" s="44">
        <v>178</v>
      </c>
      <c r="K112" s="44">
        <v>634</v>
      </c>
      <c r="L112" s="44">
        <v>11294</v>
      </c>
      <c r="M112" s="44">
        <v>20326</v>
      </c>
      <c r="N112" s="44">
        <f t="shared" si="4"/>
        <v>39780</v>
      </c>
      <c r="O112" s="44">
        <v>678497</v>
      </c>
      <c r="P112" s="44">
        <v>49860</v>
      </c>
      <c r="Q112" s="44">
        <v>976</v>
      </c>
      <c r="R112" s="45">
        <f t="shared" si="5"/>
        <v>1870.2911235257604</v>
      </c>
      <c r="S112" s="46"/>
      <c r="T112" s="45">
        <f t="shared" si="6"/>
        <v>60.429983955074206</v>
      </c>
    </row>
    <row r="113" spans="2:20" ht="12" customHeight="1">
      <c r="B113" s="48">
        <v>5421</v>
      </c>
      <c r="C113" s="51" t="s">
        <v>90</v>
      </c>
      <c r="D113" s="44">
        <v>235</v>
      </c>
      <c r="E113" s="44">
        <v>306</v>
      </c>
      <c r="F113" s="44">
        <v>162</v>
      </c>
      <c r="G113" s="44">
        <f t="shared" si="3"/>
        <v>468</v>
      </c>
      <c r="H113" s="44">
        <v>204500</v>
      </c>
      <c r="I113" s="44">
        <v>4720</v>
      </c>
      <c r="J113" s="44">
        <v>169</v>
      </c>
      <c r="K113" s="44">
        <v>502</v>
      </c>
      <c r="L113" s="44">
        <v>144</v>
      </c>
      <c r="M113" s="44">
        <v>2936</v>
      </c>
      <c r="N113" s="44">
        <f t="shared" si="4"/>
        <v>8471</v>
      </c>
      <c r="O113" s="44">
        <v>50145</v>
      </c>
      <c r="P113" s="44">
        <v>6737</v>
      </c>
      <c r="Q113" s="44">
        <v>284</v>
      </c>
      <c r="R113" s="45">
        <f t="shared" si="5"/>
        <v>436.96581196581195</v>
      </c>
      <c r="S113" s="46"/>
      <c r="T113" s="45">
        <f t="shared" si="6"/>
        <v>30.35475731037554</v>
      </c>
    </row>
    <row r="114" spans="2:20" ht="12" customHeight="1">
      <c r="B114" s="48">
        <v>5422</v>
      </c>
      <c r="C114" s="51" t="s">
        <v>91</v>
      </c>
      <c r="D114" s="44">
        <v>349</v>
      </c>
      <c r="E114" s="44">
        <v>604</v>
      </c>
      <c r="F114" s="44">
        <v>539</v>
      </c>
      <c r="G114" s="44">
        <f t="shared" si="3"/>
        <v>1143</v>
      </c>
      <c r="H114" s="44">
        <v>2808539</v>
      </c>
      <c r="I114" s="44">
        <v>2628</v>
      </c>
      <c r="J114" s="44">
        <v>9</v>
      </c>
      <c r="K114" s="44">
        <v>132</v>
      </c>
      <c r="L114" s="44">
        <v>11150</v>
      </c>
      <c r="M114" s="44">
        <v>17390</v>
      </c>
      <c r="N114" s="44">
        <f t="shared" si="4"/>
        <v>31309</v>
      </c>
      <c r="O114" s="44">
        <v>628352</v>
      </c>
      <c r="P114" s="44">
        <v>43123</v>
      </c>
      <c r="Q114" s="44">
        <v>692</v>
      </c>
      <c r="R114" s="45">
        <f t="shared" si="5"/>
        <v>2457.16447944007</v>
      </c>
      <c r="S114" s="46"/>
      <c r="T114" s="45">
        <f t="shared" si="6"/>
        <v>65.12856248405723</v>
      </c>
    </row>
    <row r="115" spans="2:20" ht="12" customHeight="1">
      <c r="B115" s="48">
        <v>543</v>
      </c>
      <c r="C115" s="51" t="s">
        <v>92</v>
      </c>
      <c r="D115" s="44">
        <v>1265</v>
      </c>
      <c r="E115" s="44">
        <v>1327</v>
      </c>
      <c r="F115" s="44">
        <v>3159</v>
      </c>
      <c r="G115" s="44">
        <f t="shared" si="3"/>
        <v>4486</v>
      </c>
      <c r="H115" s="44">
        <v>8620919</v>
      </c>
      <c r="I115" s="44">
        <v>3548</v>
      </c>
      <c r="J115" s="44">
        <v>317</v>
      </c>
      <c r="K115" s="44">
        <v>900</v>
      </c>
      <c r="L115" s="44">
        <v>11080</v>
      </c>
      <c r="M115" s="44">
        <v>31075</v>
      </c>
      <c r="N115" s="44">
        <f t="shared" si="4"/>
        <v>46920</v>
      </c>
      <c r="O115" s="44">
        <v>1397049</v>
      </c>
      <c r="P115" s="44">
        <v>130740</v>
      </c>
      <c r="Q115" s="44">
        <v>1727</v>
      </c>
      <c r="R115" s="45">
        <f t="shared" si="5"/>
        <v>1921.7385198395007</v>
      </c>
      <c r="S115" s="46"/>
      <c r="T115" s="45">
        <f t="shared" si="6"/>
        <v>65.9394141043292</v>
      </c>
    </row>
    <row r="116" spans="2:20" ht="12" customHeight="1">
      <c r="B116" s="48">
        <v>5431</v>
      </c>
      <c r="C116" s="51" t="s">
        <v>92</v>
      </c>
      <c r="D116" s="44">
        <v>1265</v>
      </c>
      <c r="E116" s="44">
        <v>1327</v>
      </c>
      <c r="F116" s="44">
        <v>3159</v>
      </c>
      <c r="G116" s="44">
        <f t="shared" si="3"/>
        <v>4486</v>
      </c>
      <c r="H116" s="44">
        <v>8620919</v>
      </c>
      <c r="I116" s="44">
        <v>3548</v>
      </c>
      <c r="J116" s="44">
        <v>317</v>
      </c>
      <c r="K116" s="44">
        <v>900</v>
      </c>
      <c r="L116" s="44">
        <v>11080</v>
      </c>
      <c r="M116" s="44">
        <v>31075</v>
      </c>
      <c r="N116" s="44">
        <f t="shared" si="4"/>
        <v>46920</v>
      </c>
      <c r="O116" s="44">
        <v>1397049</v>
      </c>
      <c r="P116" s="44">
        <v>130740</v>
      </c>
      <c r="Q116" s="44">
        <v>1727</v>
      </c>
      <c r="R116" s="45">
        <f t="shared" si="5"/>
        <v>1921.7385198395007</v>
      </c>
      <c r="S116" s="46"/>
      <c r="T116" s="45">
        <f t="shared" si="6"/>
        <v>65.9394141043292</v>
      </c>
    </row>
    <row r="117" spans="2:20" ht="12" customHeight="1">
      <c r="B117" s="48">
        <v>544</v>
      </c>
      <c r="C117" s="51" t="s">
        <v>93</v>
      </c>
      <c r="D117" s="44">
        <v>359</v>
      </c>
      <c r="E117" s="44">
        <v>451</v>
      </c>
      <c r="F117" s="44">
        <v>522</v>
      </c>
      <c r="G117" s="44">
        <f t="shared" si="3"/>
        <v>973</v>
      </c>
      <c r="H117" s="44">
        <v>1509310</v>
      </c>
      <c r="I117" s="44">
        <v>4697</v>
      </c>
      <c r="J117" s="44">
        <v>37</v>
      </c>
      <c r="K117" s="44">
        <v>62</v>
      </c>
      <c r="L117" s="44">
        <v>377</v>
      </c>
      <c r="M117" s="44">
        <v>3301</v>
      </c>
      <c r="N117" s="44">
        <f t="shared" si="4"/>
        <v>8474</v>
      </c>
      <c r="O117" s="44">
        <v>421665</v>
      </c>
      <c r="P117" s="44">
        <v>34976</v>
      </c>
      <c r="Q117" s="44">
        <v>845</v>
      </c>
      <c r="R117" s="45">
        <f t="shared" si="5"/>
        <v>1551.1921891058582</v>
      </c>
      <c r="S117" s="46"/>
      <c r="T117" s="45">
        <f t="shared" si="6"/>
        <v>43.15273330283623</v>
      </c>
    </row>
    <row r="118" spans="2:20" ht="12" customHeight="1">
      <c r="B118" s="48">
        <v>5441</v>
      </c>
      <c r="C118" s="51" t="s">
        <v>94</v>
      </c>
      <c r="D118" s="44">
        <v>284</v>
      </c>
      <c r="E118" s="44">
        <v>392</v>
      </c>
      <c r="F118" s="44">
        <v>461</v>
      </c>
      <c r="G118" s="44">
        <f t="shared" si="3"/>
        <v>853</v>
      </c>
      <c r="H118" s="44">
        <v>1455033</v>
      </c>
      <c r="I118" s="44">
        <v>4649</v>
      </c>
      <c r="J118" s="44">
        <v>22</v>
      </c>
      <c r="K118" s="44">
        <v>62</v>
      </c>
      <c r="L118" s="44">
        <v>377</v>
      </c>
      <c r="M118" s="44">
        <v>1818</v>
      </c>
      <c r="N118" s="44">
        <f t="shared" si="4"/>
        <v>6928</v>
      </c>
      <c r="O118" s="44">
        <v>406080</v>
      </c>
      <c r="P118" s="44">
        <v>32829</v>
      </c>
      <c r="Q118" s="44">
        <v>842</v>
      </c>
      <c r="R118" s="45">
        <f t="shared" si="5"/>
        <v>1705.7831184056272</v>
      </c>
      <c r="S118" s="46"/>
      <c r="T118" s="45">
        <f t="shared" si="6"/>
        <v>44.321575436352006</v>
      </c>
    </row>
    <row r="119" spans="2:20" ht="12" customHeight="1">
      <c r="B119" s="48">
        <v>5442</v>
      </c>
      <c r="C119" s="51" t="s">
        <v>95</v>
      </c>
      <c r="D119" s="44">
        <v>65</v>
      </c>
      <c r="E119" s="44">
        <v>59</v>
      </c>
      <c r="F119" s="44">
        <v>61</v>
      </c>
      <c r="G119" s="44">
        <f t="shared" si="3"/>
        <v>120</v>
      </c>
      <c r="H119" s="44">
        <v>54277</v>
      </c>
      <c r="I119" s="44">
        <v>48</v>
      </c>
      <c r="J119" s="44">
        <v>15</v>
      </c>
      <c r="K119" s="44"/>
      <c r="L119" s="44"/>
      <c r="M119" s="44">
        <v>1483</v>
      </c>
      <c r="N119" s="44">
        <f t="shared" si="4"/>
        <v>1546</v>
      </c>
      <c r="O119" s="44">
        <v>15585</v>
      </c>
      <c r="P119" s="44">
        <v>2147</v>
      </c>
      <c r="Q119" s="44">
        <v>3</v>
      </c>
      <c r="R119" s="45">
        <f t="shared" si="5"/>
        <v>452.30833333333334</v>
      </c>
      <c r="S119" s="46"/>
      <c r="T119" s="45">
        <f t="shared" si="6"/>
        <v>25.280391243595716</v>
      </c>
    </row>
    <row r="120" spans="2:20" ht="12" customHeight="1">
      <c r="B120" s="48">
        <v>549</v>
      </c>
      <c r="C120" s="51" t="s">
        <v>96</v>
      </c>
      <c r="D120" s="44">
        <v>597</v>
      </c>
      <c r="E120" s="44">
        <v>715</v>
      </c>
      <c r="F120" s="44">
        <v>1231</v>
      </c>
      <c r="G120" s="44">
        <f t="shared" si="3"/>
        <v>1946</v>
      </c>
      <c r="H120" s="44">
        <v>3355857</v>
      </c>
      <c r="I120" s="44">
        <v>1058</v>
      </c>
      <c r="J120" s="44">
        <v>557</v>
      </c>
      <c r="K120" s="44">
        <v>3450</v>
      </c>
      <c r="L120" s="44">
        <v>6815</v>
      </c>
      <c r="M120" s="44">
        <v>14874</v>
      </c>
      <c r="N120" s="44">
        <f t="shared" si="4"/>
        <v>26754</v>
      </c>
      <c r="O120" s="44">
        <v>666354</v>
      </c>
      <c r="P120" s="44">
        <v>56798</v>
      </c>
      <c r="Q120" s="44">
        <v>1558</v>
      </c>
      <c r="R120" s="45">
        <f t="shared" si="5"/>
        <v>1724.4897225077082</v>
      </c>
      <c r="S120" s="46"/>
      <c r="T120" s="45">
        <f t="shared" si="6"/>
        <v>59.08406986161484</v>
      </c>
    </row>
    <row r="121" spans="2:20" ht="12" customHeight="1">
      <c r="B121" s="48">
        <v>5491</v>
      </c>
      <c r="C121" s="51" t="s">
        <v>97</v>
      </c>
      <c r="D121" s="44">
        <v>91</v>
      </c>
      <c r="E121" s="44">
        <v>125</v>
      </c>
      <c r="F121" s="44">
        <v>190</v>
      </c>
      <c r="G121" s="44">
        <f t="shared" si="3"/>
        <v>315</v>
      </c>
      <c r="H121" s="44">
        <v>571194</v>
      </c>
      <c r="I121" s="44">
        <v>375</v>
      </c>
      <c r="J121" s="44">
        <v>16</v>
      </c>
      <c r="K121" s="44">
        <v>3450</v>
      </c>
      <c r="L121" s="44"/>
      <c r="M121" s="44">
        <v>325</v>
      </c>
      <c r="N121" s="44">
        <f t="shared" si="4"/>
        <v>4166</v>
      </c>
      <c r="O121" s="44">
        <v>98849</v>
      </c>
      <c r="P121" s="44">
        <v>6069</v>
      </c>
      <c r="Q121" s="44">
        <v>611</v>
      </c>
      <c r="R121" s="45">
        <f t="shared" si="5"/>
        <v>1813.3142857142857</v>
      </c>
      <c r="S121" s="46"/>
      <c r="T121" s="45">
        <f t="shared" si="6"/>
        <v>94.11665842807712</v>
      </c>
    </row>
    <row r="122" spans="2:20" ht="12" customHeight="1">
      <c r="B122" s="48">
        <v>5492</v>
      </c>
      <c r="C122" s="51" t="s">
        <v>98</v>
      </c>
      <c r="D122" s="44">
        <v>414</v>
      </c>
      <c r="E122" s="44">
        <v>424</v>
      </c>
      <c r="F122" s="44">
        <v>846</v>
      </c>
      <c r="G122" s="44">
        <f t="shared" si="3"/>
        <v>1270</v>
      </c>
      <c r="H122" s="44">
        <v>2199774</v>
      </c>
      <c r="I122" s="44">
        <v>543</v>
      </c>
      <c r="J122" s="44">
        <v>541</v>
      </c>
      <c r="K122" s="44"/>
      <c r="L122" s="44">
        <v>1076</v>
      </c>
      <c r="M122" s="44">
        <v>3657</v>
      </c>
      <c r="N122" s="44">
        <f t="shared" si="4"/>
        <v>5817</v>
      </c>
      <c r="O122" s="44">
        <v>448674</v>
      </c>
      <c r="P122" s="44">
        <v>40030</v>
      </c>
      <c r="Q122" s="44">
        <v>825</v>
      </c>
      <c r="R122" s="45">
        <f t="shared" si="5"/>
        <v>1732.1055118110237</v>
      </c>
      <c r="S122" s="46"/>
      <c r="T122" s="45">
        <f t="shared" si="6"/>
        <v>54.95313514863852</v>
      </c>
    </row>
    <row r="123" spans="2:20" ht="12" customHeight="1">
      <c r="B123" s="48">
        <v>5499</v>
      </c>
      <c r="C123" s="51" t="s">
        <v>99</v>
      </c>
      <c r="D123" s="44">
        <v>92</v>
      </c>
      <c r="E123" s="44">
        <v>166</v>
      </c>
      <c r="F123" s="44">
        <v>195</v>
      </c>
      <c r="G123" s="44">
        <f t="shared" si="3"/>
        <v>361</v>
      </c>
      <c r="H123" s="44">
        <v>584889</v>
      </c>
      <c r="I123" s="44">
        <v>140</v>
      </c>
      <c r="J123" s="44"/>
      <c r="K123" s="44"/>
      <c r="L123" s="44">
        <v>5739</v>
      </c>
      <c r="M123" s="44">
        <v>10892</v>
      </c>
      <c r="N123" s="44">
        <f t="shared" si="4"/>
        <v>16771</v>
      </c>
      <c r="O123" s="44">
        <v>118831</v>
      </c>
      <c r="P123" s="44">
        <v>10699</v>
      </c>
      <c r="Q123" s="44">
        <v>122</v>
      </c>
      <c r="R123" s="45">
        <f t="shared" si="5"/>
        <v>1620.191135734072</v>
      </c>
      <c r="S123" s="46"/>
      <c r="T123" s="45">
        <f t="shared" si="6"/>
        <v>54.66763248901766</v>
      </c>
    </row>
    <row r="124" spans="2:20" ht="12" customHeight="1">
      <c r="B124" s="48">
        <v>55</v>
      </c>
      <c r="C124" s="51" t="s">
        <v>100</v>
      </c>
      <c r="D124" s="44">
        <v>10015</v>
      </c>
      <c r="E124" s="44">
        <v>15717</v>
      </c>
      <c r="F124" s="44">
        <v>21336</v>
      </c>
      <c r="G124" s="44">
        <f t="shared" si="3"/>
        <v>37053</v>
      </c>
      <c r="H124" s="44">
        <v>62678419</v>
      </c>
      <c r="I124" s="44">
        <v>3097</v>
      </c>
      <c r="J124" s="44">
        <v>22175</v>
      </c>
      <c r="K124" s="44">
        <v>90317</v>
      </c>
      <c r="L124" s="44">
        <v>52259</v>
      </c>
      <c r="M124" s="44">
        <v>220498</v>
      </c>
      <c r="N124" s="44">
        <f t="shared" si="4"/>
        <v>388346</v>
      </c>
      <c r="O124" s="44">
        <v>3107376</v>
      </c>
      <c r="P124" s="44">
        <v>646067</v>
      </c>
      <c r="Q124" s="44">
        <v>2299</v>
      </c>
      <c r="R124" s="45">
        <f t="shared" si="5"/>
        <v>1691.5882384692197</v>
      </c>
      <c r="S124" s="46"/>
      <c r="T124" s="45">
        <f t="shared" si="6"/>
        <v>97.01535444466286</v>
      </c>
    </row>
    <row r="125" spans="2:20" ht="12" customHeight="1">
      <c r="B125" s="48">
        <v>551</v>
      </c>
      <c r="C125" s="51" t="s">
        <v>101</v>
      </c>
      <c r="D125" s="44">
        <v>1103</v>
      </c>
      <c r="E125" s="44">
        <v>3399</v>
      </c>
      <c r="F125" s="44">
        <v>5118</v>
      </c>
      <c r="G125" s="44">
        <f t="shared" si="3"/>
        <v>8517</v>
      </c>
      <c r="H125" s="44">
        <v>24240335</v>
      </c>
      <c r="I125" s="44">
        <v>38</v>
      </c>
      <c r="J125" s="44">
        <v>5310</v>
      </c>
      <c r="K125" s="44">
        <v>410</v>
      </c>
      <c r="L125" s="44">
        <v>3615</v>
      </c>
      <c r="M125" s="44">
        <v>55596</v>
      </c>
      <c r="N125" s="44">
        <f t="shared" si="4"/>
        <v>64969</v>
      </c>
      <c r="O125" s="44">
        <v>906456</v>
      </c>
      <c r="P125" s="44">
        <v>223815</v>
      </c>
      <c r="Q125" s="44">
        <v>599</v>
      </c>
      <c r="R125" s="45">
        <f t="shared" si="5"/>
        <v>2846.11189385934</v>
      </c>
      <c r="S125" s="46"/>
      <c r="T125" s="45">
        <f t="shared" si="6"/>
        <v>108.30522976565467</v>
      </c>
    </row>
    <row r="126" spans="2:20" ht="12" customHeight="1">
      <c r="B126" s="48">
        <v>5511</v>
      </c>
      <c r="C126" s="51" t="s">
        <v>101</v>
      </c>
      <c r="D126" s="44">
        <v>1103</v>
      </c>
      <c r="E126" s="44">
        <v>3399</v>
      </c>
      <c r="F126" s="44">
        <v>5118</v>
      </c>
      <c r="G126" s="44">
        <f t="shared" si="3"/>
        <v>8517</v>
      </c>
      <c r="H126" s="44">
        <v>24240335</v>
      </c>
      <c r="I126" s="44">
        <v>38</v>
      </c>
      <c r="J126" s="44">
        <v>5310</v>
      </c>
      <c r="K126" s="44">
        <v>410</v>
      </c>
      <c r="L126" s="44">
        <v>3615</v>
      </c>
      <c r="M126" s="44">
        <v>55596</v>
      </c>
      <c r="N126" s="44">
        <f t="shared" si="4"/>
        <v>64969</v>
      </c>
      <c r="O126" s="44">
        <v>906456</v>
      </c>
      <c r="P126" s="44">
        <v>223815</v>
      </c>
      <c r="Q126" s="44">
        <v>599</v>
      </c>
      <c r="R126" s="45">
        <f t="shared" si="5"/>
        <v>2846.11189385934</v>
      </c>
      <c r="S126" s="46"/>
      <c r="T126" s="45">
        <f t="shared" si="6"/>
        <v>108.30522976565467</v>
      </c>
    </row>
    <row r="127" spans="2:20" ht="12" customHeight="1">
      <c r="B127" s="48">
        <v>552</v>
      </c>
      <c r="C127" s="51" t="s">
        <v>174</v>
      </c>
      <c r="D127" s="44">
        <v>1697</v>
      </c>
      <c r="E127" s="44">
        <v>2211</v>
      </c>
      <c r="F127" s="44">
        <v>2439</v>
      </c>
      <c r="G127" s="44">
        <f t="shared" si="3"/>
        <v>4650</v>
      </c>
      <c r="H127" s="44">
        <v>9841406</v>
      </c>
      <c r="I127" s="44">
        <v>1703</v>
      </c>
      <c r="J127" s="44">
        <v>1494</v>
      </c>
      <c r="K127" s="44">
        <v>2150</v>
      </c>
      <c r="L127" s="44">
        <v>9012</v>
      </c>
      <c r="M127" s="44">
        <v>75431</v>
      </c>
      <c r="N127" s="44">
        <f t="shared" si="4"/>
        <v>89790</v>
      </c>
      <c r="O127" s="44">
        <v>908917</v>
      </c>
      <c r="P127" s="44">
        <v>92927</v>
      </c>
      <c r="Q127" s="44">
        <v>925</v>
      </c>
      <c r="R127" s="45">
        <f t="shared" si="5"/>
        <v>2116.4313978494624</v>
      </c>
      <c r="S127" s="46"/>
      <c r="T127" s="45">
        <f t="shared" si="6"/>
        <v>105.90469938769141</v>
      </c>
    </row>
    <row r="128" spans="2:20" ht="12" customHeight="1">
      <c r="B128" s="48">
        <v>5521</v>
      </c>
      <c r="C128" s="51" t="s">
        <v>174</v>
      </c>
      <c r="D128" s="44">
        <v>1697</v>
      </c>
      <c r="E128" s="44">
        <v>2211</v>
      </c>
      <c r="F128" s="44">
        <v>2439</v>
      </c>
      <c r="G128" s="44">
        <f t="shared" si="3"/>
        <v>4650</v>
      </c>
      <c r="H128" s="44">
        <v>9841406</v>
      </c>
      <c r="I128" s="44">
        <v>1703</v>
      </c>
      <c r="J128" s="44">
        <v>1494</v>
      </c>
      <c r="K128" s="44">
        <v>2150</v>
      </c>
      <c r="L128" s="44">
        <v>9012</v>
      </c>
      <c r="M128" s="44">
        <v>75431</v>
      </c>
      <c r="N128" s="44">
        <f t="shared" si="4"/>
        <v>89790</v>
      </c>
      <c r="O128" s="44">
        <v>908917</v>
      </c>
      <c r="P128" s="44">
        <v>92927</v>
      </c>
      <c r="Q128" s="44">
        <v>925</v>
      </c>
      <c r="R128" s="45">
        <f t="shared" si="5"/>
        <v>2116.4313978494624</v>
      </c>
      <c r="S128" s="46"/>
      <c r="T128" s="45">
        <f t="shared" si="6"/>
        <v>105.90469938769141</v>
      </c>
    </row>
    <row r="129" spans="2:20" ht="12" customHeight="1">
      <c r="B129" s="48">
        <v>553</v>
      </c>
      <c r="C129" s="51" t="s">
        <v>102</v>
      </c>
      <c r="D129" s="44">
        <v>370</v>
      </c>
      <c r="E129" s="44">
        <v>538</v>
      </c>
      <c r="F129" s="44">
        <v>520</v>
      </c>
      <c r="G129" s="44">
        <f t="shared" si="3"/>
        <v>1058</v>
      </c>
      <c r="H129" s="44">
        <v>1110479</v>
      </c>
      <c r="I129" s="44">
        <v>125</v>
      </c>
      <c r="J129" s="44">
        <v>653</v>
      </c>
      <c r="K129" s="44">
        <v>5044</v>
      </c>
      <c r="L129" s="44" t="s">
        <v>211</v>
      </c>
      <c r="M129" s="44">
        <v>3064</v>
      </c>
      <c r="N129" s="44" t="s">
        <v>211</v>
      </c>
      <c r="O129" s="44">
        <v>38972</v>
      </c>
      <c r="P129" s="44">
        <v>15824</v>
      </c>
      <c r="Q129" s="44">
        <v>13</v>
      </c>
      <c r="R129" s="45">
        <f t="shared" si="5"/>
        <v>1049.602079395085</v>
      </c>
      <c r="S129" s="46"/>
      <c r="T129" s="45">
        <f t="shared" si="6"/>
        <v>70.17688321536906</v>
      </c>
    </row>
    <row r="130" spans="2:20" ht="12" customHeight="1">
      <c r="B130" s="48">
        <v>5531</v>
      </c>
      <c r="C130" s="51" t="s">
        <v>103</v>
      </c>
      <c r="D130" s="44">
        <v>335</v>
      </c>
      <c r="E130" s="44">
        <v>492</v>
      </c>
      <c r="F130" s="44">
        <v>472</v>
      </c>
      <c r="G130" s="44">
        <f t="shared" si="3"/>
        <v>964</v>
      </c>
      <c r="H130" s="44">
        <v>1037784</v>
      </c>
      <c r="I130" s="44">
        <v>125</v>
      </c>
      <c r="J130" s="44">
        <v>653</v>
      </c>
      <c r="K130" s="44">
        <v>4885</v>
      </c>
      <c r="L130" s="44" t="s">
        <v>211</v>
      </c>
      <c r="M130" s="44">
        <v>3032</v>
      </c>
      <c r="N130" s="44" t="s">
        <v>211</v>
      </c>
      <c r="O130" s="44">
        <v>37237</v>
      </c>
      <c r="P130" s="44">
        <v>14983</v>
      </c>
      <c r="Q130" s="44">
        <v>13</v>
      </c>
      <c r="R130" s="45">
        <f t="shared" si="5"/>
        <v>1076.5394190871368</v>
      </c>
      <c r="S130" s="46"/>
      <c r="T130" s="45">
        <f t="shared" si="6"/>
        <v>69.26409931255422</v>
      </c>
    </row>
    <row r="131" spans="2:20" ht="12" customHeight="1">
      <c r="B131" s="48">
        <v>5532</v>
      </c>
      <c r="C131" s="51" t="s">
        <v>104</v>
      </c>
      <c r="D131" s="44">
        <v>35</v>
      </c>
      <c r="E131" s="44">
        <v>46</v>
      </c>
      <c r="F131" s="44">
        <v>48</v>
      </c>
      <c r="G131" s="44">
        <f t="shared" si="3"/>
        <v>94</v>
      </c>
      <c r="H131" s="44">
        <v>72695</v>
      </c>
      <c r="I131" s="44"/>
      <c r="J131" s="44"/>
      <c r="K131" s="44">
        <v>159</v>
      </c>
      <c r="L131" s="44">
        <v>52</v>
      </c>
      <c r="M131" s="44">
        <v>32</v>
      </c>
      <c r="N131" s="44">
        <f t="shared" si="4"/>
        <v>243</v>
      </c>
      <c r="O131" s="44">
        <v>1735</v>
      </c>
      <c r="P131" s="44">
        <v>841</v>
      </c>
      <c r="Q131" s="44"/>
      <c r="R131" s="45">
        <f t="shared" si="5"/>
        <v>773.3510638297872</v>
      </c>
      <c r="S131" s="46"/>
      <c r="T131" s="45">
        <f t="shared" si="6"/>
        <v>86.43876337693223</v>
      </c>
    </row>
    <row r="132" spans="2:20" ht="12" customHeight="1">
      <c r="B132" s="48">
        <v>554</v>
      </c>
      <c r="C132" s="51" t="s">
        <v>105</v>
      </c>
      <c r="D132" s="44">
        <v>439</v>
      </c>
      <c r="E132" s="44">
        <v>733</v>
      </c>
      <c r="F132" s="44">
        <v>651</v>
      </c>
      <c r="G132" s="44">
        <f t="shared" si="3"/>
        <v>1384</v>
      </c>
      <c r="H132" s="44">
        <v>2183784</v>
      </c>
      <c r="I132" s="44"/>
      <c r="J132" s="44">
        <v>105</v>
      </c>
      <c r="K132" s="44">
        <v>350</v>
      </c>
      <c r="L132" s="44">
        <v>6762</v>
      </c>
      <c r="M132" s="44">
        <v>1797</v>
      </c>
      <c r="N132" s="44">
        <f t="shared" si="4"/>
        <v>9014</v>
      </c>
      <c r="O132" s="44">
        <v>68388</v>
      </c>
      <c r="P132" s="44">
        <v>26441</v>
      </c>
      <c r="Q132" s="44">
        <v>15</v>
      </c>
      <c r="R132" s="45">
        <f t="shared" si="5"/>
        <v>1577.878612716763</v>
      </c>
      <c r="S132" s="46"/>
      <c r="T132" s="45">
        <f t="shared" si="6"/>
        <v>82.5908248553383</v>
      </c>
    </row>
    <row r="133" spans="2:20" ht="12" customHeight="1">
      <c r="B133" s="48">
        <v>5541</v>
      </c>
      <c r="C133" s="51" t="s">
        <v>105</v>
      </c>
      <c r="D133" s="44">
        <v>439</v>
      </c>
      <c r="E133" s="44">
        <v>733</v>
      </c>
      <c r="F133" s="44">
        <v>651</v>
      </c>
      <c r="G133" s="44">
        <f t="shared" si="3"/>
        <v>1384</v>
      </c>
      <c r="H133" s="44">
        <v>2183784</v>
      </c>
      <c r="I133" s="44"/>
      <c r="J133" s="44">
        <v>105</v>
      </c>
      <c r="K133" s="44">
        <v>350</v>
      </c>
      <c r="L133" s="44">
        <v>6762</v>
      </c>
      <c r="M133" s="44">
        <v>1797</v>
      </c>
      <c r="N133" s="44">
        <f t="shared" si="4"/>
        <v>9014</v>
      </c>
      <c r="O133" s="44">
        <v>68388</v>
      </c>
      <c r="P133" s="44">
        <v>26441</v>
      </c>
      <c r="Q133" s="44">
        <v>15</v>
      </c>
      <c r="R133" s="45">
        <f t="shared" si="5"/>
        <v>1577.878612716763</v>
      </c>
      <c r="S133" s="46"/>
      <c r="T133" s="45">
        <f t="shared" si="6"/>
        <v>82.5908248553383</v>
      </c>
    </row>
    <row r="134" spans="2:20" ht="12" customHeight="1">
      <c r="B134" s="48">
        <v>555</v>
      </c>
      <c r="C134" s="51" t="s">
        <v>106</v>
      </c>
      <c r="D134" s="44">
        <v>49</v>
      </c>
      <c r="E134" s="44">
        <v>61</v>
      </c>
      <c r="F134" s="44">
        <v>71</v>
      </c>
      <c r="G134" s="44">
        <f t="shared" si="3"/>
        <v>132</v>
      </c>
      <c r="H134" s="44">
        <v>216320</v>
      </c>
      <c r="I134" s="44"/>
      <c r="J134" s="44">
        <v>100</v>
      </c>
      <c r="K134" s="44">
        <v>1020</v>
      </c>
      <c r="L134" s="44" t="s">
        <v>211</v>
      </c>
      <c r="M134" s="44">
        <v>1474</v>
      </c>
      <c r="N134" s="44" t="s">
        <v>211</v>
      </c>
      <c r="O134" s="44">
        <v>14459</v>
      </c>
      <c r="P134" s="44">
        <v>2534</v>
      </c>
      <c r="Q134" s="44">
        <v>5</v>
      </c>
      <c r="R134" s="45">
        <f t="shared" si="5"/>
        <v>1638.7878787878788</v>
      </c>
      <c r="S134" s="46"/>
      <c r="T134" s="45">
        <f t="shared" si="6"/>
        <v>85.36700868192581</v>
      </c>
    </row>
    <row r="135" spans="2:20" ht="12" customHeight="1">
      <c r="B135" s="48">
        <v>5551</v>
      </c>
      <c r="C135" s="51" t="s">
        <v>106</v>
      </c>
      <c r="D135" s="44">
        <v>49</v>
      </c>
      <c r="E135" s="44">
        <v>61</v>
      </c>
      <c r="F135" s="44">
        <v>71</v>
      </c>
      <c r="G135" s="44">
        <f t="shared" si="3"/>
        <v>132</v>
      </c>
      <c r="H135" s="44">
        <v>216320</v>
      </c>
      <c r="I135" s="44"/>
      <c r="J135" s="44">
        <v>100</v>
      </c>
      <c r="K135" s="44">
        <v>1020</v>
      </c>
      <c r="L135" s="44" t="s">
        <v>211</v>
      </c>
      <c r="M135" s="44">
        <v>1474</v>
      </c>
      <c r="N135" s="44" t="s">
        <v>211</v>
      </c>
      <c r="O135" s="44">
        <v>14459</v>
      </c>
      <c r="P135" s="44">
        <v>2534</v>
      </c>
      <c r="Q135" s="44">
        <v>5</v>
      </c>
      <c r="R135" s="45">
        <f t="shared" si="5"/>
        <v>1638.7878787878788</v>
      </c>
      <c r="S135" s="46"/>
      <c r="T135" s="45">
        <f t="shared" si="6"/>
        <v>85.36700868192581</v>
      </c>
    </row>
    <row r="136" spans="2:20" ht="12" customHeight="1">
      <c r="B136" s="48">
        <v>556</v>
      </c>
      <c r="C136" s="51" t="s">
        <v>107</v>
      </c>
      <c r="D136" s="44">
        <v>862</v>
      </c>
      <c r="E136" s="44">
        <v>1122</v>
      </c>
      <c r="F136" s="44">
        <v>1288</v>
      </c>
      <c r="G136" s="44">
        <f aca="true" t="shared" si="7" ref="G136:G199">E136+F136</f>
        <v>2410</v>
      </c>
      <c r="H136" s="44">
        <v>3495757</v>
      </c>
      <c r="I136" s="44"/>
      <c r="J136" s="44">
        <v>1162</v>
      </c>
      <c r="K136" s="44"/>
      <c r="L136" s="44">
        <v>2151</v>
      </c>
      <c r="M136" s="44">
        <v>7425</v>
      </c>
      <c r="N136" s="44">
        <f aca="true" t="shared" si="8" ref="N136:N199">SUM(I136:M136)</f>
        <v>10738</v>
      </c>
      <c r="O136" s="44">
        <v>124778</v>
      </c>
      <c r="P136" s="44">
        <v>50259</v>
      </c>
      <c r="Q136" s="44">
        <v>155</v>
      </c>
      <c r="R136" s="45">
        <f t="shared" si="5"/>
        <v>1450.5215767634854</v>
      </c>
      <c r="S136" s="46"/>
      <c r="T136" s="45">
        <f t="shared" si="6"/>
        <v>69.55484589824708</v>
      </c>
    </row>
    <row r="137" spans="2:20" ht="12" customHeight="1">
      <c r="B137" s="48">
        <v>5561</v>
      </c>
      <c r="C137" s="51" t="s">
        <v>108</v>
      </c>
      <c r="D137" s="44">
        <v>563</v>
      </c>
      <c r="E137" s="44">
        <v>752</v>
      </c>
      <c r="F137" s="44">
        <v>885</v>
      </c>
      <c r="G137" s="44">
        <f t="shared" si="7"/>
        <v>1637</v>
      </c>
      <c r="H137" s="44">
        <v>2550354</v>
      </c>
      <c r="I137" s="44"/>
      <c r="J137" s="44">
        <v>635</v>
      </c>
      <c r="K137" s="44"/>
      <c r="L137" s="44">
        <v>2137</v>
      </c>
      <c r="M137" s="44">
        <v>5443</v>
      </c>
      <c r="N137" s="44">
        <f t="shared" si="8"/>
        <v>8215</v>
      </c>
      <c r="O137" s="44">
        <v>92213</v>
      </c>
      <c r="P137" s="44">
        <v>33481</v>
      </c>
      <c r="Q137" s="44">
        <v>86</v>
      </c>
      <c r="R137" s="45">
        <f t="shared" si="5"/>
        <v>1557.943799633476</v>
      </c>
      <c r="S137" s="46"/>
      <c r="T137" s="45">
        <f t="shared" si="6"/>
        <v>76.17317284429976</v>
      </c>
    </row>
    <row r="138" spans="2:20" ht="12" customHeight="1">
      <c r="B138" s="48">
        <v>5562</v>
      </c>
      <c r="C138" s="51" t="s">
        <v>109</v>
      </c>
      <c r="D138" s="44">
        <v>299</v>
      </c>
      <c r="E138" s="44">
        <v>370</v>
      </c>
      <c r="F138" s="44">
        <v>403</v>
      </c>
      <c r="G138" s="44">
        <f t="shared" si="7"/>
        <v>773</v>
      </c>
      <c r="H138" s="44">
        <v>945403</v>
      </c>
      <c r="I138" s="44"/>
      <c r="J138" s="44">
        <v>527</v>
      </c>
      <c r="K138" s="44"/>
      <c r="L138" s="44">
        <v>14</v>
      </c>
      <c r="M138" s="44">
        <v>1982</v>
      </c>
      <c r="N138" s="44">
        <f t="shared" si="8"/>
        <v>2523</v>
      </c>
      <c r="O138" s="44">
        <v>32565</v>
      </c>
      <c r="P138" s="44">
        <v>16778</v>
      </c>
      <c r="Q138" s="44">
        <v>69</v>
      </c>
      <c r="R138" s="45">
        <f aca="true" t="shared" si="9" ref="R138:R201">H138/G138</f>
        <v>1223.0310478654592</v>
      </c>
      <c r="S138" s="46"/>
      <c r="T138" s="45">
        <f t="shared" si="6"/>
        <v>56.34777685063774</v>
      </c>
    </row>
    <row r="139" spans="2:20" ht="12" customHeight="1">
      <c r="B139" s="48">
        <v>557</v>
      </c>
      <c r="C139" s="51" t="s">
        <v>110</v>
      </c>
      <c r="D139" s="44">
        <v>2234</v>
      </c>
      <c r="E139" s="44">
        <v>2400</v>
      </c>
      <c r="F139" s="44">
        <v>3976</v>
      </c>
      <c r="G139" s="44">
        <f t="shared" si="7"/>
        <v>6376</v>
      </c>
      <c r="H139" s="44">
        <v>4873563</v>
      </c>
      <c r="I139" s="44"/>
      <c r="J139" s="44">
        <v>9708</v>
      </c>
      <c r="K139" s="44">
        <v>56072</v>
      </c>
      <c r="L139" s="44">
        <v>8228</v>
      </c>
      <c r="M139" s="44">
        <v>19306</v>
      </c>
      <c r="N139" s="44">
        <f t="shared" si="8"/>
        <v>93314</v>
      </c>
      <c r="O139" s="44">
        <v>244542</v>
      </c>
      <c r="P139" s="44">
        <v>83788</v>
      </c>
      <c r="Q139" s="44">
        <v>34</v>
      </c>
      <c r="R139" s="45">
        <f t="shared" si="9"/>
        <v>764.3605708908407</v>
      </c>
      <c r="S139" s="46"/>
      <c r="T139" s="45">
        <f t="shared" si="6"/>
        <v>58.16540554733375</v>
      </c>
    </row>
    <row r="140" spans="2:20" ht="12" customHeight="1">
      <c r="B140" s="48">
        <v>5571</v>
      </c>
      <c r="C140" s="51" t="s">
        <v>111</v>
      </c>
      <c r="D140" s="44">
        <v>642</v>
      </c>
      <c r="E140" s="44">
        <v>1137</v>
      </c>
      <c r="F140" s="44">
        <v>1337</v>
      </c>
      <c r="G140" s="44">
        <f t="shared" si="7"/>
        <v>2474</v>
      </c>
      <c r="H140" s="44">
        <v>1582708</v>
      </c>
      <c r="I140" s="44">
        <v>18</v>
      </c>
      <c r="J140" s="44"/>
      <c r="K140" s="44">
        <v>29566</v>
      </c>
      <c r="L140" s="44">
        <v>4261</v>
      </c>
      <c r="M140" s="44">
        <v>3782</v>
      </c>
      <c r="N140" s="44">
        <f t="shared" si="8"/>
        <v>37627</v>
      </c>
      <c r="O140" s="44">
        <v>77022</v>
      </c>
      <c r="P140" s="44">
        <v>24094</v>
      </c>
      <c r="Q140" s="44">
        <v>11</v>
      </c>
      <c r="R140" s="45">
        <f t="shared" si="9"/>
        <v>639.7364591754244</v>
      </c>
      <c r="S140" s="46"/>
      <c r="T140" s="45">
        <f t="shared" si="6"/>
        <v>65.68888519963477</v>
      </c>
    </row>
    <row r="141" spans="2:20" ht="12" customHeight="1">
      <c r="B141" s="48">
        <v>5572</v>
      </c>
      <c r="C141" s="51" t="s">
        <v>112</v>
      </c>
      <c r="D141" s="44">
        <v>1207</v>
      </c>
      <c r="E141" s="44">
        <v>713</v>
      </c>
      <c r="F141" s="44">
        <v>1700</v>
      </c>
      <c r="G141" s="44">
        <f t="shared" si="7"/>
        <v>2413</v>
      </c>
      <c r="H141" s="44">
        <v>2185315</v>
      </c>
      <c r="I141" s="44">
        <v>5</v>
      </c>
      <c r="J141" s="44">
        <v>8866</v>
      </c>
      <c r="K141" s="44">
        <v>245</v>
      </c>
      <c r="L141" s="44">
        <v>3795</v>
      </c>
      <c r="M141" s="44">
        <v>11118</v>
      </c>
      <c r="N141" s="44">
        <f t="shared" si="8"/>
        <v>24029</v>
      </c>
      <c r="O141" s="44">
        <v>125247</v>
      </c>
      <c r="P141" s="44">
        <v>44581</v>
      </c>
      <c r="Q141" s="44">
        <v>13</v>
      </c>
      <c r="R141" s="45">
        <f t="shared" si="9"/>
        <v>905.6423539162868</v>
      </c>
      <c r="S141" s="46"/>
      <c r="T141" s="45">
        <f t="shared" si="6"/>
        <v>49.01897669410736</v>
      </c>
    </row>
    <row r="142" spans="2:20" ht="12" customHeight="1">
      <c r="B142" s="48">
        <v>5573</v>
      </c>
      <c r="C142" s="51" t="s">
        <v>113</v>
      </c>
      <c r="D142" s="44">
        <v>217</v>
      </c>
      <c r="E142" s="44">
        <v>399</v>
      </c>
      <c r="F142" s="44">
        <v>677</v>
      </c>
      <c r="G142" s="44">
        <f t="shared" si="7"/>
        <v>1076</v>
      </c>
      <c r="H142" s="44">
        <v>663041</v>
      </c>
      <c r="I142" s="44"/>
      <c r="J142" s="44">
        <v>167</v>
      </c>
      <c r="K142" s="44">
        <v>26071</v>
      </c>
      <c r="L142" s="44">
        <v>120</v>
      </c>
      <c r="M142" s="44">
        <v>3424</v>
      </c>
      <c r="N142" s="44">
        <f t="shared" si="8"/>
        <v>29782</v>
      </c>
      <c r="O142" s="44">
        <v>19779</v>
      </c>
      <c r="P142" s="44">
        <v>7767</v>
      </c>
      <c r="Q142" s="44">
        <v>10</v>
      </c>
      <c r="R142" s="45">
        <f t="shared" si="9"/>
        <v>616.2091078066915</v>
      </c>
      <c r="S142" s="46"/>
      <c r="T142" s="45">
        <f t="shared" si="6"/>
        <v>85.36642204197244</v>
      </c>
    </row>
    <row r="143" spans="2:20" ht="12" customHeight="1">
      <c r="B143" s="48">
        <v>5574</v>
      </c>
      <c r="C143" s="51" t="s">
        <v>112</v>
      </c>
      <c r="D143" s="44">
        <v>168</v>
      </c>
      <c r="E143" s="44">
        <v>151</v>
      </c>
      <c r="F143" s="44">
        <v>262</v>
      </c>
      <c r="G143" s="44">
        <f t="shared" si="7"/>
        <v>413</v>
      </c>
      <c r="H143" s="44">
        <v>442499</v>
      </c>
      <c r="I143" s="44"/>
      <c r="J143" s="44">
        <v>675</v>
      </c>
      <c r="K143" s="44">
        <v>190</v>
      </c>
      <c r="L143" s="44">
        <v>52</v>
      </c>
      <c r="M143" s="44">
        <v>982</v>
      </c>
      <c r="N143" s="44">
        <f t="shared" si="8"/>
        <v>1899</v>
      </c>
      <c r="O143" s="44">
        <v>22494</v>
      </c>
      <c r="P143" s="44">
        <v>7346</v>
      </c>
      <c r="Q143" s="44"/>
      <c r="R143" s="45">
        <f t="shared" si="9"/>
        <v>1071.4261501210653</v>
      </c>
      <c r="S143" s="46"/>
      <c r="T143" s="45">
        <f t="shared" si="6"/>
        <v>60.23672747073237</v>
      </c>
    </row>
    <row r="144" spans="2:20" ht="12" customHeight="1">
      <c r="B144" s="48">
        <v>558</v>
      </c>
      <c r="C144" s="51" t="s">
        <v>114</v>
      </c>
      <c r="D144" s="44">
        <v>568</v>
      </c>
      <c r="E144" s="44">
        <v>789</v>
      </c>
      <c r="F144" s="44">
        <v>723</v>
      </c>
      <c r="G144" s="44">
        <f t="shared" si="7"/>
        <v>1512</v>
      </c>
      <c r="H144" s="44">
        <v>3045081</v>
      </c>
      <c r="I144" s="44">
        <v>122</v>
      </c>
      <c r="J144" s="44">
        <v>675</v>
      </c>
      <c r="K144" s="44">
        <v>59</v>
      </c>
      <c r="L144" s="44">
        <v>2912</v>
      </c>
      <c r="M144" s="44">
        <v>20097</v>
      </c>
      <c r="N144" s="44">
        <f t="shared" si="8"/>
        <v>23865</v>
      </c>
      <c r="O144" s="44">
        <v>184572</v>
      </c>
      <c r="P144" s="44">
        <v>24206</v>
      </c>
      <c r="Q144" s="44">
        <v>7</v>
      </c>
      <c r="R144" s="45">
        <f t="shared" si="9"/>
        <v>2013.9424603174602</v>
      </c>
      <c r="S144" s="46"/>
      <c r="T144" s="45">
        <f t="shared" si="6"/>
        <v>125.79860365198711</v>
      </c>
    </row>
    <row r="145" spans="2:20" ht="12" customHeight="1">
      <c r="B145" s="48">
        <v>5581</v>
      </c>
      <c r="C145" s="51" t="s">
        <v>114</v>
      </c>
      <c r="D145" s="44">
        <v>568</v>
      </c>
      <c r="E145" s="44">
        <v>789</v>
      </c>
      <c r="F145" s="44">
        <v>723</v>
      </c>
      <c r="G145" s="44">
        <f t="shared" si="7"/>
        <v>1512</v>
      </c>
      <c r="H145" s="44">
        <v>3045081</v>
      </c>
      <c r="I145" s="44">
        <v>122</v>
      </c>
      <c r="J145" s="44">
        <v>675</v>
      </c>
      <c r="K145" s="44">
        <v>59</v>
      </c>
      <c r="L145" s="44">
        <v>2912</v>
      </c>
      <c r="M145" s="44">
        <v>20097</v>
      </c>
      <c r="N145" s="44">
        <f t="shared" si="8"/>
        <v>23865</v>
      </c>
      <c r="O145" s="44">
        <v>184572</v>
      </c>
      <c r="P145" s="44">
        <v>24206</v>
      </c>
      <c r="Q145" s="44">
        <v>7</v>
      </c>
      <c r="R145" s="45">
        <f t="shared" si="9"/>
        <v>2013.9424603174602</v>
      </c>
      <c r="S145" s="46"/>
      <c r="T145" s="45">
        <f t="shared" si="6"/>
        <v>125.79860365198711</v>
      </c>
    </row>
    <row r="146" spans="2:20" ht="12" customHeight="1">
      <c r="B146" s="48">
        <v>559</v>
      </c>
      <c r="C146" s="51" t="s">
        <v>115</v>
      </c>
      <c r="D146" s="44">
        <v>2693</v>
      </c>
      <c r="E146" s="44">
        <v>4464</v>
      </c>
      <c r="F146" s="44">
        <v>6550</v>
      </c>
      <c r="G146" s="44">
        <f t="shared" si="7"/>
        <v>11014</v>
      </c>
      <c r="H146" s="44">
        <v>13671694</v>
      </c>
      <c r="I146" s="44">
        <v>1086</v>
      </c>
      <c r="J146" s="44">
        <v>2968</v>
      </c>
      <c r="K146" s="44">
        <v>25212</v>
      </c>
      <c r="L146" s="44">
        <v>18167</v>
      </c>
      <c r="M146" s="44">
        <v>36308</v>
      </c>
      <c r="N146" s="44">
        <f t="shared" si="8"/>
        <v>83741</v>
      </c>
      <c r="O146" s="44">
        <v>616292</v>
      </c>
      <c r="P146" s="44">
        <v>126273</v>
      </c>
      <c r="Q146" s="44">
        <v>546</v>
      </c>
      <c r="R146" s="45">
        <f t="shared" si="9"/>
        <v>1241.3014345378608</v>
      </c>
      <c r="S146" s="46"/>
      <c r="T146" s="45">
        <f t="shared" si="6"/>
        <v>108.27092094113547</v>
      </c>
    </row>
    <row r="147" spans="2:20" ht="12" customHeight="1">
      <c r="B147" s="48">
        <v>5591</v>
      </c>
      <c r="C147" s="51" t="s">
        <v>116</v>
      </c>
      <c r="D147" s="44">
        <v>254</v>
      </c>
      <c r="E147" s="44">
        <v>342</v>
      </c>
      <c r="F147" s="44">
        <v>290</v>
      </c>
      <c r="G147" s="44">
        <f t="shared" si="7"/>
        <v>632</v>
      </c>
      <c r="H147" s="44">
        <v>696297</v>
      </c>
      <c r="I147" s="44"/>
      <c r="J147" s="44"/>
      <c r="K147" s="44">
        <v>506</v>
      </c>
      <c r="L147" s="44">
        <v>9285</v>
      </c>
      <c r="M147" s="44">
        <v>1442</v>
      </c>
      <c r="N147" s="44">
        <f t="shared" si="8"/>
        <v>11233</v>
      </c>
      <c r="O147" s="44">
        <v>14762</v>
      </c>
      <c r="P147" s="44"/>
      <c r="Q147" s="44"/>
      <c r="R147" s="45">
        <f t="shared" si="9"/>
        <v>1101.735759493671</v>
      </c>
      <c r="S147" s="46"/>
      <c r="T147" s="45">
        <v>0</v>
      </c>
    </row>
    <row r="148" spans="2:20" ht="12" customHeight="1">
      <c r="B148" s="48">
        <v>5592</v>
      </c>
      <c r="C148" s="51" t="s">
        <v>117</v>
      </c>
      <c r="D148" s="44">
        <v>851</v>
      </c>
      <c r="E148" s="44">
        <v>2067</v>
      </c>
      <c r="F148" s="44">
        <v>3415</v>
      </c>
      <c r="G148" s="44">
        <f t="shared" si="7"/>
        <v>5482</v>
      </c>
      <c r="H148" s="44">
        <v>5422485</v>
      </c>
      <c r="I148" s="44"/>
      <c r="J148" s="44">
        <v>973</v>
      </c>
      <c r="K148" s="44">
        <v>5020</v>
      </c>
      <c r="L148" s="44">
        <v>372</v>
      </c>
      <c r="M148" s="44">
        <v>14806</v>
      </c>
      <c r="N148" s="44">
        <f t="shared" si="8"/>
        <v>21171</v>
      </c>
      <c r="O148" s="44">
        <v>113229</v>
      </c>
      <c r="P148" s="44">
        <v>34658</v>
      </c>
      <c r="Q148" s="44">
        <v>63</v>
      </c>
      <c r="R148" s="45">
        <f t="shared" si="9"/>
        <v>989.1435607442539</v>
      </c>
      <c r="S148" s="46"/>
      <c r="T148" s="45">
        <f t="shared" si="6"/>
        <v>156.45695077615557</v>
      </c>
    </row>
    <row r="149" spans="2:20" ht="12" customHeight="1">
      <c r="B149" s="48">
        <v>5593</v>
      </c>
      <c r="C149" s="51" t="s">
        <v>118</v>
      </c>
      <c r="D149" s="44">
        <v>258</v>
      </c>
      <c r="E149" s="44">
        <v>227</v>
      </c>
      <c r="F149" s="44">
        <v>360</v>
      </c>
      <c r="G149" s="44">
        <f t="shared" si="7"/>
        <v>587</v>
      </c>
      <c r="H149" s="44">
        <v>537335</v>
      </c>
      <c r="I149" s="44"/>
      <c r="J149" s="44">
        <v>96</v>
      </c>
      <c r="K149" s="44"/>
      <c r="L149" s="44">
        <v>274</v>
      </c>
      <c r="M149" s="44">
        <v>4125</v>
      </c>
      <c r="N149" s="44">
        <f t="shared" si="8"/>
        <v>4495</v>
      </c>
      <c r="O149" s="44">
        <v>77460</v>
      </c>
      <c r="P149" s="44">
        <v>9765</v>
      </c>
      <c r="Q149" s="44">
        <v>352</v>
      </c>
      <c r="R149" s="45">
        <f t="shared" si="9"/>
        <v>915.3918228279387</v>
      </c>
      <c r="S149" s="46"/>
      <c r="T149" s="45">
        <f t="shared" si="6"/>
        <v>55.02662570404506</v>
      </c>
    </row>
    <row r="150" spans="2:20" ht="12" customHeight="1">
      <c r="B150" s="49">
        <v>5594</v>
      </c>
      <c r="C150" s="51" t="s">
        <v>119</v>
      </c>
      <c r="D150" s="44">
        <v>206</v>
      </c>
      <c r="E150" s="44">
        <v>260</v>
      </c>
      <c r="F150" s="44">
        <v>292</v>
      </c>
      <c r="G150" s="44">
        <f t="shared" si="7"/>
        <v>552</v>
      </c>
      <c r="H150" s="44">
        <v>387623</v>
      </c>
      <c r="I150" s="44">
        <v>1</v>
      </c>
      <c r="J150" s="44">
        <v>1</v>
      </c>
      <c r="K150" s="44">
        <v>5488</v>
      </c>
      <c r="L150" s="47"/>
      <c r="M150" s="44">
        <v>3991</v>
      </c>
      <c r="N150" s="44">
        <f t="shared" si="8"/>
        <v>9481</v>
      </c>
      <c r="O150" s="44">
        <v>51697</v>
      </c>
      <c r="P150" s="44">
        <v>5194</v>
      </c>
      <c r="Q150" s="47"/>
      <c r="R150" s="45">
        <f t="shared" si="9"/>
        <v>702.2155797101449</v>
      </c>
      <c r="S150" s="46"/>
      <c r="T150" s="45">
        <f t="shared" si="6"/>
        <v>74.6289949942241</v>
      </c>
    </row>
    <row r="151" spans="2:20" ht="12" customHeight="1">
      <c r="B151" s="49">
        <v>5595</v>
      </c>
      <c r="C151" s="51" t="s">
        <v>120</v>
      </c>
      <c r="D151" s="44">
        <v>83</v>
      </c>
      <c r="E151" s="44">
        <v>109</v>
      </c>
      <c r="F151" s="44">
        <v>147</v>
      </c>
      <c r="G151" s="44">
        <f t="shared" si="7"/>
        <v>256</v>
      </c>
      <c r="H151" s="44">
        <v>446065</v>
      </c>
      <c r="I151" s="47"/>
      <c r="J151" s="47"/>
      <c r="K151" s="44">
        <v>477</v>
      </c>
      <c r="L151" s="44">
        <v>257</v>
      </c>
      <c r="M151" s="44">
        <v>542</v>
      </c>
      <c r="N151" s="44">
        <f t="shared" si="8"/>
        <v>1276</v>
      </c>
      <c r="O151" s="44">
        <v>26985</v>
      </c>
      <c r="P151" s="44">
        <v>5845</v>
      </c>
      <c r="Q151" s="47"/>
      <c r="R151" s="45">
        <f t="shared" si="9"/>
        <v>1742.44140625</v>
      </c>
      <c r="S151" s="46"/>
      <c r="T151" s="45">
        <f t="shared" si="6"/>
        <v>76.31565440547476</v>
      </c>
    </row>
    <row r="152" spans="2:20" ht="12" customHeight="1">
      <c r="B152" s="49">
        <v>5599</v>
      </c>
      <c r="C152" s="51" t="s">
        <v>121</v>
      </c>
      <c r="D152" s="44">
        <v>1041</v>
      </c>
      <c r="E152" s="44">
        <v>1459</v>
      </c>
      <c r="F152" s="44">
        <v>2046</v>
      </c>
      <c r="G152" s="44">
        <f t="shared" si="7"/>
        <v>3505</v>
      </c>
      <c r="H152" s="44">
        <v>6181889</v>
      </c>
      <c r="I152" s="44">
        <v>1085</v>
      </c>
      <c r="J152" s="44">
        <v>1898</v>
      </c>
      <c r="K152" s="44">
        <v>13721</v>
      </c>
      <c r="L152" s="44">
        <v>7979</v>
      </c>
      <c r="M152" s="44">
        <v>11402</v>
      </c>
      <c r="N152" s="44">
        <f t="shared" si="8"/>
        <v>36085</v>
      </c>
      <c r="O152" s="44">
        <v>332159</v>
      </c>
      <c r="P152" s="44">
        <v>70811</v>
      </c>
      <c r="Q152" s="44">
        <v>131</v>
      </c>
      <c r="R152" s="45">
        <f t="shared" si="9"/>
        <v>1763.7343794579172</v>
      </c>
      <c r="S152" s="46"/>
      <c r="T152" s="45">
        <f t="shared" si="6"/>
        <v>87.30125263024107</v>
      </c>
    </row>
    <row r="153" spans="2:20" ht="12" customHeight="1">
      <c r="B153" s="49">
        <v>56</v>
      </c>
      <c r="C153" s="51" t="s">
        <v>122</v>
      </c>
      <c r="D153" s="44">
        <v>1905</v>
      </c>
      <c r="E153" s="44">
        <v>8403</v>
      </c>
      <c r="F153" s="44">
        <v>2414</v>
      </c>
      <c r="G153" s="44">
        <f t="shared" si="7"/>
        <v>10817</v>
      </c>
      <c r="H153" s="44">
        <v>38573961</v>
      </c>
      <c r="I153" s="44">
        <v>3635572</v>
      </c>
      <c r="J153" s="44">
        <v>312792</v>
      </c>
      <c r="K153" s="44">
        <v>8992</v>
      </c>
      <c r="L153" s="44">
        <v>125498</v>
      </c>
      <c r="M153" s="44">
        <v>363431</v>
      </c>
      <c r="N153" s="44">
        <f t="shared" si="8"/>
        <v>4446285</v>
      </c>
      <c r="O153" s="44">
        <v>2449752</v>
      </c>
      <c r="P153" s="44">
        <v>39259</v>
      </c>
      <c r="Q153" s="44">
        <v>371</v>
      </c>
      <c r="R153" s="45">
        <f t="shared" si="9"/>
        <v>3566.049828972913</v>
      </c>
      <c r="S153" s="46"/>
      <c r="T153" s="45">
        <f t="shared" si="6"/>
        <v>982.5507781655161</v>
      </c>
    </row>
    <row r="154" spans="2:20" ht="12" customHeight="1">
      <c r="B154" s="49">
        <v>561</v>
      </c>
      <c r="C154" s="51" t="s">
        <v>123</v>
      </c>
      <c r="D154" s="44">
        <v>1251</v>
      </c>
      <c r="E154" s="44">
        <v>7497</v>
      </c>
      <c r="F154" s="44">
        <v>1988</v>
      </c>
      <c r="G154" s="44">
        <f t="shared" si="7"/>
        <v>9485</v>
      </c>
      <c r="H154" s="44">
        <v>37324679</v>
      </c>
      <c r="I154" s="44">
        <v>3530663</v>
      </c>
      <c r="J154" s="44">
        <v>306387</v>
      </c>
      <c r="K154" s="44">
        <v>8838</v>
      </c>
      <c r="L154" s="44">
        <v>118290</v>
      </c>
      <c r="M154" s="44">
        <v>344293</v>
      </c>
      <c r="N154" s="44">
        <f t="shared" si="8"/>
        <v>4308471</v>
      </c>
      <c r="O154" s="44">
        <v>2248103</v>
      </c>
      <c r="P154" s="47"/>
      <c r="Q154" s="47"/>
      <c r="R154" s="45">
        <f t="shared" si="9"/>
        <v>3935.126937269373</v>
      </c>
      <c r="S154" s="46"/>
      <c r="T154" s="45">
        <v>0</v>
      </c>
    </row>
    <row r="155" spans="2:20" ht="12" customHeight="1">
      <c r="B155" s="49">
        <v>5611</v>
      </c>
      <c r="C155" s="51" t="s">
        <v>212</v>
      </c>
      <c r="D155" s="44">
        <v>1251</v>
      </c>
      <c r="E155" s="44">
        <v>7497</v>
      </c>
      <c r="F155" s="44">
        <v>1988</v>
      </c>
      <c r="G155" s="44">
        <f t="shared" si="7"/>
        <v>9485</v>
      </c>
      <c r="H155" s="44">
        <v>37324679</v>
      </c>
      <c r="I155" s="44">
        <v>3530663</v>
      </c>
      <c r="J155" s="44">
        <v>306387</v>
      </c>
      <c r="K155" s="44">
        <v>8838</v>
      </c>
      <c r="L155" s="44">
        <v>118290</v>
      </c>
      <c r="M155" s="44">
        <v>344293</v>
      </c>
      <c r="N155" s="44">
        <f t="shared" si="8"/>
        <v>4308471</v>
      </c>
      <c r="O155" s="44">
        <v>2248103</v>
      </c>
      <c r="P155" s="47"/>
      <c r="Q155" s="47"/>
      <c r="R155" s="45">
        <f t="shared" si="9"/>
        <v>3935.126937269373</v>
      </c>
      <c r="S155" s="46"/>
      <c r="T155" s="45">
        <v>0</v>
      </c>
    </row>
    <row r="156" spans="2:20" ht="12" customHeight="1">
      <c r="B156" s="49">
        <v>562</v>
      </c>
      <c r="C156" s="51" t="s">
        <v>175</v>
      </c>
      <c r="D156" s="44">
        <v>654</v>
      </c>
      <c r="E156" s="44">
        <v>906</v>
      </c>
      <c r="F156" s="44">
        <v>426</v>
      </c>
      <c r="G156" s="44">
        <f t="shared" si="7"/>
        <v>1332</v>
      </c>
      <c r="H156" s="44">
        <v>1249282</v>
      </c>
      <c r="I156" s="44">
        <v>104909</v>
      </c>
      <c r="J156" s="44">
        <v>6405</v>
      </c>
      <c r="K156" s="44">
        <v>154</v>
      </c>
      <c r="L156" s="44">
        <v>7208</v>
      </c>
      <c r="M156" s="44">
        <v>19138</v>
      </c>
      <c r="N156" s="44">
        <f t="shared" si="8"/>
        <v>137814</v>
      </c>
      <c r="O156" s="44">
        <v>201649</v>
      </c>
      <c r="P156" s="44">
        <v>39259</v>
      </c>
      <c r="Q156" s="44">
        <v>371</v>
      </c>
      <c r="R156" s="45">
        <f t="shared" si="9"/>
        <v>937.8993993993994</v>
      </c>
      <c r="S156" s="46"/>
      <c r="T156" s="45">
        <f t="shared" si="6"/>
        <v>31.82154410453654</v>
      </c>
    </row>
    <row r="157" spans="2:20" ht="12" customHeight="1">
      <c r="B157" s="49">
        <v>5621</v>
      </c>
      <c r="C157" s="51" t="s">
        <v>175</v>
      </c>
      <c r="D157" s="44">
        <v>654</v>
      </c>
      <c r="E157" s="44">
        <v>906</v>
      </c>
      <c r="F157" s="44">
        <v>426</v>
      </c>
      <c r="G157" s="44">
        <f t="shared" si="7"/>
        <v>1332</v>
      </c>
      <c r="H157" s="44">
        <v>1249282</v>
      </c>
      <c r="I157" s="44">
        <v>104909</v>
      </c>
      <c r="J157" s="44">
        <v>6405</v>
      </c>
      <c r="K157" s="44">
        <v>154</v>
      </c>
      <c r="L157" s="44">
        <v>7208</v>
      </c>
      <c r="M157" s="44">
        <v>19138</v>
      </c>
      <c r="N157" s="44">
        <f t="shared" si="8"/>
        <v>137814</v>
      </c>
      <c r="O157" s="44">
        <v>201649</v>
      </c>
      <c r="P157" s="44">
        <v>39259</v>
      </c>
      <c r="Q157" s="44">
        <v>371</v>
      </c>
      <c r="R157" s="45">
        <f t="shared" si="9"/>
        <v>937.8993993993994</v>
      </c>
      <c r="S157" s="46"/>
      <c r="T157" s="45">
        <f t="shared" si="6"/>
        <v>31.82154410453654</v>
      </c>
    </row>
    <row r="158" spans="2:20" ht="12" customHeight="1">
      <c r="B158" s="49">
        <v>57</v>
      </c>
      <c r="C158" s="51" t="s">
        <v>176</v>
      </c>
      <c r="D158" s="44">
        <v>2551</v>
      </c>
      <c r="E158" s="44">
        <v>5188</v>
      </c>
      <c r="F158" s="44">
        <v>3516</v>
      </c>
      <c r="G158" s="44">
        <f t="shared" si="7"/>
        <v>8704</v>
      </c>
      <c r="H158" s="44">
        <v>18128525</v>
      </c>
      <c r="I158" s="44">
        <v>158900</v>
      </c>
      <c r="J158" s="44">
        <v>7780</v>
      </c>
      <c r="K158" s="44">
        <v>13335</v>
      </c>
      <c r="L158" s="44">
        <v>25209</v>
      </c>
      <c r="M158" s="44">
        <v>212292</v>
      </c>
      <c r="N158" s="44">
        <f t="shared" si="8"/>
        <v>417516</v>
      </c>
      <c r="O158" s="44">
        <v>2788440</v>
      </c>
      <c r="P158" s="44">
        <v>269648</v>
      </c>
      <c r="Q158" s="44">
        <v>3261</v>
      </c>
      <c r="R158" s="45">
        <f t="shared" si="9"/>
        <v>2082.7809053308824</v>
      </c>
      <c r="S158" s="46"/>
      <c r="T158" s="45">
        <f t="shared" si="6"/>
        <v>67.23033362012698</v>
      </c>
    </row>
    <row r="159" spans="2:20" ht="12" customHeight="1">
      <c r="B159" s="49">
        <v>571</v>
      </c>
      <c r="C159" s="51" t="s">
        <v>124</v>
      </c>
      <c r="D159" s="44">
        <v>781</v>
      </c>
      <c r="E159" s="44">
        <v>1534</v>
      </c>
      <c r="F159" s="44">
        <v>815</v>
      </c>
      <c r="G159" s="44">
        <f t="shared" si="7"/>
        <v>2349</v>
      </c>
      <c r="H159" s="44">
        <v>3856039</v>
      </c>
      <c r="I159" s="44">
        <v>20897</v>
      </c>
      <c r="J159" s="44">
        <v>133</v>
      </c>
      <c r="K159" s="44">
        <v>7570</v>
      </c>
      <c r="L159" s="44">
        <v>6505</v>
      </c>
      <c r="M159" s="44">
        <v>36012</v>
      </c>
      <c r="N159" s="44">
        <f t="shared" si="8"/>
        <v>71117</v>
      </c>
      <c r="O159" s="44">
        <v>738228</v>
      </c>
      <c r="P159" s="44">
        <v>114111</v>
      </c>
      <c r="Q159" s="44">
        <v>2208</v>
      </c>
      <c r="R159" s="45">
        <f t="shared" si="9"/>
        <v>1641.5661983822904</v>
      </c>
      <c r="S159" s="46"/>
      <c r="T159" s="45">
        <f t="shared" si="6"/>
        <v>33.79200077117894</v>
      </c>
    </row>
    <row r="160" spans="2:20" ht="12" customHeight="1">
      <c r="B160" s="49">
        <v>5711</v>
      </c>
      <c r="C160" s="51" t="s">
        <v>125</v>
      </c>
      <c r="D160" s="44">
        <v>52</v>
      </c>
      <c r="E160" s="44">
        <v>80</v>
      </c>
      <c r="F160" s="44">
        <v>45</v>
      </c>
      <c r="G160" s="44">
        <f t="shared" si="7"/>
        <v>125</v>
      </c>
      <c r="H160" s="44">
        <v>198876</v>
      </c>
      <c r="I160" s="44">
        <v>1755</v>
      </c>
      <c r="J160" s="44">
        <v>4</v>
      </c>
      <c r="K160" s="44">
        <v>370</v>
      </c>
      <c r="L160" s="47"/>
      <c r="M160" s="44">
        <v>1260</v>
      </c>
      <c r="N160" s="44">
        <f t="shared" si="8"/>
        <v>3389</v>
      </c>
      <c r="O160" s="44">
        <v>25869</v>
      </c>
      <c r="P160" s="44">
        <v>4378</v>
      </c>
      <c r="Q160" s="47"/>
      <c r="R160" s="45">
        <f t="shared" si="9"/>
        <v>1591.008</v>
      </c>
      <c r="S160" s="46"/>
      <c r="T160" s="45">
        <f t="shared" si="6"/>
        <v>45.426222019186845</v>
      </c>
    </row>
    <row r="161" spans="2:20" ht="12" customHeight="1">
      <c r="B161" s="49">
        <v>5712</v>
      </c>
      <c r="C161" s="51" t="s">
        <v>126</v>
      </c>
      <c r="D161" s="44">
        <v>332</v>
      </c>
      <c r="E161" s="44">
        <v>859</v>
      </c>
      <c r="F161" s="44">
        <v>542</v>
      </c>
      <c r="G161" s="44">
        <f t="shared" si="7"/>
        <v>1401</v>
      </c>
      <c r="H161" s="44">
        <v>3054058</v>
      </c>
      <c r="I161" s="44">
        <v>1811</v>
      </c>
      <c r="J161" s="44">
        <v>35</v>
      </c>
      <c r="K161" s="44">
        <v>4286</v>
      </c>
      <c r="L161" s="44">
        <v>5883</v>
      </c>
      <c r="M161" s="44">
        <v>34038</v>
      </c>
      <c r="N161" s="44">
        <f t="shared" si="8"/>
        <v>46053</v>
      </c>
      <c r="O161" s="44">
        <v>658929</v>
      </c>
      <c r="P161" s="44">
        <v>103143</v>
      </c>
      <c r="Q161" s="44">
        <v>2203</v>
      </c>
      <c r="R161" s="45">
        <f t="shared" si="9"/>
        <v>2179.9129193433264</v>
      </c>
      <c r="S161" s="46"/>
      <c r="T161" s="45">
        <f t="shared" si="6"/>
        <v>29.609939598421608</v>
      </c>
    </row>
    <row r="162" spans="2:20" ht="12" customHeight="1">
      <c r="B162" s="49">
        <v>5713</v>
      </c>
      <c r="C162" s="51" t="s">
        <v>127</v>
      </c>
      <c r="D162" s="44">
        <v>104</v>
      </c>
      <c r="E162" s="44">
        <v>155</v>
      </c>
      <c r="F162" s="44">
        <v>54</v>
      </c>
      <c r="G162" s="44">
        <f t="shared" si="7"/>
        <v>209</v>
      </c>
      <c r="H162" s="44">
        <v>135767</v>
      </c>
      <c r="I162" s="44">
        <v>752</v>
      </c>
      <c r="J162" s="47"/>
      <c r="K162" s="44">
        <v>765</v>
      </c>
      <c r="L162" s="44">
        <v>8</v>
      </c>
      <c r="M162" s="44">
        <v>30</v>
      </c>
      <c r="N162" s="44">
        <f t="shared" si="8"/>
        <v>1555</v>
      </c>
      <c r="O162" s="44">
        <v>16144</v>
      </c>
      <c r="P162" s="44">
        <v>4220</v>
      </c>
      <c r="Q162" s="44">
        <v>5</v>
      </c>
      <c r="R162" s="45">
        <f t="shared" si="9"/>
        <v>649.6028708133971</v>
      </c>
      <c r="S162" s="46"/>
      <c r="T162" s="45">
        <f t="shared" si="6"/>
        <v>32.172274881516586</v>
      </c>
    </row>
    <row r="163" spans="2:20" ht="12" customHeight="1">
      <c r="B163" s="49">
        <v>5714</v>
      </c>
      <c r="C163" s="51" t="s">
        <v>128</v>
      </c>
      <c r="D163" s="44">
        <v>41</v>
      </c>
      <c r="E163" s="44">
        <v>76</v>
      </c>
      <c r="F163" s="44">
        <v>37</v>
      </c>
      <c r="G163" s="44">
        <f t="shared" si="7"/>
        <v>113</v>
      </c>
      <c r="H163" s="44">
        <v>186166</v>
      </c>
      <c r="I163" s="44">
        <v>722</v>
      </c>
      <c r="J163" s="47"/>
      <c r="K163" s="47"/>
      <c r="L163" s="47"/>
      <c r="M163" s="44">
        <v>200</v>
      </c>
      <c r="N163" s="44">
        <f t="shared" si="8"/>
        <v>922</v>
      </c>
      <c r="O163" s="44">
        <v>10324</v>
      </c>
      <c r="P163" s="44">
        <v>2370</v>
      </c>
      <c r="Q163" s="47"/>
      <c r="R163" s="45">
        <f t="shared" si="9"/>
        <v>1647.486725663717</v>
      </c>
      <c r="S163" s="46"/>
      <c r="T163" s="45">
        <f t="shared" si="6"/>
        <v>78.55105485232068</v>
      </c>
    </row>
    <row r="164" spans="2:20" ht="12" customHeight="1">
      <c r="B164" s="49">
        <v>5715</v>
      </c>
      <c r="C164" s="51" t="s">
        <v>129</v>
      </c>
      <c r="D164" s="44">
        <v>237</v>
      </c>
      <c r="E164" s="44">
        <v>340</v>
      </c>
      <c r="F164" s="44">
        <v>127</v>
      </c>
      <c r="G164" s="44">
        <f t="shared" si="7"/>
        <v>467</v>
      </c>
      <c r="H164" s="44">
        <v>266056</v>
      </c>
      <c r="I164" s="44">
        <v>13557</v>
      </c>
      <c r="J164" s="44">
        <v>16</v>
      </c>
      <c r="K164" s="44">
        <v>2149</v>
      </c>
      <c r="L164" s="44">
        <v>614</v>
      </c>
      <c r="M164" s="44">
        <v>484</v>
      </c>
      <c r="N164" s="44">
        <f t="shared" si="8"/>
        <v>16820</v>
      </c>
      <c r="O164" s="44">
        <v>25497</v>
      </c>
      <c r="P164" s="47"/>
      <c r="Q164" s="47"/>
      <c r="R164" s="45">
        <f t="shared" si="9"/>
        <v>569.713062098501</v>
      </c>
      <c r="S164" s="46"/>
      <c r="T164" s="45">
        <v>0</v>
      </c>
    </row>
    <row r="165" spans="2:20" ht="12" customHeight="1">
      <c r="B165" s="49">
        <v>5716</v>
      </c>
      <c r="C165" s="51" t="s">
        <v>130</v>
      </c>
      <c r="D165" s="44">
        <v>15</v>
      </c>
      <c r="E165" s="44">
        <v>24</v>
      </c>
      <c r="F165" s="44">
        <v>10</v>
      </c>
      <c r="G165" s="44">
        <f t="shared" si="7"/>
        <v>34</v>
      </c>
      <c r="H165" s="44">
        <v>15116</v>
      </c>
      <c r="I165" s="44">
        <v>2300</v>
      </c>
      <c r="J165" s="44">
        <v>78</v>
      </c>
      <c r="K165" s="47"/>
      <c r="L165" s="47"/>
      <c r="M165" s="47"/>
      <c r="N165" s="44">
        <f t="shared" si="8"/>
        <v>2378</v>
      </c>
      <c r="O165" s="44">
        <v>1465</v>
      </c>
      <c r="P165" s="47"/>
      <c r="Q165" s="47"/>
      <c r="R165" s="45">
        <f t="shared" si="9"/>
        <v>444.5882352941176</v>
      </c>
      <c r="S165" s="46"/>
      <c r="T165" s="45">
        <v>0</v>
      </c>
    </row>
    <row r="166" spans="2:20" ht="12" customHeight="1">
      <c r="B166" s="49">
        <v>572</v>
      </c>
      <c r="C166" s="51" t="s">
        <v>131</v>
      </c>
      <c r="D166" s="44">
        <v>409</v>
      </c>
      <c r="E166" s="44">
        <v>702</v>
      </c>
      <c r="F166" s="44">
        <v>733</v>
      </c>
      <c r="G166" s="44">
        <f t="shared" si="7"/>
        <v>1435</v>
      </c>
      <c r="H166" s="44">
        <v>3439568</v>
      </c>
      <c r="I166" s="44">
        <v>3757</v>
      </c>
      <c r="J166" s="44">
        <v>2346</v>
      </c>
      <c r="K166" s="44">
        <v>253</v>
      </c>
      <c r="L166" s="44">
        <v>252</v>
      </c>
      <c r="M166" s="44">
        <v>14259</v>
      </c>
      <c r="N166" s="44">
        <f t="shared" si="8"/>
        <v>20867</v>
      </c>
      <c r="O166" s="44">
        <v>504888</v>
      </c>
      <c r="P166" s="44">
        <v>48015</v>
      </c>
      <c r="Q166" s="44">
        <v>213</v>
      </c>
      <c r="R166" s="45">
        <f t="shared" si="9"/>
        <v>2396.91149825784</v>
      </c>
      <c r="S166" s="46"/>
      <c r="T166" s="45">
        <f t="shared" si="6"/>
        <v>71.63528064146621</v>
      </c>
    </row>
    <row r="167" spans="2:20" ht="12" customHeight="1">
      <c r="B167" s="49">
        <v>5721</v>
      </c>
      <c r="C167" s="51" t="s">
        <v>132</v>
      </c>
      <c r="D167" s="44">
        <v>216</v>
      </c>
      <c r="E167" s="44">
        <v>371</v>
      </c>
      <c r="F167" s="44">
        <v>355</v>
      </c>
      <c r="G167" s="44">
        <f t="shared" si="7"/>
        <v>726</v>
      </c>
      <c r="H167" s="44">
        <v>1463006</v>
      </c>
      <c r="I167" s="44">
        <v>3445</v>
      </c>
      <c r="J167" s="44">
        <v>305</v>
      </c>
      <c r="K167" s="47"/>
      <c r="L167" s="44">
        <v>178</v>
      </c>
      <c r="M167" s="44">
        <v>10926</v>
      </c>
      <c r="N167" s="44">
        <f t="shared" si="8"/>
        <v>14854</v>
      </c>
      <c r="O167" s="44">
        <v>240709</v>
      </c>
      <c r="P167" s="44">
        <v>24450</v>
      </c>
      <c r="Q167" s="44">
        <v>73</v>
      </c>
      <c r="R167" s="45">
        <f t="shared" si="9"/>
        <v>2015.159779614325</v>
      </c>
      <c r="S167" s="46"/>
      <c r="T167" s="45">
        <f aca="true" t="shared" si="10" ref="T167:T205">H167/P167</f>
        <v>59.83664621676892</v>
      </c>
    </row>
    <row r="168" spans="2:20" ht="12" customHeight="1">
      <c r="B168" s="49">
        <v>5722</v>
      </c>
      <c r="C168" s="51" t="s">
        <v>133</v>
      </c>
      <c r="D168" s="44">
        <v>193</v>
      </c>
      <c r="E168" s="44">
        <v>331</v>
      </c>
      <c r="F168" s="44">
        <v>378</v>
      </c>
      <c r="G168" s="44">
        <f t="shared" si="7"/>
        <v>709</v>
      </c>
      <c r="H168" s="44">
        <v>1976562</v>
      </c>
      <c r="I168" s="44">
        <v>312</v>
      </c>
      <c r="J168" s="44">
        <v>2041</v>
      </c>
      <c r="K168" s="44">
        <v>253</v>
      </c>
      <c r="L168" s="44">
        <v>74</v>
      </c>
      <c r="M168" s="44">
        <v>3333</v>
      </c>
      <c r="N168" s="44">
        <f t="shared" si="8"/>
        <v>6013</v>
      </c>
      <c r="O168" s="44">
        <v>264179</v>
      </c>
      <c r="P168" s="44">
        <v>23565</v>
      </c>
      <c r="Q168" s="44">
        <v>140</v>
      </c>
      <c r="R168" s="45">
        <f t="shared" si="9"/>
        <v>2787.8166431593795</v>
      </c>
      <c r="S168" s="46"/>
      <c r="T168" s="45">
        <f t="shared" si="10"/>
        <v>83.87702100572884</v>
      </c>
    </row>
    <row r="169" spans="2:20" ht="12" customHeight="1">
      <c r="B169" s="49">
        <v>573</v>
      </c>
      <c r="C169" s="51" t="s">
        <v>134</v>
      </c>
      <c r="D169" s="44">
        <v>122</v>
      </c>
      <c r="E169" s="44">
        <v>178</v>
      </c>
      <c r="F169" s="44">
        <v>194</v>
      </c>
      <c r="G169" s="44">
        <f t="shared" si="7"/>
        <v>372</v>
      </c>
      <c r="H169" s="44">
        <v>508603</v>
      </c>
      <c r="I169" s="44">
        <v>20</v>
      </c>
      <c r="J169" s="47"/>
      <c r="K169" s="44">
        <v>129</v>
      </c>
      <c r="L169" s="44">
        <v>208</v>
      </c>
      <c r="M169" s="44">
        <v>3718</v>
      </c>
      <c r="N169" s="44">
        <f t="shared" si="8"/>
        <v>4075</v>
      </c>
      <c r="O169" s="44">
        <v>121271</v>
      </c>
      <c r="P169" s="44">
        <v>11156</v>
      </c>
      <c r="Q169" s="44">
        <v>194</v>
      </c>
      <c r="R169" s="45">
        <f t="shared" si="9"/>
        <v>1367.2123655913979</v>
      </c>
      <c r="S169" s="46"/>
      <c r="T169" s="45">
        <f t="shared" si="10"/>
        <v>45.59008605234851</v>
      </c>
    </row>
    <row r="170" spans="2:20" ht="12" customHeight="1">
      <c r="B170" s="49">
        <v>5731</v>
      </c>
      <c r="C170" s="51" t="s">
        <v>134</v>
      </c>
      <c r="D170" s="44">
        <v>122</v>
      </c>
      <c r="E170" s="44">
        <v>178</v>
      </c>
      <c r="F170" s="44">
        <v>194</v>
      </c>
      <c r="G170" s="44">
        <f t="shared" si="7"/>
        <v>372</v>
      </c>
      <c r="H170" s="44">
        <v>508603</v>
      </c>
      <c r="I170" s="44">
        <v>20</v>
      </c>
      <c r="J170" s="47"/>
      <c r="K170" s="44">
        <v>129</v>
      </c>
      <c r="L170" s="44">
        <v>208</v>
      </c>
      <c r="M170" s="44">
        <v>3718</v>
      </c>
      <c r="N170" s="44">
        <f t="shared" si="8"/>
        <v>4075</v>
      </c>
      <c r="O170" s="44">
        <v>121271</v>
      </c>
      <c r="P170" s="44">
        <v>11156</v>
      </c>
      <c r="Q170" s="44">
        <v>194</v>
      </c>
      <c r="R170" s="45">
        <f t="shared" si="9"/>
        <v>1367.2123655913979</v>
      </c>
      <c r="S170" s="46"/>
      <c r="T170" s="45">
        <f t="shared" si="10"/>
        <v>45.59008605234851</v>
      </c>
    </row>
    <row r="171" spans="2:20" ht="12" customHeight="1">
      <c r="B171" s="49">
        <v>574</v>
      </c>
      <c r="C171" s="51" t="s">
        <v>135</v>
      </c>
      <c r="D171" s="44">
        <v>1212</v>
      </c>
      <c r="E171" s="44">
        <v>2721</v>
      </c>
      <c r="F171" s="44">
        <v>1725</v>
      </c>
      <c r="G171" s="44">
        <f t="shared" si="7"/>
        <v>4446</v>
      </c>
      <c r="H171" s="44">
        <v>10103496</v>
      </c>
      <c r="I171" s="44">
        <v>134226</v>
      </c>
      <c r="J171" s="44">
        <v>4332</v>
      </c>
      <c r="K171" s="44">
        <v>5383</v>
      </c>
      <c r="L171" s="44">
        <v>18244</v>
      </c>
      <c r="M171" s="44">
        <v>157648</v>
      </c>
      <c r="N171" s="44">
        <f t="shared" si="8"/>
        <v>319833</v>
      </c>
      <c r="O171" s="44">
        <v>1388470</v>
      </c>
      <c r="P171" s="44">
        <v>93473</v>
      </c>
      <c r="Q171" s="44">
        <v>626</v>
      </c>
      <c r="R171" s="45">
        <f t="shared" si="9"/>
        <v>2272.4912280701756</v>
      </c>
      <c r="S171" s="46"/>
      <c r="T171" s="45">
        <f t="shared" si="10"/>
        <v>108.0899939019824</v>
      </c>
    </row>
    <row r="172" spans="2:20" ht="12" customHeight="1">
      <c r="B172" s="49">
        <v>5741</v>
      </c>
      <c r="C172" s="51" t="s">
        <v>136</v>
      </c>
      <c r="D172" s="44">
        <v>1056</v>
      </c>
      <c r="E172" s="44">
        <v>2258</v>
      </c>
      <c r="F172" s="44">
        <v>1411</v>
      </c>
      <c r="G172" s="44">
        <f t="shared" si="7"/>
        <v>3669</v>
      </c>
      <c r="H172" s="44">
        <v>8908623</v>
      </c>
      <c r="I172" s="44">
        <v>100471</v>
      </c>
      <c r="J172" s="44">
        <v>3442</v>
      </c>
      <c r="K172" s="44">
        <v>4424</v>
      </c>
      <c r="L172" s="44">
        <v>11299</v>
      </c>
      <c r="M172" s="44">
        <v>108697</v>
      </c>
      <c r="N172" s="44">
        <f t="shared" si="8"/>
        <v>228333</v>
      </c>
      <c r="O172" s="44">
        <v>1323236</v>
      </c>
      <c r="P172" s="44">
        <v>86586</v>
      </c>
      <c r="Q172" s="44">
        <v>618</v>
      </c>
      <c r="R172" s="45">
        <f t="shared" si="9"/>
        <v>2428.07931316435</v>
      </c>
      <c r="S172" s="46"/>
      <c r="T172" s="45">
        <f t="shared" si="10"/>
        <v>102.8875684290763</v>
      </c>
    </row>
    <row r="173" spans="2:20" ht="12" customHeight="1">
      <c r="B173" s="49">
        <v>5742</v>
      </c>
      <c r="C173" s="51" t="s">
        <v>137</v>
      </c>
      <c r="D173" s="44">
        <v>156</v>
      </c>
      <c r="E173" s="44">
        <v>463</v>
      </c>
      <c r="F173" s="44">
        <v>314</v>
      </c>
      <c r="G173" s="44">
        <f t="shared" si="7"/>
        <v>777</v>
      </c>
      <c r="H173" s="44">
        <v>1194873</v>
      </c>
      <c r="I173" s="44">
        <v>33755</v>
      </c>
      <c r="J173" s="44">
        <v>890</v>
      </c>
      <c r="K173" s="44">
        <v>959</v>
      </c>
      <c r="L173" s="44">
        <v>6945</v>
      </c>
      <c r="M173" s="44">
        <v>48951</v>
      </c>
      <c r="N173" s="44">
        <f t="shared" si="8"/>
        <v>91500</v>
      </c>
      <c r="O173" s="44">
        <v>65234</v>
      </c>
      <c r="P173" s="44">
        <v>6887</v>
      </c>
      <c r="Q173" s="44">
        <v>8</v>
      </c>
      <c r="R173" s="45">
        <f t="shared" si="9"/>
        <v>1537.8030888030887</v>
      </c>
      <c r="S173" s="46"/>
      <c r="T173" s="45">
        <f t="shared" si="10"/>
        <v>173.49687817627415</v>
      </c>
    </row>
    <row r="174" spans="2:20" ht="12" customHeight="1">
      <c r="B174" s="49">
        <v>579</v>
      </c>
      <c r="C174" s="51" t="s">
        <v>138</v>
      </c>
      <c r="D174" s="44">
        <v>27</v>
      </c>
      <c r="E174" s="44">
        <v>53</v>
      </c>
      <c r="F174" s="44">
        <v>49</v>
      </c>
      <c r="G174" s="44">
        <f t="shared" si="7"/>
        <v>102</v>
      </c>
      <c r="H174" s="44">
        <v>220819</v>
      </c>
      <c r="I174" s="47"/>
      <c r="J174" s="44">
        <v>969</v>
      </c>
      <c r="K174" s="47"/>
      <c r="L174" s="47"/>
      <c r="M174" s="44">
        <v>655</v>
      </c>
      <c r="N174" s="44">
        <f t="shared" si="8"/>
        <v>1624</v>
      </c>
      <c r="O174" s="44">
        <v>35583</v>
      </c>
      <c r="P174" s="44">
        <v>2893</v>
      </c>
      <c r="Q174" s="44">
        <v>20</v>
      </c>
      <c r="R174" s="45">
        <f t="shared" si="9"/>
        <v>2164.892156862745</v>
      </c>
      <c r="S174" s="46"/>
      <c r="T174" s="45">
        <f t="shared" si="10"/>
        <v>76.32872450743173</v>
      </c>
    </row>
    <row r="175" spans="2:20" ht="12" customHeight="1">
      <c r="B175" s="49">
        <v>5799</v>
      </c>
      <c r="C175" s="51" t="s">
        <v>138</v>
      </c>
      <c r="D175" s="44">
        <v>27</v>
      </c>
      <c r="E175" s="44">
        <v>53</v>
      </c>
      <c r="F175" s="44">
        <v>49</v>
      </c>
      <c r="G175" s="44">
        <f t="shared" si="7"/>
        <v>102</v>
      </c>
      <c r="H175" s="44">
        <v>220819</v>
      </c>
      <c r="I175" s="47"/>
      <c r="J175" s="44">
        <v>969</v>
      </c>
      <c r="K175" s="47"/>
      <c r="L175" s="47"/>
      <c r="M175" s="44">
        <v>655</v>
      </c>
      <c r="N175" s="44">
        <f t="shared" si="8"/>
        <v>1624</v>
      </c>
      <c r="O175" s="44">
        <v>35583</v>
      </c>
      <c r="P175" s="44">
        <v>2893</v>
      </c>
      <c r="Q175" s="44">
        <v>20</v>
      </c>
      <c r="R175" s="45">
        <f t="shared" si="9"/>
        <v>2164.892156862745</v>
      </c>
      <c r="S175" s="46"/>
      <c r="T175" s="45">
        <f t="shared" si="10"/>
        <v>76.32872450743173</v>
      </c>
    </row>
    <row r="176" spans="2:20" ht="12" customHeight="1">
      <c r="B176" s="49">
        <v>58</v>
      </c>
      <c r="C176" s="51" t="s">
        <v>139</v>
      </c>
      <c r="D176" s="44">
        <v>7978</v>
      </c>
      <c r="E176" s="44">
        <v>17575</v>
      </c>
      <c r="F176" s="44">
        <v>14339</v>
      </c>
      <c r="G176" s="44">
        <f t="shared" si="7"/>
        <v>31914</v>
      </c>
      <c r="H176" s="44">
        <v>60714698</v>
      </c>
      <c r="I176" s="44">
        <v>175711</v>
      </c>
      <c r="J176" s="44">
        <v>88025</v>
      </c>
      <c r="K176" s="44">
        <v>12654</v>
      </c>
      <c r="L176" s="44">
        <v>705012</v>
      </c>
      <c r="M176" s="44">
        <v>681285</v>
      </c>
      <c r="N176" s="44">
        <f t="shared" si="8"/>
        <v>1662687</v>
      </c>
      <c r="O176" s="44">
        <v>7886320</v>
      </c>
      <c r="P176" s="44">
        <v>427773</v>
      </c>
      <c r="Q176" s="44">
        <v>4053</v>
      </c>
      <c r="R176" s="45">
        <f t="shared" si="9"/>
        <v>1902.4471391865638</v>
      </c>
      <c r="S176" s="46"/>
      <c r="T176" s="45">
        <f t="shared" si="10"/>
        <v>141.93204807222523</v>
      </c>
    </row>
    <row r="177" spans="2:20" ht="12" customHeight="1">
      <c r="B177" s="49">
        <v>581</v>
      </c>
      <c r="C177" s="51" t="s">
        <v>140</v>
      </c>
      <c r="D177" s="44">
        <v>1385</v>
      </c>
      <c r="E177" s="44">
        <v>1507</v>
      </c>
      <c r="F177" s="44">
        <v>2399</v>
      </c>
      <c r="G177" s="44">
        <f t="shared" si="7"/>
        <v>3906</v>
      </c>
      <c r="H177" s="44">
        <v>6796683</v>
      </c>
      <c r="I177" s="44">
        <v>128</v>
      </c>
      <c r="J177" s="44">
        <v>1556</v>
      </c>
      <c r="K177" s="44">
        <v>973</v>
      </c>
      <c r="L177" s="44">
        <v>5461</v>
      </c>
      <c r="M177" s="44">
        <v>36801</v>
      </c>
      <c r="N177" s="44">
        <f t="shared" si="8"/>
        <v>44919</v>
      </c>
      <c r="O177" s="44">
        <v>1327333</v>
      </c>
      <c r="P177" s="44">
        <v>73891</v>
      </c>
      <c r="Q177" s="44">
        <v>583</v>
      </c>
      <c r="R177" s="45">
        <f t="shared" si="9"/>
        <v>1740.0622119815669</v>
      </c>
      <c r="S177" s="46"/>
      <c r="T177" s="45">
        <f t="shared" si="10"/>
        <v>91.98255538563559</v>
      </c>
    </row>
    <row r="178" spans="2:20" ht="12" customHeight="1">
      <c r="B178" s="49">
        <v>5811</v>
      </c>
      <c r="C178" s="51" t="s">
        <v>141</v>
      </c>
      <c r="D178" s="44">
        <v>731</v>
      </c>
      <c r="E178" s="44">
        <v>1012</v>
      </c>
      <c r="F178" s="44">
        <v>1230</v>
      </c>
      <c r="G178" s="44">
        <f t="shared" si="7"/>
        <v>2242</v>
      </c>
      <c r="H178" s="44">
        <v>3648893</v>
      </c>
      <c r="I178" s="47"/>
      <c r="J178" s="44">
        <v>663</v>
      </c>
      <c r="K178" s="44">
        <v>973</v>
      </c>
      <c r="L178" s="44">
        <v>1199</v>
      </c>
      <c r="M178" s="44">
        <v>25387</v>
      </c>
      <c r="N178" s="44">
        <f t="shared" si="8"/>
        <v>28222</v>
      </c>
      <c r="O178" s="44">
        <v>813672</v>
      </c>
      <c r="P178" s="44">
        <v>40467</v>
      </c>
      <c r="Q178" s="44">
        <v>364</v>
      </c>
      <c r="R178" s="45">
        <f t="shared" si="9"/>
        <v>1627.5169491525423</v>
      </c>
      <c r="S178" s="46"/>
      <c r="T178" s="45">
        <f t="shared" si="10"/>
        <v>90.16959497862456</v>
      </c>
    </row>
    <row r="179" spans="2:20" ht="12" customHeight="1">
      <c r="B179" s="49">
        <v>5812</v>
      </c>
      <c r="C179" s="51" t="s">
        <v>142</v>
      </c>
      <c r="D179" s="44">
        <v>654</v>
      </c>
      <c r="E179" s="44">
        <v>495</v>
      </c>
      <c r="F179" s="44">
        <v>1169</v>
      </c>
      <c r="G179" s="44">
        <f t="shared" si="7"/>
        <v>1664</v>
      </c>
      <c r="H179" s="44">
        <v>3147790</v>
      </c>
      <c r="I179" s="44">
        <v>128</v>
      </c>
      <c r="J179" s="44">
        <v>893</v>
      </c>
      <c r="K179" s="47"/>
      <c r="L179" s="44">
        <v>4262</v>
      </c>
      <c r="M179" s="44">
        <v>11414</v>
      </c>
      <c r="N179" s="44">
        <f t="shared" si="8"/>
        <v>16697</v>
      </c>
      <c r="O179" s="44">
        <v>513661</v>
      </c>
      <c r="P179" s="44">
        <v>33424</v>
      </c>
      <c r="Q179" s="44">
        <v>219</v>
      </c>
      <c r="R179" s="45">
        <f t="shared" si="9"/>
        <v>1891.7007211538462</v>
      </c>
      <c r="S179" s="46"/>
      <c r="T179" s="45">
        <f t="shared" si="10"/>
        <v>94.17753709909047</v>
      </c>
    </row>
    <row r="180" spans="2:20" ht="12" customHeight="1">
      <c r="B180" s="49">
        <v>582</v>
      </c>
      <c r="C180" s="51" t="s">
        <v>143</v>
      </c>
      <c r="D180" s="44">
        <v>455</v>
      </c>
      <c r="E180" s="44">
        <v>1155</v>
      </c>
      <c r="F180" s="44">
        <v>625</v>
      </c>
      <c r="G180" s="44">
        <f t="shared" si="7"/>
        <v>1780</v>
      </c>
      <c r="H180" s="44">
        <v>5621541</v>
      </c>
      <c r="I180" s="44">
        <v>59204</v>
      </c>
      <c r="J180" s="44">
        <v>23295</v>
      </c>
      <c r="K180" s="44">
        <v>771</v>
      </c>
      <c r="L180" s="44">
        <v>656</v>
      </c>
      <c r="M180" s="44">
        <v>21719</v>
      </c>
      <c r="N180" s="44">
        <f t="shared" si="8"/>
        <v>105645</v>
      </c>
      <c r="O180" s="44">
        <v>557093</v>
      </c>
      <c r="P180" s="44">
        <v>34795</v>
      </c>
      <c r="Q180" s="44">
        <v>69</v>
      </c>
      <c r="R180" s="45">
        <f t="shared" si="9"/>
        <v>3158.1691011235953</v>
      </c>
      <c r="S180" s="46"/>
      <c r="T180" s="45">
        <f t="shared" si="10"/>
        <v>161.56174737749677</v>
      </c>
    </row>
    <row r="181" spans="2:20" ht="12" customHeight="1">
      <c r="B181" s="49">
        <v>5821</v>
      </c>
      <c r="C181" s="51" t="s">
        <v>213</v>
      </c>
      <c r="D181" s="44">
        <v>225</v>
      </c>
      <c r="E181" s="44">
        <v>567</v>
      </c>
      <c r="F181" s="44">
        <v>273</v>
      </c>
      <c r="G181" s="44">
        <f t="shared" si="7"/>
        <v>840</v>
      </c>
      <c r="H181" s="44">
        <v>2074204</v>
      </c>
      <c r="I181" s="44">
        <v>56826</v>
      </c>
      <c r="J181" s="44">
        <v>1580</v>
      </c>
      <c r="K181" s="44">
        <v>515</v>
      </c>
      <c r="L181" s="44">
        <v>170</v>
      </c>
      <c r="M181" s="44">
        <v>12046</v>
      </c>
      <c r="N181" s="44">
        <f t="shared" si="8"/>
        <v>71137</v>
      </c>
      <c r="O181" s="44">
        <v>301509</v>
      </c>
      <c r="P181" s="44">
        <v>20780</v>
      </c>
      <c r="Q181" s="44">
        <v>47</v>
      </c>
      <c r="R181" s="45">
        <f t="shared" si="9"/>
        <v>2469.290476190476</v>
      </c>
      <c r="S181" s="46"/>
      <c r="T181" s="45">
        <f t="shared" si="10"/>
        <v>99.81732435033686</v>
      </c>
    </row>
    <row r="182" spans="2:20" ht="12" customHeight="1">
      <c r="B182" s="49">
        <v>5822</v>
      </c>
      <c r="C182" s="51" t="s">
        <v>144</v>
      </c>
      <c r="D182" s="44">
        <v>44</v>
      </c>
      <c r="E182" s="44">
        <v>62</v>
      </c>
      <c r="F182" s="44">
        <v>50</v>
      </c>
      <c r="G182" s="44">
        <f t="shared" si="7"/>
        <v>112</v>
      </c>
      <c r="H182" s="44">
        <v>264794</v>
      </c>
      <c r="I182" s="47"/>
      <c r="J182" s="47"/>
      <c r="K182" s="47"/>
      <c r="L182" s="47"/>
      <c r="M182" s="44">
        <v>1433</v>
      </c>
      <c r="N182" s="44">
        <f t="shared" si="8"/>
        <v>1433</v>
      </c>
      <c r="O182" s="44">
        <v>34801</v>
      </c>
      <c r="P182" s="44">
        <v>2840</v>
      </c>
      <c r="Q182" s="44">
        <v>12</v>
      </c>
      <c r="R182" s="45">
        <f t="shared" si="9"/>
        <v>2364.2321428571427</v>
      </c>
      <c r="S182" s="46"/>
      <c r="T182" s="45">
        <f t="shared" si="10"/>
        <v>93.23732394366198</v>
      </c>
    </row>
    <row r="183" spans="2:20" ht="12" customHeight="1">
      <c r="B183" s="49">
        <v>5823</v>
      </c>
      <c r="C183" s="51" t="s">
        <v>145</v>
      </c>
      <c r="D183" s="44">
        <v>186</v>
      </c>
      <c r="E183" s="44">
        <v>526</v>
      </c>
      <c r="F183" s="44">
        <v>302</v>
      </c>
      <c r="G183" s="44">
        <f t="shared" si="7"/>
        <v>828</v>
      </c>
      <c r="H183" s="44">
        <v>3282543</v>
      </c>
      <c r="I183" s="44">
        <v>2378</v>
      </c>
      <c r="J183" s="44">
        <v>21715</v>
      </c>
      <c r="K183" s="44">
        <v>256</v>
      </c>
      <c r="L183" s="44">
        <v>486</v>
      </c>
      <c r="M183" s="44">
        <v>8240</v>
      </c>
      <c r="N183" s="44">
        <f t="shared" si="8"/>
        <v>33075</v>
      </c>
      <c r="O183" s="44">
        <v>220783</v>
      </c>
      <c r="P183" s="44">
        <v>11175</v>
      </c>
      <c r="Q183" s="44">
        <v>10</v>
      </c>
      <c r="R183" s="45">
        <f t="shared" si="9"/>
        <v>3964.4239130434785</v>
      </c>
      <c r="S183" s="46"/>
      <c r="T183" s="45">
        <f t="shared" si="10"/>
        <v>293.7398657718121</v>
      </c>
    </row>
    <row r="184" spans="2:20" ht="12" customHeight="1">
      <c r="B184" s="49">
        <v>583</v>
      </c>
      <c r="C184" s="51" t="s">
        <v>146</v>
      </c>
      <c r="D184" s="44">
        <v>1618</v>
      </c>
      <c r="E184" s="44">
        <v>5300</v>
      </c>
      <c r="F184" s="44">
        <v>2522</v>
      </c>
      <c r="G184" s="44">
        <f t="shared" si="7"/>
        <v>7822</v>
      </c>
      <c r="H184" s="44">
        <v>23464541</v>
      </c>
      <c r="I184" s="44">
        <v>78436</v>
      </c>
      <c r="J184" s="44">
        <v>17829</v>
      </c>
      <c r="K184" s="44">
        <v>6283</v>
      </c>
      <c r="L184" s="44">
        <v>132202</v>
      </c>
      <c r="M184" s="44">
        <v>267554</v>
      </c>
      <c r="N184" s="44">
        <f t="shared" si="8"/>
        <v>502304</v>
      </c>
      <c r="O184" s="44">
        <v>1149553</v>
      </c>
      <c r="P184" s="44">
        <v>20748</v>
      </c>
      <c r="Q184" s="44">
        <v>92</v>
      </c>
      <c r="R184" s="45">
        <f t="shared" si="9"/>
        <v>2999.8134748146254</v>
      </c>
      <c r="S184" s="46"/>
      <c r="T184" s="45">
        <f t="shared" si="10"/>
        <v>1130.9302583381532</v>
      </c>
    </row>
    <row r="185" spans="2:20" ht="12" customHeight="1">
      <c r="B185" s="49">
        <v>5831</v>
      </c>
      <c r="C185" s="51" t="s">
        <v>214</v>
      </c>
      <c r="D185" s="44">
        <v>1122</v>
      </c>
      <c r="E185" s="44">
        <v>3786</v>
      </c>
      <c r="F185" s="44">
        <v>1722</v>
      </c>
      <c r="G185" s="44">
        <f t="shared" si="7"/>
        <v>5508</v>
      </c>
      <c r="H185" s="44">
        <v>19578386</v>
      </c>
      <c r="I185" s="44">
        <v>67474</v>
      </c>
      <c r="J185" s="44">
        <v>13044</v>
      </c>
      <c r="K185" s="44">
        <v>6283</v>
      </c>
      <c r="L185" s="44">
        <v>117232</v>
      </c>
      <c r="M185" s="44">
        <v>182754</v>
      </c>
      <c r="N185" s="44">
        <f t="shared" si="8"/>
        <v>386787</v>
      </c>
      <c r="O185" s="44">
        <v>957184</v>
      </c>
      <c r="P185" s="47"/>
      <c r="Q185" s="47"/>
      <c r="R185" s="45">
        <f t="shared" si="9"/>
        <v>3554.5363108206247</v>
      </c>
      <c r="S185" s="46"/>
      <c r="T185" s="45">
        <v>0</v>
      </c>
    </row>
    <row r="186" spans="2:20" ht="12" customHeight="1">
      <c r="B186" s="49">
        <v>5832</v>
      </c>
      <c r="C186" s="51" t="s">
        <v>215</v>
      </c>
      <c r="D186" s="44">
        <v>496</v>
      </c>
      <c r="E186" s="44">
        <v>1514</v>
      </c>
      <c r="F186" s="44">
        <v>800</v>
      </c>
      <c r="G186" s="44">
        <f t="shared" si="7"/>
        <v>2314</v>
      </c>
      <c r="H186" s="44">
        <v>3886155</v>
      </c>
      <c r="I186" s="44">
        <v>10962</v>
      </c>
      <c r="J186" s="44">
        <v>4785</v>
      </c>
      <c r="K186" s="47"/>
      <c r="L186" s="44">
        <v>14970</v>
      </c>
      <c r="M186" s="44">
        <v>84800</v>
      </c>
      <c r="N186" s="44">
        <f t="shared" si="8"/>
        <v>115517</v>
      </c>
      <c r="O186" s="44">
        <v>192369</v>
      </c>
      <c r="P186" s="44">
        <v>20748</v>
      </c>
      <c r="Q186" s="44">
        <v>92</v>
      </c>
      <c r="R186" s="45">
        <f t="shared" si="9"/>
        <v>1679.4101123595506</v>
      </c>
      <c r="S186" s="46"/>
      <c r="T186" s="45">
        <f t="shared" si="10"/>
        <v>187.30263157894737</v>
      </c>
    </row>
    <row r="187" spans="2:20" ht="12" customHeight="1">
      <c r="B187" s="49">
        <v>584</v>
      </c>
      <c r="C187" s="51" t="s">
        <v>147</v>
      </c>
      <c r="D187" s="44">
        <v>920</v>
      </c>
      <c r="E187" s="44">
        <v>4332</v>
      </c>
      <c r="F187" s="44">
        <v>3450</v>
      </c>
      <c r="G187" s="44">
        <f t="shared" si="7"/>
        <v>7782</v>
      </c>
      <c r="H187" s="44">
        <v>6729055</v>
      </c>
      <c r="I187" s="44">
        <v>246</v>
      </c>
      <c r="J187" s="44">
        <v>37246</v>
      </c>
      <c r="K187" s="44">
        <v>351</v>
      </c>
      <c r="L187" s="44">
        <v>448961</v>
      </c>
      <c r="M187" s="44">
        <v>198155</v>
      </c>
      <c r="N187" s="44">
        <f t="shared" si="8"/>
        <v>684959</v>
      </c>
      <c r="O187" s="44">
        <v>1008023</v>
      </c>
      <c r="P187" s="44">
        <v>67574</v>
      </c>
      <c r="Q187" s="44">
        <v>82</v>
      </c>
      <c r="R187" s="45">
        <f t="shared" si="9"/>
        <v>864.6948085325109</v>
      </c>
      <c r="S187" s="46"/>
      <c r="T187" s="45">
        <f t="shared" si="10"/>
        <v>99.58053393316956</v>
      </c>
    </row>
    <row r="188" spans="2:20" ht="12" customHeight="1">
      <c r="B188" s="49">
        <v>5841</v>
      </c>
      <c r="C188" s="51" t="s">
        <v>148</v>
      </c>
      <c r="D188" s="44">
        <v>412</v>
      </c>
      <c r="E188" s="44">
        <v>886</v>
      </c>
      <c r="F188" s="44">
        <v>1121</v>
      </c>
      <c r="G188" s="44">
        <f t="shared" si="7"/>
        <v>2007</v>
      </c>
      <c r="H188" s="44">
        <v>3402727</v>
      </c>
      <c r="I188" s="47"/>
      <c r="J188" s="44">
        <v>3346</v>
      </c>
      <c r="K188" s="44">
        <v>168</v>
      </c>
      <c r="L188" s="44">
        <v>107622</v>
      </c>
      <c r="M188" s="44">
        <v>56986</v>
      </c>
      <c r="N188" s="44">
        <f t="shared" si="8"/>
        <v>168122</v>
      </c>
      <c r="O188" s="44">
        <v>779390</v>
      </c>
      <c r="P188" s="44">
        <v>47935</v>
      </c>
      <c r="Q188" s="44">
        <v>21</v>
      </c>
      <c r="R188" s="45">
        <f t="shared" si="9"/>
        <v>1695.4294967613353</v>
      </c>
      <c r="S188" s="46"/>
      <c r="T188" s="45">
        <f t="shared" si="10"/>
        <v>70.98627307812663</v>
      </c>
    </row>
    <row r="189" spans="2:20" ht="12" customHeight="1">
      <c r="B189" s="49">
        <v>5842</v>
      </c>
      <c r="C189" s="51" t="s">
        <v>149</v>
      </c>
      <c r="D189" s="44">
        <v>198</v>
      </c>
      <c r="E189" s="44">
        <v>3100</v>
      </c>
      <c r="F189" s="44">
        <v>1760</v>
      </c>
      <c r="G189" s="44">
        <f t="shared" si="7"/>
        <v>4860</v>
      </c>
      <c r="H189" s="44">
        <v>2185413</v>
      </c>
      <c r="I189" s="44">
        <v>48</v>
      </c>
      <c r="J189" s="44">
        <v>33791</v>
      </c>
      <c r="K189" s="47"/>
      <c r="L189" s="44">
        <v>332120</v>
      </c>
      <c r="M189" s="44">
        <v>135196</v>
      </c>
      <c r="N189" s="44">
        <f t="shared" si="8"/>
        <v>501155</v>
      </c>
      <c r="O189" s="44">
        <v>14358</v>
      </c>
      <c r="P189" s="47"/>
      <c r="Q189" s="47"/>
      <c r="R189" s="45">
        <f t="shared" si="9"/>
        <v>449.67345679012345</v>
      </c>
      <c r="S189" s="46"/>
      <c r="T189" s="45">
        <v>0</v>
      </c>
    </row>
    <row r="190" spans="2:20" ht="12" customHeight="1">
      <c r="B190" s="49">
        <v>5843</v>
      </c>
      <c r="C190" s="51" t="s">
        <v>150</v>
      </c>
      <c r="D190" s="44">
        <v>310</v>
      </c>
      <c r="E190" s="44">
        <v>346</v>
      </c>
      <c r="F190" s="44">
        <v>569</v>
      </c>
      <c r="G190" s="44">
        <f t="shared" si="7"/>
        <v>915</v>
      </c>
      <c r="H190" s="44">
        <v>1140915</v>
      </c>
      <c r="I190" s="44">
        <v>198</v>
      </c>
      <c r="J190" s="44">
        <v>109</v>
      </c>
      <c r="K190" s="44">
        <v>183</v>
      </c>
      <c r="L190" s="44">
        <v>9219</v>
      </c>
      <c r="M190" s="44">
        <v>8973</v>
      </c>
      <c r="N190" s="44">
        <f t="shared" si="8"/>
        <v>18682</v>
      </c>
      <c r="O190" s="44">
        <v>214275</v>
      </c>
      <c r="P190" s="44">
        <v>19639</v>
      </c>
      <c r="Q190" s="44">
        <v>61</v>
      </c>
      <c r="R190" s="45">
        <f t="shared" si="9"/>
        <v>1246.9016393442623</v>
      </c>
      <c r="S190" s="46"/>
      <c r="T190" s="45">
        <f t="shared" si="10"/>
        <v>58.09435307296705</v>
      </c>
    </row>
    <row r="191" spans="2:20" ht="12" customHeight="1">
      <c r="B191" s="49">
        <v>585</v>
      </c>
      <c r="C191" s="51" t="s">
        <v>151</v>
      </c>
      <c r="D191" s="44">
        <v>741</v>
      </c>
      <c r="E191" s="44">
        <v>1319</v>
      </c>
      <c r="F191" s="44">
        <v>1230</v>
      </c>
      <c r="G191" s="44">
        <f t="shared" si="7"/>
        <v>2549</v>
      </c>
      <c r="H191" s="44">
        <v>5882099</v>
      </c>
      <c r="I191" s="44">
        <v>13175</v>
      </c>
      <c r="J191" s="44">
        <v>971</v>
      </c>
      <c r="K191" s="44">
        <v>481</v>
      </c>
      <c r="L191" s="44">
        <v>21446</v>
      </c>
      <c r="M191" s="44">
        <v>45055</v>
      </c>
      <c r="N191" s="44">
        <f t="shared" si="8"/>
        <v>81128</v>
      </c>
      <c r="O191" s="44">
        <v>1446949</v>
      </c>
      <c r="P191" s="44">
        <v>79215</v>
      </c>
      <c r="Q191" s="44">
        <v>114</v>
      </c>
      <c r="R191" s="45">
        <f t="shared" si="9"/>
        <v>2307.6104354648883</v>
      </c>
      <c r="S191" s="46"/>
      <c r="T191" s="45">
        <f t="shared" si="10"/>
        <v>74.2548633465884</v>
      </c>
    </row>
    <row r="192" spans="2:20" ht="12" customHeight="1">
      <c r="B192" s="49">
        <v>5851</v>
      </c>
      <c r="C192" s="51" t="s">
        <v>152</v>
      </c>
      <c r="D192" s="44">
        <v>273</v>
      </c>
      <c r="E192" s="44">
        <v>715</v>
      </c>
      <c r="F192" s="44">
        <v>555</v>
      </c>
      <c r="G192" s="44">
        <f t="shared" si="7"/>
        <v>1270</v>
      </c>
      <c r="H192" s="44">
        <v>3673857</v>
      </c>
      <c r="I192" s="44">
        <v>3644</v>
      </c>
      <c r="J192" s="44">
        <v>714</v>
      </c>
      <c r="K192" s="44">
        <v>300</v>
      </c>
      <c r="L192" s="44">
        <v>2732</v>
      </c>
      <c r="M192" s="44">
        <v>7730</v>
      </c>
      <c r="N192" s="44">
        <f t="shared" si="8"/>
        <v>15120</v>
      </c>
      <c r="O192" s="44">
        <v>870955</v>
      </c>
      <c r="P192" s="44">
        <v>43648</v>
      </c>
      <c r="Q192" s="44">
        <v>773</v>
      </c>
      <c r="R192" s="45">
        <f t="shared" si="9"/>
        <v>2892.800787401575</v>
      </c>
      <c r="S192" s="46"/>
      <c r="T192" s="45">
        <f t="shared" si="10"/>
        <v>84.17011088709677</v>
      </c>
    </row>
    <row r="193" spans="2:20" ht="12" customHeight="1">
      <c r="B193" s="49">
        <v>5852</v>
      </c>
      <c r="C193" s="51" t="s">
        <v>153</v>
      </c>
      <c r="D193" s="44">
        <v>253</v>
      </c>
      <c r="E193" s="44">
        <v>329</v>
      </c>
      <c r="F193" s="44">
        <v>366</v>
      </c>
      <c r="G193" s="44">
        <f t="shared" si="7"/>
        <v>695</v>
      </c>
      <c r="H193" s="44">
        <v>1149142</v>
      </c>
      <c r="I193" s="44">
        <v>102</v>
      </c>
      <c r="J193" s="44">
        <v>120</v>
      </c>
      <c r="K193" s="44">
        <v>181</v>
      </c>
      <c r="L193" s="44">
        <v>770</v>
      </c>
      <c r="M193" s="44">
        <v>6151</v>
      </c>
      <c r="N193" s="44">
        <f t="shared" si="8"/>
        <v>7324</v>
      </c>
      <c r="O193" s="44">
        <v>327198</v>
      </c>
      <c r="P193" s="44">
        <v>23547</v>
      </c>
      <c r="Q193" s="44">
        <v>262</v>
      </c>
      <c r="R193" s="45">
        <f t="shared" si="9"/>
        <v>1653.441726618705</v>
      </c>
      <c r="S193" s="46"/>
      <c r="T193" s="45">
        <f t="shared" si="10"/>
        <v>48.802055463541</v>
      </c>
    </row>
    <row r="194" spans="2:20" ht="12" customHeight="1">
      <c r="B194" s="49">
        <v>5853</v>
      </c>
      <c r="C194" s="51" t="s">
        <v>154</v>
      </c>
      <c r="D194" s="44">
        <v>115</v>
      </c>
      <c r="E194" s="44">
        <v>275</v>
      </c>
      <c r="F194" s="44">
        <v>309</v>
      </c>
      <c r="G194" s="44">
        <f t="shared" si="7"/>
        <v>584</v>
      </c>
      <c r="H194" s="44">
        <v>1059100</v>
      </c>
      <c r="I194" s="44">
        <v>9429</v>
      </c>
      <c r="J194" s="44">
        <v>137</v>
      </c>
      <c r="K194" s="47"/>
      <c r="L194" s="44">
        <v>17944</v>
      </c>
      <c r="M194" s="44">
        <v>31174</v>
      </c>
      <c r="N194" s="44">
        <f t="shared" si="8"/>
        <v>58684</v>
      </c>
      <c r="O194" s="44">
        <v>248796</v>
      </c>
      <c r="P194" s="44">
        <v>12020</v>
      </c>
      <c r="Q194" s="44">
        <v>109</v>
      </c>
      <c r="R194" s="45">
        <f t="shared" si="9"/>
        <v>1813.527397260274</v>
      </c>
      <c r="S194" s="46"/>
      <c r="T194" s="45">
        <f t="shared" si="10"/>
        <v>88.11148086522462</v>
      </c>
    </row>
    <row r="195" spans="2:20" ht="12" customHeight="1">
      <c r="B195" s="49">
        <v>586</v>
      </c>
      <c r="C195" s="51" t="s">
        <v>155</v>
      </c>
      <c r="D195" s="44">
        <v>228</v>
      </c>
      <c r="E195" s="44">
        <v>289</v>
      </c>
      <c r="F195" s="44">
        <v>270</v>
      </c>
      <c r="G195" s="44">
        <f t="shared" si="7"/>
        <v>559</v>
      </c>
      <c r="H195" s="44">
        <v>675464</v>
      </c>
      <c r="I195" s="44">
        <v>1333</v>
      </c>
      <c r="J195" s="44">
        <v>334</v>
      </c>
      <c r="K195" s="44">
        <v>2288</v>
      </c>
      <c r="L195" s="44">
        <v>63914</v>
      </c>
      <c r="M195" s="44">
        <v>10607</v>
      </c>
      <c r="N195" s="44">
        <f t="shared" si="8"/>
        <v>78476</v>
      </c>
      <c r="O195" s="44">
        <v>113142</v>
      </c>
      <c r="P195" s="44">
        <v>8902</v>
      </c>
      <c r="Q195" s="44">
        <v>20</v>
      </c>
      <c r="R195" s="45">
        <f t="shared" si="9"/>
        <v>1208.3434704830054</v>
      </c>
      <c r="S195" s="46"/>
      <c r="T195" s="45">
        <f t="shared" si="10"/>
        <v>75.87778027409571</v>
      </c>
    </row>
    <row r="196" spans="2:20" ht="12" customHeight="1">
      <c r="B196" s="49">
        <v>5861</v>
      </c>
      <c r="C196" s="51" t="s">
        <v>155</v>
      </c>
      <c r="D196" s="44">
        <v>228</v>
      </c>
      <c r="E196" s="44">
        <v>289</v>
      </c>
      <c r="F196" s="44">
        <v>270</v>
      </c>
      <c r="G196" s="44">
        <f t="shared" si="7"/>
        <v>559</v>
      </c>
      <c r="H196" s="44">
        <v>675464</v>
      </c>
      <c r="I196" s="44">
        <v>1333</v>
      </c>
      <c r="J196" s="44">
        <v>334</v>
      </c>
      <c r="K196" s="44">
        <v>2288</v>
      </c>
      <c r="L196" s="44">
        <v>63914</v>
      </c>
      <c r="M196" s="44">
        <v>10607</v>
      </c>
      <c r="N196" s="44">
        <f t="shared" si="8"/>
        <v>78476</v>
      </c>
      <c r="O196" s="44">
        <v>113142</v>
      </c>
      <c r="P196" s="44">
        <v>8902</v>
      </c>
      <c r="Q196" s="44">
        <v>20</v>
      </c>
      <c r="R196" s="45">
        <f t="shared" si="9"/>
        <v>1208.3434704830054</v>
      </c>
      <c r="S196" s="46"/>
      <c r="T196" s="45">
        <f t="shared" si="10"/>
        <v>75.87778027409571</v>
      </c>
    </row>
    <row r="197" spans="2:20" ht="12" customHeight="1">
      <c r="B197" s="49">
        <v>587</v>
      </c>
      <c r="C197" s="51" t="s">
        <v>156</v>
      </c>
      <c r="D197" s="44">
        <v>352</v>
      </c>
      <c r="E197" s="44">
        <v>562</v>
      </c>
      <c r="F197" s="44">
        <v>437</v>
      </c>
      <c r="G197" s="44">
        <f t="shared" si="7"/>
        <v>999</v>
      </c>
      <c r="H197" s="44">
        <v>1154493</v>
      </c>
      <c r="I197" s="44">
        <v>9466</v>
      </c>
      <c r="J197" s="44">
        <v>427</v>
      </c>
      <c r="K197" s="47"/>
      <c r="L197" s="44">
        <v>137</v>
      </c>
      <c r="M197" s="44">
        <v>1645</v>
      </c>
      <c r="N197" s="44">
        <f t="shared" si="8"/>
        <v>11675</v>
      </c>
      <c r="O197" s="44">
        <v>476513</v>
      </c>
      <c r="P197" s="44">
        <v>21507</v>
      </c>
      <c r="Q197" s="44">
        <v>182</v>
      </c>
      <c r="R197" s="45">
        <f t="shared" si="9"/>
        <v>1155.6486486486488</v>
      </c>
      <c r="S197" s="46"/>
      <c r="T197" s="45">
        <f t="shared" si="10"/>
        <v>53.679871669688936</v>
      </c>
    </row>
    <row r="198" spans="2:20" ht="12" customHeight="1">
      <c r="B198" s="49">
        <v>5871</v>
      </c>
      <c r="C198" s="51" t="s">
        <v>156</v>
      </c>
      <c r="D198" s="44">
        <v>352</v>
      </c>
      <c r="E198" s="44">
        <v>562</v>
      </c>
      <c r="F198" s="44">
        <v>437</v>
      </c>
      <c r="G198" s="44">
        <f t="shared" si="7"/>
        <v>999</v>
      </c>
      <c r="H198" s="44">
        <v>1154493</v>
      </c>
      <c r="I198" s="44">
        <v>9466</v>
      </c>
      <c r="J198" s="44">
        <v>427</v>
      </c>
      <c r="K198" s="47"/>
      <c r="L198" s="44">
        <v>137</v>
      </c>
      <c r="M198" s="44">
        <v>1645</v>
      </c>
      <c r="N198" s="44">
        <f t="shared" si="8"/>
        <v>11675</v>
      </c>
      <c r="O198" s="44">
        <v>476513</v>
      </c>
      <c r="P198" s="44">
        <v>21507</v>
      </c>
      <c r="Q198" s="44">
        <v>182</v>
      </c>
      <c r="R198" s="45">
        <f t="shared" si="9"/>
        <v>1155.6486486486488</v>
      </c>
      <c r="S198" s="46"/>
      <c r="T198" s="45">
        <f t="shared" si="10"/>
        <v>53.679871669688936</v>
      </c>
    </row>
    <row r="199" spans="2:20" ht="12" customHeight="1">
      <c r="B199" s="49">
        <v>588</v>
      </c>
      <c r="C199" s="51" t="s">
        <v>157</v>
      </c>
      <c r="D199" s="44">
        <v>87</v>
      </c>
      <c r="E199" s="44">
        <v>102</v>
      </c>
      <c r="F199" s="44">
        <v>72</v>
      </c>
      <c r="G199" s="44">
        <f t="shared" si="7"/>
        <v>174</v>
      </c>
      <c r="H199" s="44">
        <v>105995</v>
      </c>
      <c r="I199" s="44">
        <v>637</v>
      </c>
      <c r="J199" s="44">
        <v>833</v>
      </c>
      <c r="K199" s="47"/>
      <c r="L199" s="44">
        <v>216</v>
      </c>
      <c r="M199" s="44">
        <v>634</v>
      </c>
      <c r="N199" s="44">
        <f t="shared" si="8"/>
        <v>2320</v>
      </c>
      <c r="O199" s="44">
        <v>70364</v>
      </c>
      <c r="P199" s="44">
        <v>4712</v>
      </c>
      <c r="Q199" s="44">
        <v>149</v>
      </c>
      <c r="R199" s="45">
        <f t="shared" si="9"/>
        <v>609.1666666666666</v>
      </c>
      <c r="S199" s="46"/>
      <c r="T199" s="45">
        <f t="shared" si="10"/>
        <v>22.49469439728353</v>
      </c>
    </row>
    <row r="200" spans="2:20" ht="12" customHeight="1">
      <c r="B200" s="49">
        <v>5881</v>
      </c>
      <c r="C200" s="51" t="s">
        <v>158</v>
      </c>
      <c r="D200" s="44">
        <v>49</v>
      </c>
      <c r="E200" s="44">
        <v>64</v>
      </c>
      <c r="F200" s="44">
        <v>38</v>
      </c>
      <c r="G200" s="44">
        <f aca="true" t="shared" si="11" ref="G200:G205">E200+F200</f>
        <v>102</v>
      </c>
      <c r="H200" s="44">
        <v>75307</v>
      </c>
      <c r="I200" s="44">
        <v>637</v>
      </c>
      <c r="J200" s="44">
        <v>833</v>
      </c>
      <c r="K200" s="47"/>
      <c r="L200" s="44">
        <v>120</v>
      </c>
      <c r="M200" s="44">
        <v>478</v>
      </c>
      <c r="N200" s="44">
        <f aca="true" t="shared" si="12" ref="N200:N205">SUM(I200:M200)</f>
        <v>2068</v>
      </c>
      <c r="O200" s="44">
        <v>59393</v>
      </c>
      <c r="P200" s="44">
        <v>2466</v>
      </c>
      <c r="Q200" s="44">
        <v>84</v>
      </c>
      <c r="R200" s="45">
        <f t="shared" si="9"/>
        <v>738.3039215686274</v>
      </c>
      <c r="S200" s="46"/>
      <c r="T200" s="45">
        <f t="shared" si="10"/>
        <v>30.538118410381184</v>
      </c>
    </row>
    <row r="201" spans="2:20" ht="12" customHeight="1">
      <c r="B201" s="49">
        <v>5889</v>
      </c>
      <c r="C201" s="51" t="s">
        <v>159</v>
      </c>
      <c r="D201" s="44">
        <v>38</v>
      </c>
      <c r="E201" s="44">
        <v>38</v>
      </c>
      <c r="F201" s="44">
        <v>34</v>
      </c>
      <c r="G201" s="44">
        <f t="shared" si="11"/>
        <v>72</v>
      </c>
      <c r="H201" s="44">
        <v>30688</v>
      </c>
      <c r="I201" s="47"/>
      <c r="J201" s="47"/>
      <c r="K201" s="47"/>
      <c r="L201" s="44">
        <v>96</v>
      </c>
      <c r="M201" s="44">
        <v>156</v>
      </c>
      <c r="N201" s="44">
        <f t="shared" si="12"/>
        <v>252</v>
      </c>
      <c r="O201" s="44">
        <v>10971</v>
      </c>
      <c r="P201" s="44">
        <v>2246</v>
      </c>
      <c r="Q201" s="44">
        <v>65</v>
      </c>
      <c r="R201" s="45">
        <f t="shared" si="9"/>
        <v>426.22222222222223</v>
      </c>
      <c r="S201" s="46"/>
      <c r="T201" s="45">
        <f t="shared" si="10"/>
        <v>13.663401602849511</v>
      </c>
    </row>
    <row r="202" spans="2:20" ht="12" customHeight="1">
      <c r="B202" s="49">
        <v>589</v>
      </c>
      <c r="C202" s="51" t="s">
        <v>160</v>
      </c>
      <c r="D202" s="44">
        <v>2192</v>
      </c>
      <c r="E202" s="44">
        <v>3009</v>
      </c>
      <c r="F202" s="44">
        <v>3334</v>
      </c>
      <c r="G202" s="44">
        <f t="shared" si="11"/>
        <v>6343</v>
      </c>
      <c r="H202" s="44">
        <v>10284827</v>
      </c>
      <c r="I202" s="44">
        <v>13086</v>
      </c>
      <c r="J202" s="44">
        <v>5534</v>
      </c>
      <c r="K202" s="44">
        <v>1507</v>
      </c>
      <c r="L202" s="44">
        <v>32019</v>
      </c>
      <c r="M202" s="44">
        <v>99115</v>
      </c>
      <c r="N202" s="44">
        <f t="shared" si="12"/>
        <v>151261</v>
      </c>
      <c r="O202" s="44">
        <v>1737350</v>
      </c>
      <c r="P202" s="44">
        <v>116429</v>
      </c>
      <c r="Q202" s="44">
        <v>1732</v>
      </c>
      <c r="R202" s="45">
        <f>H202/G202</f>
        <v>1621.445215197856</v>
      </c>
      <c r="S202" s="46"/>
      <c r="T202" s="45">
        <f t="shared" si="10"/>
        <v>88.33561226154995</v>
      </c>
    </row>
    <row r="203" spans="2:20" ht="12" customHeight="1">
      <c r="B203" s="49">
        <v>5891</v>
      </c>
      <c r="C203" s="51" t="s">
        <v>161</v>
      </c>
      <c r="D203" s="44">
        <v>618</v>
      </c>
      <c r="E203" s="44">
        <v>282</v>
      </c>
      <c r="F203" s="44">
        <v>614</v>
      </c>
      <c r="G203" s="44">
        <f t="shared" si="11"/>
        <v>896</v>
      </c>
      <c r="H203" s="44">
        <v>511010</v>
      </c>
      <c r="I203" s="47"/>
      <c r="J203" s="44">
        <v>819</v>
      </c>
      <c r="K203" s="47"/>
      <c r="L203" s="44">
        <v>919</v>
      </c>
      <c r="M203" s="44">
        <v>7081</v>
      </c>
      <c r="N203" s="44">
        <f t="shared" si="12"/>
        <v>8819</v>
      </c>
      <c r="O203" s="44">
        <v>37558</v>
      </c>
      <c r="P203" s="44">
        <v>10417</v>
      </c>
      <c r="Q203" s="44">
        <v>41</v>
      </c>
      <c r="R203" s="45">
        <f>H203/G203</f>
        <v>570.3236607142857</v>
      </c>
      <c r="S203" s="46"/>
      <c r="T203" s="45">
        <f t="shared" si="10"/>
        <v>49.05539022751272</v>
      </c>
    </row>
    <row r="204" spans="2:20" ht="12" customHeight="1">
      <c r="B204" s="49">
        <v>5892</v>
      </c>
      <c r="C204" s="51" t="s">
        <v>162</v>
      </c>
      <c r="D204" s="44">
        <v>380</v>
      </c>
      <c r="E204" s="44">
        <v>497</v>
      </c>
      <c r="F204" s="44">
        <v>579</v>
      </c>
      <c r="G204" s="44">
        <f t="shared" si="11"/>
        <v>1076</v>
      </c>
      <c r="H204" s="44">
        <v>1160318</v>
      </c>
      <c r="I204" s="47"/>
      <c r="J204" s="44">
        <v>56</v>
      </c>
      <c r="K204" s="44">
        <v>10</v>
      </c>
      <c r="L204" s="44">
        <v>8137</v>
      </c>
      <c r="M204" s="44">
        <v>3840</v>
      </c>
      <c r="N204" s="44">
        <f t="shared" si="12"/>
        <v>12043</v>
      </c>
      <c r="O204" s="44">
        <v>116120</v>
      </c>
      <c r="P204" s="44">
        <v>19444</v>
      </c>
      <c r="Q204" s="44">
        <v>55</v>
      </c>
      <c r="R204" s="45">
        <f>H204/G204</f>
        <v>1078.3624535315985</v>
      </c>
      <c r="S204" s="46"/>
      <c r="T204" s="45">
        <f t="shared" si="10"/>
        <v>59.674861139683195</v>
      </c>
    </row>
    <row r="205" spans="2:20" ht="12" customHeight="1">
      <c r="B205" s="49">
        <v>5899</v>
      </c>
      <c r="C205" s="51" t="s">
        <v>163</v>
      </c>
      <c r="D205" s="44">
        <v>1194</v>
      </c>
      <c r="E205" s="44">
        <v>2230</v>
      </c>
      <c r="F205" s="44">
        <v>2141</v>
      </c>
      <c r="G205" s="44">
        <f t="shared" si="11"/>
        <v>4371</v>
      </c>
      <c r="H205" s="44">
        <v>8613499</v>
      </c>
      <c r="I205" s="44">
        <v>13086</v>
      </c>
      <c r="J205" s="44">
        <v>4659</v>
      </c>
      <c r="K205" s="44">
        <v>1497</v>
      </c>
      <c r="L205" s="44">
        <v>22963</v>
      </c>
      <c r="M205" s="44">
        <v>88194</v>
      </c>
      <c r="N205" s="44">
        <f t="shared" si="12"/>
        <v>130399</v>
      </c>
      <c r="O205" s="44">
        <v>1583672</v>
      </c>
      <c r="P205" s="44">
        <v>86568</v>
      </c>
      <c r="Q205" s="44">
        <v>1636</v>
      </c>
      <c r="R205" s="45">
        <f>H205/G205</f>
        <v>1970.6014641958361</v>
      </c>
      <c r="S205" s="46"/>
      <c r="T205" s="45">
        <f t="shared" si="10"/>
        <v>99.49980362258572</v>
      </c>
    </row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</sheetData>
  <mergeCells count="6">
    <mergeCell ref="Q4:Q5"/>
    <mergeCell ref="P3:Q3"/>
    <mergeCell ref="E3:G3"/>
    <mergeCell ref="I3:N3"/>
    <mergeCell ref="I4:J4"/>
    <mergeCell ref="K4:M4"/>
  </mergeCells>
  <printOptions/>
  <pageMargins left="0.984251968503937" right="0.35433070866141736" top="0.7874015748031497" bottom="0.7874015748031497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1998-07-28T04:37:27Z</cp:lastPrinted>
  <dcterms:created xsi:type="dcterms:W3CDTF">1998-06-20T11:11:26Z</dcterms:created>
  <dcterms:modified xsi:type="dcterms:W3CDTF">2004-01-13T04:11:19Z</dcterms:modified>
  <cp:category/>
  <cp:version/>
  <cp:contentType/>
  <cp:contentStatus/>
</cp:coreProperties>
</file>