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activeTab="0"/>
  </bookViews>
  <sheets>
    <sheet name="第５表" sheetId="1" r:id="rId1"/>
  </sheets>
  <definedNames>
    <definedName name="_xlnm.Print_Titles" localSheetId="0">'第５表'!$1:$5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<sst xmlns="http://schemas.openxmlformats.org/spreadsheetml/2006/main" count="282" uniqueCount="97">
  <si>
    <t>従業者数</t>
  </si>
  <si>
    <t>月別常用労</t>
  </si>
  <si>
    <t>　　　　　製  造  品  出  荷  額  等　　　　（万円）</t>
  </si>
  <si>
    <t>　      製造品在庫額等（万円）</t>
  </si>
  <si>
    <t>原   材  料</t>
  </si>
  <si>
    <t>減価償却額</t>
  </si>
  <si>
    <t>付加価値額</t>
  </si>
  <si>
    <t>現 金 給 与</t>
  </si>
  <si>
    <t>町 村 別</t>
  </si>
  <si>
    <t>事業所数</t>
  </si>
  <si>
    <t>働者の年間</t>
  </si>
  <si>
    <t>製  造  品</t>
  </si>
  <si>
    <t>加  工  賃</t>
  </si>
  <si>
    <t>修 理 料</t>
  </si>
  <si>
    <t>計</t>
  </si>
  <si>
    <t>年初在庫額</t>
  </si>
  <si>
    <t>年末在庫額</t>
  </si>
  <si>
    <t>年間増減</t>
  </si>
  <si>
    <t>使 用 額 等</t>
  </si>
  <si>
    <t>総       額</t>
  </si>
  <si>
    <t>（人）</t>
  </si>
  <si>
    <t>延人員(人)</t>
  </si>
  <si>
    <t>出  荷  額</t>
  </si>
  <si>
    <t xml:space="preserve"> 収  入  額</t>
  </si>
  <si>
    <t>収 入 額</t>
  </si>
  <si>
    <t>（万円）</t>
  </si>
  <si>
    <t xml:space="preserve">    北 橘 村</t>
  </si>
  <si>
    <t xml:space="preserve">    赤 城 村</t>
  </si>
  <si>
    <t xml:space="preserve">    富士見村</t>
  </si>
  <si>
    <t xml:space="preserve">    大 胡 町</t>
  </si>
  <si>
    <t xml:space="preserve">    宮 城 村</t>
  </si>
  <si>
    <t xml:space="preserve">    粕 川 村</t>
  </si>
  <si>
    <t xml:space="preserve">    新 里 村</t>
  </si>
  <si>
    <t xml:space="preserve">    勢多東村</t>
  </si>
  <si>
    <t xml:space="preserve">    榛 名 町</t>
  </si>
  <si>
    <t xml:space="preserve">    倉 渕 村</t>
  </si>
  <si>
    <t xml:space="preserve">    箕 郷 町</t>
  </si>
  <si>
    <t>　  群 馬 町</t>
  </si>
  <si>
    <t xml:space="preserve">    子 持 村</t>
  </si>
  <si>
    <t xml:space="preserve">    新    町</t>
  </si>
  <si>
    <t xml:space="preserve">    鬼 石 町</t>
  </si>
  <si>
    <t xml:space="preserve">    吉 井 町</t>
  </si>
  <si>
    <t xml:space="preserve">    万 場 町</t>
  </si>
  <si>
    <t xml:space="preserve">    妙 義 町</t>
  </si>
  <si>
    <t xml:space="preserve">    下仁田町</t>
  </si>
  <si>
    <t xml:space="preserve">    南 牧 村</t>
  </si>
  <si>
    <t xml:space="preserve">    甘 楽 町</t>
  </si>
  <si>
    <t xml:space="preserve">    松井田町</t>
  </si>
  <si>
    <t xml:space="preserve">    中之条町</t>
  </si>
  <si>
    <t xml:space="preserve">    吾 妻 町</t>
  </si>
  <si>
    <t xml:space="preserve">    高 山 村</t>
  </si>
  <si>
    <t xml:space="preserve">    白 沢 村</t>
  </si>
  <si>
    <t xml:space="preserve">    片 品 村</t>
  </si>
  <si>
    <t xml:space="preserve">    川 場 村</t>
  </si>
  <si>
    <t xml:space="preserve">    月夜野町</t>
  </si>
  <si>
    <t xml:space="preserve">    新 治 村</t>
  </si>
  <si>
    <t xml:space="preserve">    赤 堀 町</t>
  </si>
  <si>
    <t xml:space="preserve">    佐波東村</t>
  </si>
  <si>
    <t xml:space="preserve">    境    町</t>
  </si>
  <si>
    <t xml:space="preserve">    玉 村 町</t>
  </si>
  <si>
    <t xml:space="preserve">    尾 島 町</t>
  </si>
  <si>
    <t xml:space="preserve">    新 田 町</t>
  </si>
  <si>
    <t xml:space="preserve">    薮塚本町</t>
  </si>
  <si>
    <t xml:space="preserve">    大間々町</t>
  </si>
  <si>
    <t xml:space="preserve">    板 倉 町</t>
  </si>
  <si>
    <t xml:space="preserve">    千代田町</t>
  </si>
  <si>
    <t xml:space="preserve">    大 泉 町</t>
  </si>
  <si>
    <t xml:space="preserve">    邑 楽 町</t>
  </si>
  <si>
    <t xml:space="preserve">    小野上村</t>
  </si>
  <si>
    <t xml:space="preserve">    中 里 村</t>
  </si>
  <si>
    <t xml:space="preserve">    六 合 村</t>
  </si>
  <si>
    <t xml:space="preserve">    明 和 村</t>
  </si>
  <si>
    <t>多野郡</t>
  </si>
  <si>
    <t xml:space="preserve">       （従業者３０人以上の事業所）</t>
  </si>
  <si>
    <t>その他の</t>
  </si>
  <si>
    <t>郡 部  計</t>
  </si>
  <si>
    <t>勢多郡</t>
  </si>
  <si>
    <t>X</t>
  </si>
  <si>
    <t>群馬郡</t>
  </si>
  <si>
    <t>北群馬郡</t>
  </si>
  <si>
    <t>X</t>
  </si>
  <si>
    <t xml:space="preserve">    榛 東 村</t>
  </si>
  <si>
    <t xml:space="preserve">    吉 岡 村</t>
  </si>
  <si>
    <t>X</t>
  </si>
  <si>
    <t>X</t>
  </si>
  <si>
    <t>甘楽郡</t>
  </si>
  <si>
    <t>碓氷郡</t>
  </si>
  <si>
    <t>吾妻郡</t>
  </si>
  <si>
    <t>X</t>
  </si>
  <si>
    <t>利根郡</t>
  </si>
  <si>
    <t xml:space="preserve">    昭 和 村</t>
  </si>
  <si>
    <t>佐波郡</t>
  </si>
  <si>
    <t>新田郡</t>
  </si>
  <si>
    <t xml:space="preserve">    笠 懸 村</t>
  </si>
  <si>
    <t>山田郡</t>
  </si>
  <si>
    <t>邑楽郡</t>
  </si>
  <si>
    <r>
      <t xml:space="preserve">第５表　町村別表  </t>
    </r>
    <r>
      <rPr>
        <sz val="12"/>
        <rFont val="ＭＳ 明朝"/>
        <family val="1"/>
      </rPr>
      <t>-事業所数、従業者数、月別常用労働者の年間延べ人員、製造品出荷額等、製造品在庫額等、原材料使用額等、減価償却額等、付加価値額、現金給与総額-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</si>
</sst>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DBNum3][$-411]0"/>
    <numFmt numFmtId="178" formatCode="0_);\(0\)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2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2" borderId="2" xfId="0" applyFont="1" applyFill="1" applyBorder="1" applyAlignment="1">
      <alignment/>
    </xf>
    <xf numFmtId="37" fontId="4" fillId="2" borderId="2" xfId="0" applyFont="1" applyFill="1" applyBorder="1" applyAlignment="1">
      <alignment horizontal="center"/>
    </xf>
    <xf numFmtId="37" fontId="4" fillId="2" borderId="3" xfId="0" applyFont="1" applyFill="1" applyBorder="1" applyAlignment="1">
      <alignment/>
    </xf>
    <xf numFmtId="37" fontId="4" fillId="2" borderId="4" xfId="0" applyFont="1" applyFill="1" applyBorder="1" applyAlignment="1">
      <alignment/>
    </xf>
    <xf numFmtId="37" fontId="4" fillId="2" borderId="1" xfId="0" applyFont="1" applyFill="1" applyBorder="1" applyAlignment="1">
      <alignment/>
    </xf>
    <xf numFmtId="37" fontId="4" fillId="2" borderId="5" xfId="0" applyFont="1" applyFill="1" applyBorder="1" applyAlignment="1">
      <alignment horizontal="center"/>
    </xf>
    <xf numFmtId="37" fontId="4" fillId="2" borderId="6" xfId="0" applyFont="1" applyFill="1" applyBorder="1" applyAlignment="1">
      <alignment horizontal="center"/>
    </xf>
    <xf numFmtId="37" fontId="4" fillId="2" borderId="3" xfId="0" applyFont="1" applyFill="1" applyBorder="1" applyAlignment="1">
      <alignment horizontal="center"/>
    </xf>
    <xf numFmtId="37" fontId="4" fillId="2" borderId="3" xfId="0" applyFont="1" applyFill="1" applyBorder="1" applyAlignment="1">
      <alignment horizontal="right"/>
    </xf>
    <xf numFmtId="37" fontId="4" fillId="2" borderId="7" xfId="0" applyFont="1" applyFill="1" applyBorder="1" applyAlignment="1">
      <alignment horizontal="right"/>
    </xf>
    <xf numFmtId="37" fontId="5" fillId="0" borderId="0" xfId="0" applyFont="1" applyAlignment="1">
      <alignment/>
    </xf>
    <xf numFmtId="37" fontId="4" fillId="0" borderId="8" xfId="0" applyFont="1" applyBorder="1" applyAlignment="1">
      <alignment/>
    </xf>
    <xf numFmtId="37" fontId="4" fillId="3" borderId="9" xfId="0" applyFont="1" applyFill="1" applyBorder="1" applyAlignment="1">
      <alignment/>
    </xf>
    <xf numFmtId="37" fontId="4" fillId="0" borderId="9" xfId="0" applyFont="1" applyBorder="1" applyAlignment="1">
      <alignment/>
    </xf>
    <xf numFmtId="37" fontId="4" fillId="0" borderId="9" xfId="0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78" fontId="4" fillId="0" borderId="9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13.58203125" style="0" customWidth="1"/>
    <col min="3" max="4" width="6.58203125" style="0" bestFit="1" customWidth="1"/>
    <col min="5" max="5" width="8.08203125" style="0" bestFit="1" customWidth="1"/>
    <col min="6" max="6" width="9.16015625" style="0" bestFit="1" customWidth="1"/>
    <col min="7" max="7" width="8.91015625" style="0" bestFit="1" customWidth="1"/>
    <col min="8" max="8" width="6.66015625" style="0" bestFit="1" customWidth="1"/>
    <col min="9" max="9" width="10.16015625" style="0" customWidth="1"/>
    <col min="10" max="10" width="9.16015625" style="0" bestFit="1" customWidth="1"/>
    <col min="11" max="12" width="8.41015625" style="0" bestFit="1" customWidth="1"/>
    <col min="13" max="13" width="8.91015625" style="0" bestFit="1" customWidth="1"/>
    <col min="14" max="14" width="9.16015625" style="0" bestFit="1" customWidth="1"/>
    <col min="15" max="15" width="8.41015625" style="0" bestFit="1" customWidth="1"/>
    <col min="16" max="16" width="8.91015625" style="0" bestFit="1" customWidth="1"/>
    <col min="17" max="17" width="9" style="0" bestFit="1" customWidth="1"/>
  </cols>
  <sheetData>
    <row r="1" spans="1:17" ht="14.25" customHeight="1">
      <c r="A1" s="2"/>
      <c r="B1" s="1" t="s">
        <v>96</v>
      </c>
      <c r="C1" s="15"/>
      <c r="D1" s="2"/>
      <c r="E1" s="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4.25" customHeight="1">
      <c r="A2" s="2"/>
      <c r="B2" s="3"/>
      <c r="C2" s="3"/>
      <c r="D2" s="3"/>
      <c r="E2" s="3"/>
      <c r="F2" s="3"/>
      <c r="G2" s="2"/>
      <c r="H2" s="3"/>
      <c r="I2" s="3"/>
      <c r="J2" s="3"/>
      <c r="K2" s="3"/>
      <c r="L2" s="16"/>
      <c r="M2" s="3"/>
      <c r="N2" s="3"/>
      <c r="O2" s="3" t="s">
        <v>73</v>
      </c>
      <c r="P2" s="2"/>
      <c r="Q2" s="3"/>
    </row>
    <row r="3" spans="1:17" ht="12" customHeight="1">
      <c r="A3" s="2"/>
      <c r="B3" s="5"/>
      <c r="C3" s="5"/>
      <c r="D3" s="6" t="s">
        <v>0</v>
      </c>
      <c r="E3" s="6" t="s">
        <v>1</v>
      </c>
      <c r="F3" s="7" t="s">
        <v>2</v>
      </c>
      <c r="G3" s="8"/>
      <c r="H3" s="9"/>
      <c r="I3" s="9"/>
      <c r="J3" s="9"/>
      <c r="K3" s="7" t="s">
        <v>3</v>
      </c>
      <c r="L3" s="9"/>
      <c r="M3" s="9"/>
      <c r="N3" s="6" t="s">
        <v>4</v>
      </c>
      <c r="O3" s="6" t="s">
        <v>5</v>
      </c>
      <c r="P3" s="10" t="s">
        <v>6</v>
      </c>
      <c r="Q3" s="10" t="s">
        <v>7</v>
      </c>
    </row>
    <row r="4" spans="1:17" ht="12" customHeight="1">
      <c r="A4" s="2"/>
      <c r="B4" s="6" t="s">
        <v>8</v>
      </c>
      <c r="C4" s="6" t="s">
        <v>9</v>
      </c>
      <c r="D4" s="5"/>
      <c r="E4" s="6" t="s">
        <v>10</v>
      </c>
      <c r="F4" s="6" t="s">
        <v>11</v>
      </c>
      <c r="G4" s="6" t="s">
        <v>12</v>
      </c>
      <c r="H4" s="6" t="s">
        <v>13</v>
      </c>
      <c r="I4" s="6" t="s">
        <v>74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5"/>
      <c r="P4" s="5"/>
      <c r="Q4" s="11" t="s">
        <v>19</v>
      </c>
    </row>
    <row r="5" spans="1:17" ht="12" customHeight="1">
      <c r="A5" s="2"/>
      <c r="B5" s="7"/>
      <c r="C5" s="7"/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24</v>
      </c>
      <c r="J5" s="7"/>
      <c r="K5" s="7"/>
      <c r="L5" s="7"/>
      <c r="M5" s="7"/>
      <c r="N5" s="13" t="s">
        <v>25</v>
      </c>
      <c r="O5" s="13" t="s">
        <v>25</v>
      </c>
      <c r="P5" s="13" t="s">
        <v>25</v>
      </c>
      <c r="Q5" s="14" t="s">
        <v>25</v>
      </c>
    </row>
    <row r="6" spans="1:17" ht="12" customHeight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" customHeight="1">
      <c r="A7" s="2"/>
      <c r="B7" s="17" t="s">
        <v>75</v>
      </c>
      <c r="C7" s="19">
        <v>493</v>
      </c>
      <c r="D7" s="19">
        <v>64238</v>
      </c>
      <c r="E7" s="19">
        <v>779156</v>
      </c>
      <c r="F7" s="19">
        <v>225669709</v>
      </c>
      <c r="G7" s="19">
        <v>5412015</v>
      </c>
      <c r="H7" s="19">
        <v>293723</v>
      </c>
      <c r="I7" s="19">
        <v>29700</v>
      </c>
      <c r="J7" s="19">
        <v>231405147</v>
      </c>
      <c r="K7" s="19">
        <v>17582744</v>
      </c>
      <c r="L7" s="19">
        <v>16755216</v>
      </c>
      <c r="M7" s="20">
        <f>-827528</f>
        <v>-827528</v>
      </c>
      <c r="N7" s="19">
        <v>144911413</v>
      </c>
      <c r="O7" s="19">
        <v>10096903</v>
      </c>
      <c r="P7" s="19">
        <v>69515496</v>
      </c>
      <c r="Q7" s="19">
        <v>28534267</v>
      </c>
    </row>
    <row r="8" spans="1:17" ht="12" customHeight="1">
      <c r="A8" s="2"/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" customHeight="1">
      <c r="A9" s="2"/>
      <c r="B9" s="17" t="s">
        <v>76</v>
      </c>
      <c r="C9" s="19">
        <f>SUM(C10:C17)</f>
        <v>36</v>
      </c>
      <c r="D9" s="19">
        <v>3353</v>
      </c>
      <c r="E9" s="19">
        <v>40641</v>
      </c>
      <c r="F9" s="19">
        <v>8134248</v>
      </c>
      <c r="G9" s="19">
        <v>167333</v>
      </c>
      <c r="H9" s="19">
        <v>608</v>
      </c>
      <c r="I9" s="19">
        <v>55</v>
      </c>
      <c r="J9" s="19">
        <v>8302244</v>
      </c>
      <c r="K9" s="19">
        <v>538329</v>
      </c>
      <c r="L9" s="19">
        <v>538329</v>
      </c>
      <c r="M9" s="19">
        <v>-83035</v>
      </c>
      <c r="N9" s="19">
        <v>5348882</v>
      </c>
      <c r="O9" s="19">
        <v>402356</v>
      </c>
      <c r="P9" s="19">
        <v>2398271</v>
      </c>
      <c r="Q9" s="19">
        <v>1255763</v>
      </c>
    </row>
    <row r="10" spans="1:17" ht="12" customHeight="1">
      <c r="A10" s="2"/>
      <c r="B10" s="17" t="s">
        <v>26</v>
      </c>
      <c r="C10" s="19">
        <v>5</v>
      </c>
      <c r="D10" s="19">
        <v>206</v>
      </c>
      <c r="E10" s="19">
        <v>2376</v>
      </c>
      <c r="F10" s="19">
        <v>221187</v>
      </c>
      <c r="G10" s="19">
        <v>57067</v>
      </c>
      <c r="H10" s="19">
        <v>608</v>
      </c>
      <c r="I10" s="19"/>
      <c r="J10" s="19">
        <v>278862</v>
      </c>
      <c r="K10" s="19">
        <v>20486</v>
      </c>
      <c r="L10" s="19">
        <v>22886</v>
      </c>
      <c r="M10" s="19">
        <v>2400</v>
      </c>
      <c r="N10" s="19">
        <v>118116</v>
      </c>
      <c r="O10" s="19">
        <v>8567</v>
      </c>
      <c r="P10" s="19">
        <v>138144</v>
      </c>
      <c r="Q10" s="19">
        <v>74662</v>
      </c>
    </row>
    <row r="11" spans="1:17" ht="12" customHeight="1">
      <c r="A11" s="2"/>
      <c r="B11" s="17" t="s">
        <v>27</v>
      </c>
      <c r="C11" s="19">
        <v>5</v>
      </c>
      <c r="D11" s="19">
        <v>411</v>
      </c>
      <c r="E11" s="19">
        <v>4789</v>
      </c>
      <c r="F11" s="19">
        <v>531600</v>
      </c>
      <c r="G11" s="19">
        <v>8097</v>
      </c>
      <c r="H11" s="19"/>
      <c r="I11" s="19"/>
      <c r="J11" s="19">
        <v>539697</v>
      </c>
      <c r="K11" s="19">
        <v>12153</v>
      </c>
      <c r="L11" s="19">
        <v>9713</v>
      </c>
      <c r="M11" s="19">
        <v>-2400</v>
      </c>
      <c r="N11" s="19">
        <v>219978</v>
      </c>
      <c r="O11" s="19">
        <v>19356</v>
      </c>
      <c r="P11" s="19">
        <v>296530</v>
      </c>
      <c r="Q11" s="19">
        <v>119054</v>
      </c>
    </row>
    <row r="12" spans="1:17" ht="12" customHeight="1">
      <c r="A12" s="2"/>
      <c r="B12" s="17" t="s">
        <v>28</v>
      </c>
      <c r="C12" s="19">
        <v>2</v>
      </c>
      <c r="D12" s="19" t="s">
        <v>77</v>
      </c>
      <c r="E12" s="19" t="s">
        <v>77</v>
      </c>
      <c r="F12" s="19" t="s">
        <v>77</v>
      </c>
      <c r="G12" s="19" t="s">
        <v>77</v>
      </c>
      <c r="H12" s="19"/>
      <c r="I12" s="19"/>
      <c r="J12" s="19" t="s">
        <v>77</v>
      </c>
      <c r="K12" s="19" t="s">
        <v>77</v>
      </c>
      <c r="L12" s="19" t="s">
        <v>77</v>
      </c>
      <c r="M12" s="19" t="s">
        <v>77</v>
      </c>
      <c r="N12" s="19" t="s">
        <v>77</v>
      </c>
      <c r="O12" s="19" t="s">
        <v>77</v>
      </c>
      <c r="P12" s="19" t="s">
        <v>77</v>
      </c>
      <c r="Q12" s="19" t="s">
        <v>77</v>
      </c>
    </row>
    <row r="13" spans="1:17" ht="12" customHeight="1">
      <c r="A13" s="2"/>
      <c r="B13" s="17" t="s">
        <v>29</v>
      </c>
      <c r="C13" s="19">
        <v>6</v>
      </c>
      <c r="D13" s="19">
        <v>301</v>
      </c>
      <c r="E13" s="19">
        <v>3768</v>
      </c>
      <c r="F13" s="19">
        <v>327016</v>
      </c>
      <c r="G13" s="19">
        <v>53599</v>
      </c>
      <c r="H13" s="19"/>
      <c r="I13" s="19"/>
      <c r="J13" s="19">
        <v>380615</v>
      </c>
      <c r="K13" s="19">
        <v>11379</v>
      </c>
      <c r="L13" s="19">
        <v>12547</v>
      </c>
      <c r="M13" s="19">
        <v>1168</v>
      </c>
      <c r="N13" s="19">
        <v>225164</v>
      </c>
      <c r="O13" s="19">
        <v>23946</v>
      </c>
      <c r="P13" s="19">
        <v>129967</v>
      </c>
      <c r="Q13" s="19">
        <v>91230</v>
      </c>
    </row>
    <row r="14" spans="1:17" ht="12" customHeight="1">
      <c r="A14" s="2"/>
      <c r="B14" s="17" t="s">
        <v>30</v>
      </c>
      <c r="C14" s="19">
        <v>1</v>
      </c>
      <c r="D14" s="19" t="s">
        <v>77</v>
      </c>
      <c r="E14" s="19" t="s">
        <v>77</v>
      </c>
      <c r="F14" s="19" t="s">
        <v>77</v>
      </c>
      <c r="G14" s="19" t="s">
        <v>77</v>
      </c>
      <c r="H14" s="19"/>
      <c r="I14" s="19"/>
      <c r="J14" s="19" t="s">
        <v>77</v>
      </c>
      <c r="K14" s="19" t="s">
        <v>77</v>
      </c>
      <c r="L14" s="19" t="s">
        <v>77</v>
      </c>
      <c r="M14" s="19" t="s">
        <v>77</v>
      </c>
      <c r="N14" s="19" t="s">
        <v>77</v>
      </c>
      <c r="O14" s="19" t="s">
        <v>77</v>
      </c>
      <c r="P14" s="19" t="s">
        <v>77</v>
      </c>
      <c r="Q14" s="19" t="s">
        <v>77</v>
      </c>
    </row>
    <row r="15" spans="1:17" ht="12" customHeight="1">
      <c r="A15" s="2"/>
      <c r="B15" s="17" t="s">
        <v>31</v>
      </c>
      <c r="C15" s="19">
        <v>8</v>
      </c>
      <c r="D15" s="19">
        <v>1144</v>
      </c>
      <c r="E15" s="19">
        <v>13802</v>
      </c>
      <c r="F15" s="19">
        <v>2438357</v>
      </c>
      <c r="G15" s="19">
        <v>9227</v>
      </c>
      <c r="H15" s="19"/>
      <c r="I15" s="19"/>
      <c r="J15" s="19">
        <v>2447584</v>
      </c>
      <c r="K15" s="19">
        <v>173167</v>
      </c>
      <c r="L15" s="19">
        <v>183393</v>
      </c>
      <c r="M15" s="19">
        <v>10226</v>
      </c>
      <c r="N15" s="19">
        <v>1417003</v>
      </c>
      <c r="O15" s="19">
        <v>148585</v>
      </c>
      <c r="P15" s="19">
        <v>874959</v>
      </c>
      <c r="Q15" s="19">
        <v>442507</v>
      </c>
    </row>
    <row r="16" spans="1:17" ht="12" customHeight="1">
      <c r="A16" s="2"/>
      <c r="B16" s="17" t="s">
        <v>32</v>
      </c>
      <c r="C16" s="19">
        <v>8</v>
      </c>
      <c r="D16" s="19">
        <v>1086</v>
      </c>
      <c r="E16" s="19">
        <v>13404</v>
      </c>
      <c r="F16" s="19">
        <v>4042562</v>
      </c>
      <c r="G16" s="19">
        <v>25668</v>
      </c>
      <c r="H16" s="19"/>
      <c r="I16" s="19">
        <v>55</v>
      </c>
      <c r="J16" s="19">
        <v>4068285</v>
      </c>
      <c r="K16" s="19">
        <v>296667</v>
      </c>
      <c r="L16" s="19">
        <v>200909</v>
      </c>
      <c r="M16" s="19">
        <v>-95758</v>
      </c>
      <c r="N16" s="19">
        <v>3042157</v>
      </c>
      <c r="O16" s="19">
        <v>175801</v>
      </c>
      <c r="P16" s="19">
        <v>728408</v>
      </c>
      <c r="Q16" s="19">
        <v>455018</v>
      </c>
    </row>
    <row r="17" spans="1:17" ht="12" customHeight="1">
      <c r="A17" s="2"/>
      <c r="B17" s="17" t="s">
        <v>33</v>
      </c>
      <c r="C17" s="19">
        <v>1</v>
      </c>
      <c r="D17" s="19" t="s">
        <v>77</v>
      </c>
      <c r="E17" s="19" t="s">
        <v>77</v>
      </c>
      <c r="F17" s="19" t="s">
        <v>77</v>
      </c>
      <c r="G17" s="18"/>
      <c r="H17" s="19"/>
      <c r="I17" s="19"/>
      <c r="J17" s="19" t="s">
        <v>77</v>
      </c>
      <c r="K17" s="19" t="s">
        <v>77</v>
      </c>
      <c r="L17" s="19" t="s">
        <v>77</v>
      </c>
      <c r="M17" s="19" t="s">
        <v>77</v>
      </c>
      <c r="N17" s="19" t="s">
        <v>77</v>
      </c>
      <c r="O17" s="19" t="s">
        <v>77</v>
      </c>
      <c r="P17" s="19" t="s">
        <v>77</v>
      </c>
      <c r="Q17" s="19" t="s">
        <v>77</v>
      </c>
    </row>
    <row r="18" spans="1:17" ht="12" customHeight="1">
      <c r="A18" s="2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21"/>
      <c r="N18" s="19"/>
      <c r="O18" s="19"/>
      <c r="P18" s="19"/>
      <c r="Q18" s="19"/>
    </row>
    <row r="19" spans="1:17" ht="12" customHeight="1">
      <c r="A19" s="2"/>
      <c r="B19" s="17" t="s">
        <v>78</v>
      </c>
      <c r="C19" s="19">
        <f>SUM(C20:C23)</f>
        <v>30</v>
      </c>
      <c r="D19" s="19">
        <v>2775</v>
      </c>
      <c r="E19" s="19">
        <v>32724</v>
      </c>
      <c r="F19" s="19">
        <v>5301662</v>
      </c>
      <c r="G19" s="19">
        <v>884357</v>
      </c>
      <c r="H19" s="19"/>
      <c r="I19" s="19"/>
      <c r="J19" s="19">
        <v>6186019</v>
      </c>
      <c r="K19" s="19">
        <v>620272</v>
      </c>
      <c r="L19" s="19">
        <v>565646</v>
      </c>
      <c r="M19" s="19">
        <v>-54626</v>
      </c>
      <c r="N19" s="19">
        <v>3628789</v>
      </c>
      <c r="O19" s="19">
        <v>297985</v>
      </c>
      <c r="P19" s="19">
        <v>2159660</v>
      </c>
      <c r="Q19" s="19">
        <v>986746</v>
      </c>
    </row>
    <row r="20" spans="1:17" ht="12" customHeight="1">
      <c r="A20" s="2"/>
      <c r="B20" s="17" t="s">
        <v>34</v>
      </c>
      <c r="C20" s="19">
        <v>10</v>
      </c>
      <c r="D20" s="19">
        <v>1168</v>
      </c>
      <c r="E20" s="19">
        <v>13761</v>
      </c>
      <c r="F20" s="19">
        <v>1404727</v>
      </c>
      <c r="G20" s="19">
        <v>322074</v>
      </c>
      <c r="H20" s="19"/>
      <c r="I20" s="19"/>
      <c r="J20" s="19">
        <v>1726801</v>
      </c>
      <c r="K20" s="19">
        <v>136873</v>
      </c>
      <c r="L20" s="19">
        <v>127243</v>
      </c>
      <c r="M20" s="19">
        <v>-9630</v>
      </c>
      <c r="N20" s="19">
        <v>1026409</v>
      </c>
      <c r="O20" s="19">
        <v>99839</v>
      </c>
      <c r="P20" s="19">
        <v>583753</v>
      </c>
      <c r="Q20" s="19">
        <v>403268</v>
      </c>
    </row>
    <row r="21" spans="1:17" ht="12" customHeight="1">
      <c r="A21" s="2"/>
      <c r="B21" s="17" t="s">
        <v>35</v>
      </c>
      <c r="C21" s="19">
        <v>2</v>
      </c>
      <c r="D21" s="19" t="s">
        <v>77</v>
      </c>
      <c r="E21" s="19" t="s">
        <v>77</v>
      </c>
      <c r="F21" s="19" t="s">
        <v>77</v>
      </c>
      <c r="G21" s="19"/>
      <c r="H21" s="19"/>
      <c r="I21" s="19"/>
      <c r="J21" s="19" t="s">
        <v>77</v>
      </c>
      <c r="K21" s="19" t="s">
        <v>77</v>
      </c>
      <c r="L21" s="19" t="s">
        <v>77</v>
      </c>
      <c r="M21" s="19" t="s">
        <v>77</v>
      </c>
      <c r="N21" s="19" t="s">
        <v>77</v>
      </c>
      <c r="O21" s="19" t="s">
        <v>77</v>
      </c>
      <c r="P21" s="19" t="s">
        <v>77</v>
      </c>
      <c r="Q21" s="19" t="s">
        <v>77</v>
      </c>
    </row>
    <row r="22" spans="1:17" ht="12" customHeight="1">
      <c r="A22" s="2"/>
      <c r="B22" s="17" t="s">
        <v>36</v>
      </c>
      <c r="C22" s="19">
        <v>6</v>
      </c>
      <c r="D22" s="19" t="s">
        <v>77</v>
      </c>
      <c r="E22" s="19" t="s">
        <v>77</v>
      </c>
      <c r="F22" s="19" t="s">
        <v>77</v>
      </c>
      <c r="G22" s="19"/>
      <c r="H22" s="19"/>
      <c r="I22" s="19"/>
      <c r="J22" s="19" t="s">
        <v>77</v>
      </c>
      <c r="K22" s="19" t="s">
        <v>77</v>
      </c>
      <c r="L22" s="19" t="s">
        <v>77</v>
      </c>
      <c r="M22" s="19" t="s">
        <v>77</v>
      </c>
      <c r="N22" s="19" t="s">
        <v>77</v>
      </c>
      <c r="O22" s="19" t="s">
        <v>77</v>
      </c>
      <c r="P22" s="19" t="s">
        <v>77</v>
      </c>
      <c r="Q22" s="19" t="s">
        <v>77</v>
      </c>
    </row>
    <row r="23" spans="1:17" ht="12" customHeight="1">
      <c r="A23" s="2"/>
      <c r="B23" s="17" t="s">
        <v>37</v>
      </c>
      <c r="C23" s="19">
        <v>12</v>
      </c>
      <c r="D23" s="19">
        <v>1079</v>
      </c>
      <c r="E23" s="19">
        <v>12604</v>
      </c>
      <c r="F23" s="19">
        <v>2441106</v>
      </c>
      <c r="G23" s="19">
        <v>562283</v>
      </c>
      <c r="H23" s="19"/>
      <c r="I23" s="19"/>
      <c r="J23" s="19">
        <v>3003389</v>
      </c>
      <c r="K23" s="19">
        <v>338685</v>
      </c>
      <c r="L23" s="19">
        <v>340277</v>
      </c>
      <c r="M23" s="19">
        <v>1592</v>
      </c>
      <c r="N23" s="19">
        <v>1877568</v>
      </c>
      <c r="O23" s="19">
        <v>149595</v>
      </c>
      <c r="P23" s="19">
        <v>949749</v>
      </c>
      <c r="Q23" s="19">
        <v>385622</v>
      </c>
    </row>
    <row r="24" spans="1:17" ht="12" customHeight="1">
      <c r="A24" s="2"/>
      <c r="B24" s="17"/>
      <c r="C24" s="18"/>
      <c r="D24" s="19"/>
      <c r="E24" s="18"/>
      <c r="F24" s="19"/>
      <c r="G24" s="19"/>
      <c r="H24" s="19"/>
      <c r="I24" s="19"/>
      <c r="J24" s="18"/>
      <c r="K24" s="19"/>
      <c r="L24" s="19"/>
      <c r="M24" s="18"/>
      <c r="N24" s="19"/>
      <c r="O24" s="19"/>
      <c r="P24" s="19"/>
      <c r="Q24" s="19"/>
    </row>
    <row r="25" spans="1:17" ht="12" customHeight="1">
      <c r="A25" s="2"/>
      <c r="B25" s="17" t="s">
        <v>79</v>
      </c>
      <c r="C25" s="19">
        <f>SUM(C26:C29)</f>
        <v>19</v>
      </c>
      <c r="D25" s="19">
        <v>1117</v>
      </c>
      <c r="E25" s="19">
        <v>13146</v>
      </c>
      <c r="F25" s="19">
        <v>1675686</v>
      </c>
      <c r="G25" s="19">
        <v>383748</v>
      </c>
      <c r="H25" s="19">
        <v>32849</v>
      </c>
      <c r="I25" s="19"/>
      <c r="J25" s="19">
        <v>2092283</v>
      </c>
      <c r="K25" s="19">
        <v>79677</v>
      </c>
      <c r="L25" s="19">
        <v>91358</v>
      </c>
      <c r="M25" s="19">
        <v>11681</v>
      </c>
      <c r="N25" s="19">
        <v>1269686</v>
      </c>
      <c r="O25" s="19">
        <v>104066</v>
      </c>
      <c r="P25" s="19">
        <v>703670</v>
      </c>
      <c r="Q25" s="19">
        <v>352889</v>
      </c>
    </row>
    <row r="26" spans="1:17" ht="12" customHeight="1">
      <c r="A26" s="2"/>
      <c r="B26" s="17" t="s">
        <v>38</v>
      </c>
      <c r="C26" s="19">
        <v>6</v>
      </c>
      <c r="D26" s="19">
        <v>251</v>
      </c>
      <c r="E26" s="19">
        <v>2968</v>
      </c>
      <c r="F26" s="19">
        <v>182619</v>
      </c>
      <c r="G26" s="19">
        <v>80321</v>
      </c>
      <c r="H26" s="19"/>
      <c r="I26" s="18"/>
      <c r="J26" s="19">
        <v>262940</v>
      </c>
      <c r="K26" s="19">
        <v>11458</v>
      </c>
      <c r="L26" s="19">
        <v>11979</v>
      </c>
      <c r="M26" s="19">
        <v>521</v>
      </c>
      <c r="N26" s="19">
        <v>95335</v>
      </c>
      <c r="O26" s="19">
        <v>10096</v>
      </c>
      <c r="P26" s="19">
        <v>155072</v>
      </c>
      <c r="Q26" s="19">
        <v>65841</v>
      </c>
    </row>
    <row r="27" spans="1:17" ht="12" customHeight="1">
      <c r="A27" s="2"/>
      <c r="B27" s="17" t="s">
        <v>68</v>
      </c>
      <c r="C27" s="19">
        <v>1</v>
      </c>
      <c r="D27" s="19" t="s">
        <v>80</v>
      </c>
      <c r="E27" s="19" t="s">
        <v>80</v>
      </c>
      <c r="F27" s="19"/>
      <c r="G27" s="19" t="s">
        <v>80</v>
      </c>
      <c r="H27" s="19"/>
      <c r="I27" s="19"/>
      <c r="J27" s="19" t="s">
        <v>80</v>
      </c>
      <c r="K27" s="19"/>
      <c r="L27" s="19"/>
      <c r="M27" s="19"/>
      <c r="N27" s="19" t="s">
        <v>80</v>
      </c>
      <c r="O27" s="19" t="s">
        <v>80</v>
      </c>
      <c r="P27" s="19" t="s">
        <v>80</v>
      </c>
      <c r="Q27" s="19" t="s">
        <v>80</v>
      </c>
    </row>
    <row r="28" spans="1:17" ht="12" customHeight="1">
      <c r="A28" s="2"/>
      <c r="B28" s="17" t="s">
        <v>81</v>
      </c>
      <c r="C28" s="19">
        <v>8</v>
      </c>
      <c r="D28" s="19">
        <v>478</v>
      </c>
      <c r="E28" s="19">
        <v>5700</v>
      </c>
      <c r="F28" s="19">
        <v>961822</v>
      </c>
      <c r="G28" s="19">
        <v>145183</v>
      </c>
      <c r="H28" s="19">
        <v>32849</v>
      </c>
      <c r="I28" s="19"/>
      <c r="J28" s="19">
        <v>1139854</v>
      </c>
      <c r="K28" s="19">
        <v>39705</v>
      </c>
      <c r="L28" s="19">
        <v>33165</v>
      </c>
      <c r="M28" s="19">
        <v>-6540</v>
      </c>
      <c r="N28" s="19">
        <v>839130</v>
      </c>
      <c r="O28" s="19">
        <v>35322</v>
      </c>
      <c r="P28" s="19">
        <v>247534</v>
      </c>
      <c r="Q28" s="19">
        <v>169175</v>
      </c>
    </row>
    <row r="29" spans="1:17" ht="12" customHeight="1">
      <c r="A29" s="2"/>
      <c r="B29" s="17" t="s">
        <v>82</v>
      </c>
      <c r="C29" s="19">
        <v>4</v>
      </c>
      <c r="D29" s="19" t="s">
        <v>80</v>
      </c>
      <c r="E29" s="19" t="s">
        <v>80</v>
      </c>
      <c r="F29" s="19">
        <v>531245</v>
      </c>
      <c r="G29" s="19" t="s">
        <v>80</v>
      </c>
      <c r="H29" s="19"/>
      <c r="I29" s="19"/>
      <c r="J29" s="19" t="s">
        <v>80</v>
      </c>
      <c r="K29" s="19">
        <v>28514</v>
      </c>
      <c r="L29" s="19">
        <v>46214</v>
      </c>
      <c r="M29" s="19">
        <v>17700</v>
      </c>
      <c r="N29" s="19" t="s">
        <v>80</v>
      </c>
      <c r="O29" s="19" t="s">
        <v>80</v>
      </c>
      <c r="P29" s="19" t="s">
        <v>80</v>
      </c>
      <c r="Q29" s="19" t="s">
        <v>80</v>
      </c>
    </row>
    <row r="30" spans="1:17" ht="12" customHeight="1">
      <c r="A30" s="2"/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2" customHeight="1">
      <c r="A31" s="2"/>
      <c r="B31" s="17" t="s">
        <v>72</v>
      </c>
      <c r="C31" s="19">
        <f>SUM(C32:C36)</f>
        <v>36</v>
      </c>
      <c r="D31" s="19">
        <v>3413</v>
      </c>
      <c r="E31" s="19">
        <v>41707</v>
      </c>
      <c r="F31" s="19">
        <v>8671649</v>
      </c>
      <c r="G31" s="19">
        <v>770284</v>
      </c>
      <c r="H31" s="19"/>
      <c r="I31" s="19">
        <v>1004</v>
      </c>
      <c r="J31" s="19">
        <v>94429374</v>
      </c>
      <c r="K31" s="19">
        <v>418974</v>
      </c>
      <c r="L31" s="19">
        <v>377913</v>
      </c>
      <c r="M31" s="19">
        <v>-41061</v>
      </c>
      <c r="N31" s="19">
        <v>5412038</v>
      </c>
      <c r="O31" s="19">
        <v>288914</v>
      </c>
      <c r="P31" s="19">
        <v>3614044</v>
      </c>
      <c r="Q31" s="19">
        <v>1260994</v>
      </c>
    </row>
    <row r="32" spans="1:17" ht="12" customHeight="1">
      <c r="A32" s="2"/>
      <c r="B32" s="17" t="s">
        <v>39</v>
      </c>
      <c r="C32" s="19">
        <v>10</v>
      </c>
      <c r="D32" s="19">
        <v>1147</v>
      </c>
      <c r="E32" s="19">
        <v>14464</v>
      </c>
      <c r="F32" s="19">
        <v>4026503</v>
      </c>
      <c r="G32" s="19">
        <v>453892</v>
      </c>
      <c r="H32" s="19"/>
      <c r="I32" s="19"/>
      <c r="J32" s="19">
        <v>4480395</v>
      </c>
      <c r="K32" s="19">
        <v>52166</v>
      </c>
      <c r="L32" s="19">
        <v>53060</v>
      </c>
      <c r="M32" s="19">
        <v>894</v>
      </c>
      <c r="N32" s="19">
        <v>2423288</v>
      </c>
      <c r="O32" s="19">
        <v>102715</v>
      </c>
      <c r="P32" s="19">
        <v>1912877</v>
      </c>
      <c r="Q32" s="19">
        <v>421973</v>
      </c>
    </row>
    <row r="33" spans="1:17" ht="12" customHeight="1">
      <c r="A33" s="2"/>
      <c r="B33" s="17" t="s">
        <v>40</v>
      </c>
      <c r="C33" s="19">
        <v>7</v>
      </c>
      <c r="D33" s="19" t="s">
        <v>83</v>
      </c>
      <c r="E33" s="19" t="s">
        <v>83</v>
      </c>
      <c r="F33" s="19" t="s">
        <v>83</v>
      </c>
      <c r="G33" s="19" t="s">
        <v>83</v>
      </c>
      <c r="H33" s="19"/>
      <c r="I33" s="19"/>
      <c r="J33" s="19" t="s">
        <v>83</v>
      </c>
      <c r="K33" s="19" t="s">
        <v>83</v>
      </c>
      <c r="L33" s="19" t="s">
        <v>83</v>
      </c>
      <c r="M33" s="19" t="s">
        <v>83</v>
      </c>
      <c r="N33" s="19" t="s">
        <v>83</v>
      </c>
      <c r="O33" s="19" t="s">
        <v>83</v>
      </c>
      <c r="P33" s="19" t="s">
        <v>83</v>
      </c>
      <c r="Q33" s="19" t="s">
        <v>83</v>
      </c>
    </row>
    <row r="34" spans="1:17" ht="12" customHeight="1">
      <c r="A34" s="2"/>
      <c r="B34" s="17" t="s">
        <v>41</v>
      </c>
      <c r="C34" s="19">
        <v>17</v>
      </c>
      <c r="D34" s="19">
        <v>1356</v>
      </c>
      <c r="E34" s="19">
        <v>16273</v>
      </c>
      <c r="F34" s="19">
        <v>2328300</v>
      </c>
      <c r="G34" s="19">
        <v>281044</v>
      </c>
      <c r="H34" s="19"/>
      <c r="I34" s="19">
        <v>1004</v>
      </c>
      <c r="J34" s="19">
        <v>2610348</v>
      </c>
      <c r="K34" s="19">
        <v>262187</v>
      </c>
      <c r="L34" s="19">
        <v>263273</v>
      </c>
      <c r="M34" s="19">
        <v>1086</v>
      </c>
      <c r="N34" s="19">
        <v>1328291</v>
      </c>
      <c r="O34" s="19">
        <v>95049</v>
      </c>
      <c r="P34" s="19">
        <v>1158550</v>
      </c>
      <c r="Q34" s="19">
        <v>512753</v>
      </c>
    </row>
    <row r="35" spans="1:17" ht="12" customHeight="1">
      <c r="A35" s="2"/>
      <c r="B35" s="17" t="s">
        <v>42</v>
      </c>
      <c r="C35" s="19">
        <v>1</v>
      </c>
      <c r="D35" s="19" t="s">
        <v>83</v>
      </c>
      <c r="E35" s="19" t="s">
        <v>83</v>
      </c>
      <c r="F35" s="19" t="s">
        <v>83</v>
      </c>
      <c r="G35" s="19" t="s">
        <v>83</v>
      </c>
      <c r="H35" s="19"/>
      <c r="I35" s="19"/>
      <c r="J35" s="19" t="s">
        <v>83</v>
      </c>
      <c r="K35" s="19" t="s">
        <v>83</v>
      </c>
      <c r="L35" s="19" t="s">
        <v>83</v>
      </c>
      <c r="M35" s="19" t="s">
        <v>83</v>
      </c>
      <c r="N35" s="19" t="s">
        <v>83</v>
      </c>
      <c r="O35" s="19" t="s">
        <v>83</v>
      </c>
      <c r="P35" s="19" t="s">
        <v>83</v>
      </c>
      <c r="Q35" s="19" t="s">
        <v>83</v>
      </c>
    </row>
    <row r="36" spans="1:17" ht="12" customHeight="1">
      <c r="A36" s="2"/>
      <c r="B36" s="17" t="s">
        <v>69</v>
      </c>
      <c r="C36" s="19">
        <v>1</v>
      </c>
      <c r="D36" s="19" t="s">
        <v>84</v>
      </c>
      <c r="E36" s="19" t="s">
        <v>84</v>
      </c>
      <c r="F36" s="18"/>
      <c r="G36" s="19" t="s">
        <v>84</v>
      </c>
      <c r="H36" s="19"/>
      <c r="I36" s="19"/>
      <c r="J36" s="19" t="s">
        <v>84</v>
      </c>
      <c r="K36" s="19"/>
      <c r="L36" s="19"/>
      <c r="M36" s="19"/>
      <c r="N36" s="19" t="s">
        <v>84</v>
      </c>
      <c r="O36" s="19" t="s">
        <v>84</v>
      </c>
      <c r="P36" s="19" t="s">
        <v>84</v>
      </c>
      <c r="Q36" s="19" t="s">
        <v>84</v>
      </c>
    </row>
    <row r="37" spans="1:17" ht="12" customHeight="1">
      <c r="A37" s="2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2" customHeight="1">
      <c r="A38" s="2"/>
      <c r="B38" s="17" t="s">
        <v>85</v>
      </c>
      <c r="C38" s="19">
        <f>SUM(C39:C42)</f>
        <v>18</v>
      </c>
      <c r="D38" s="19">
        <v>934</v>
      </c>
      <c r="E38" s="19">
        <v>11057</v>
      </c>
      <c r="F38" s="19">
        <v>1522825</v>
      </c>
      <c r="G38" s="19">
        <v>51536</v>
      </c>
      <c r="H38" s="19"/>
      <c r="I38" s="19"/>
      <c r="J38" s="19">
        <v>1574361</v>
      </c>
      <c r="K38" s="19">
        <v>53422</v>
      </c>
      <c r="L38" s="19">
        <v>56106</v>
      </c>
      <c r="M38" s="19">
        <v>2684</v>
      </c>
      <c r="N38" s="19">
        <v>849936</v>
      </c>
      <c r="O38" s="19">
        <v>69223</v>
      </c>
      <c r="P38" s="19">
        <v>643611</v>
      </c>
      <c r="Q38" s="19">
        <v>324256</v>
      </c>
    </row>
    <row r="39" spans="1:17" ht="12" customHeight="1">
      <c r="A39" s="2"/>
      <c r="B39" s="17" t="s">
        <v>43</v>
      </c>
      <c r="C39" s="19">
        <v>1</v>
      </c>
      <c r="D39" s="19" t="s">
        <v>84</v>
      </c>
      <c r="E39" s="19" t="s">
        <v>84</v>
      </c>
      <c r="F39" s="19" t="s">
        <v>84</v>
      </c>
      <c r="G39" s="19"/>
      <c r="H39" s="19"/>
      <c r="I39" s="19"/>
      <c r="J39" s="19" t="s">
        <v>84</v>
      </c>
      <c r="K39" s="19" t="s">
        <v>84</v>
      </c>
      <c r="L39" s="19" t="s">
        <v>84</v>
      </c>
      <c r="M39" s="19" t="s">
        <v>84</v>
      </c>
      <c r="N39" s="19" t="s">
        <v>84</v>
      </c>
      <c r="O39" s="19" t="s">
        <v>84</v>
      </c>
      <c r="P39" s="19" t="s">
        <v>84</v>
      </c>
      <c r="Q39" s="19" t="s">
        <v>84</v>
      </c>
    </row>
    <row r="40" spans="1:17" ht="12" customHeight="1">
      <c r="A40" s="2"/>
      <c r="B40" s="17" t="s">
        <v>44</v>
      </c>
      <c r="C40" s="19">
        <v>6</v>
      </c>
      <c r="D40" s="19">
        <v>266</v>
      </c>
      <c r="E40" s="19">
        <v>3085</v>
      </c>
      <c r="F40" s="19">
        <v>338476</v>
      </c>
      <c r="G40" s="19">
        <v>33554</v>
      </c>
      <c r="H40" s="19"/>
      <c r="I40" s="19"/>
      <c r="J40" s="19">
        <v>372030</v>
      </c>
      <c r="K40" s="19">
        <v>14563</v>
      </c>
      <c r="L40" s="19">
        <v>16749</v>
      </c>
      <c r="M40" s="19">
        <v>2186</v>
      </c>
      <c r="N40" s="19">
        <v>173635</v>
      </c>
      <c r="O40" s="19">
        <v>16933</v>
      </c>
      <c r="P40" s="19">
        <v>179244</v>
      </c>
      <c r="Q40" s="19">
        <v>83005</v>
      </c>
    </row>
    <row r="41" spans="1:17" ht="12" customHeight="1">
      <c r="A41" s="2"/>
      <c r="B41" s="17" t="s">
        <v>45</v>
      </c>
      <c r="C41" s="19">
        <v>3</v>
      </c>
      <c r="D41" s="19" t="s">
        <v>84</v>
      </c>
      <c r="E41" s="19" t="s">
        <v>84</v>
      </c>
      <c r="F41" s="19" t="s">
        <v>84</v>
      </c>
      <c r="G41" s="19">
        <v>14000</v>
      </c>
      <c r="H41" s="19"/>
      <c r="I41" s="19"/>
      <c r="J41" s="19" t="s">
        <v>84</v>
      </c>
      <c r="K41" s="19" t="s">
        <v>84</v>
      </c>
      <c r="L41" s="19" t="s">
        <v>84</v>
      </c>
      <c r="M41" s="19" t="s">
        <v>84</v>
      </c>
      <c r="N41" s="19" t="s">
        <v>84</v>
      </c>
      <c r="O41" s="19" t="s">
        <v>84</v>
      </c>
      <c r="P41" s="19" t="s">
        <v>84</v>
      </c>
      <c r="Q41" s="19" t="s">
        <v>84</v>
      </c>
    </row>
    <row r="42" spans="1:17" ht="12" customHeight="1">
      <c r="A42" s="2"/>
      <c r="B42" s="17" t="s">
        <v>46</v>
      </c>
      <c r="C42" s="19">
        <v>8</v>
      </c>
      <c r="D42" s="19">
        <v>442</v>
      </c>
      <c r="E42" s="19">
        <v>5137</v>
      </c>
      <c r="F42" s="19">
        <v>740089</v>
      </c>
      <c r="G42" s="19">
        <v>3982</v>
      </c>
      <c r="H42" s="19"/>
      <c r="I42" s="19"/>
      <c r="J42" s="19">
        <v>744071</v>
      </c>
      <c r="K42" s="19">
        <v>24841</v>
      </c>
      <c r="L42" s="19">
        <v>20946</v>
      </c>
      <c r="M42" s="19">
        <v>-3895</v>
      </c>
      <c r="N42" s="19">
        <v>415469</v>
      </c>
      <c r="O42" s="19">
        <v>27142</v>
      </c>
      <c r="P42" s="19">
        <v>290979</v>
      </c>
      <c r="Q42" s="19">
        <v>163473</v>
      </c>
    </row>
    <row r="43" spans="1:17" ht="12" customHeight="1">
      <c r="A43" s="2"/>
      <c r="B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2" customHeight="1">
      <c r="A44" s="2"/>
      <c r="B44" s="17" t="s">
        <v>86</v>
      </c>
      <c r="C44" s="19">
        <v>13</v>
      </c>
      <c r="D44" s="19">
        <v>1365</v>
      </c>
      <c r="E44" s="19">
        <v>16369</v>
      </c>
      <c r="F44" s="19">
        <v>4178136</v>
      </c>
      <c r="G44" s="19">
        <v>34799</v>
      </c>
      <c r="H44" s="19"/>
      <c r="I44" s="19">
        <v>1396</v>
      </c>
      <c r="J44" s="19">
        <v>4214331</v>
      </c>
      <c r="K44" s="19">
        <v>159099</v>
      </c>
      <c r="L44" s="19">
        <v>159143</v>
      </c>
      <c r="M44" s="19">
        <v>44</v>
      </c>
      <c r="N44" s="19">
        <v>1903750</v>
      </c>
      <c r="O44" s="19">
        <v>504687</v>
      </c>
      <c r="P44" s="19">
        <v>1787403</v>
      </c>
      <c r="Q44" s="19">
        <v>595370</v>
      </c>
    </row>
    <row r="45" spans="1:17" ht="12" customHeight="1">
      <c r="A45" s="2"/>
      <c r="B45" s="17" t="s">
        <v>47</v>
      </c>
      <c r="C45" s="19">
        <v>13</v>
      </c>
      <c r="D45" s="19">
        <v>1365</v>
      </c>
      <c r="E45" s="19">
        <v>16369</v>
      </c>
      <c r="F45" s="19">
        <v>4178136</v>
      </c>
      <c r="G45" s="19">
        <v>34799</v>
      </c>
      <c r="H45" s="19"/>
      <c r="I45" s="19">
        <v>1396</v>
      </c>
      <c r="J45" s="19">
        <v>4214331</v>
      </c>
      <c r="K45" s="19">
        <v>159099</v>
      </c>
      <c r="L45" s="19">
        <v>159143</v>
      </c>
      <c r="M45" s="19">
        <v>44</v>
      </c>
      <c r="N45" s="19">
        <v>1903750</v>
      </c>
      <c r="O45" s="19">
        <v>504687</v>
      </c>
      <c r="P45" s="19">
        <v>1787403</v>
      </c>
      <c r="Q45" s="19">
        <v>595370</v>
      </c>
    </row>
    <row r="46" spans="1:17" ht="12" customHeight="1">
      <c r="A46" s="2"/>
      <c r="B46" s="1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" customHeight="1">
      <c r="A47" s="2"/>
      <c r="B47" s="17" t="s">
        <v>87</v>
      </c>
      <c r="C47" s="19">
        <f>SUM(C48:C51)</f>
        <v>18</v>
      </c>
      <c r="D47" s="19">
        <v>2271</v>
      </c>
      <c r="E47" s="19">
        <v>27345</v>
      </c>
      <c r="F47" s="19">
        <v>5153098</v>
      </c>
      <c r="G47" s="19">
        <v>217011</v>
      </c>
      <c r="H47" s="19">
        <v>10</v>
      </c>
      <c r="I47" s="19">
        <v>1134</v>
      </c>
      <c r="J47" s="19">
        <v>5371253</v>
      </c>
      <c r="K47" s="19">
        <v>295666</v>
      </c>
      <c r="L47" s="19">
        <v>320252</v>
      </c>
      <c r="M47" s="19">
        <v>24586</v>
      </c>
      <c r="N47" s="19">
        <v>3558602</v>
      </c>
      <c r="O47" s="19">
        <v>208682</v>
      </c>
      <c r="P47" s="19">
        <v>1599209</v>
      </c>
      <c r="Q47" s="19">
        <v>880431</v>
      </c>
    </row>
    <row r="48" spans="1:23" ht="12" customHeight="1">
      <c r="A48" s="2"/>
      <c r="B48" s="17" t="s">
        <v>48</v>
      </c>
      <c r="C48" s="19">
        <v>8</v>
      </c>
      <c r="D48" s="19" t="s">
        <v>84</v>
      </c>
      <c r="E48" s="19" t="s">
        <v>84</v>
      </c>
      <c r="F48" s="19" t="s">
        <v>84</v>
      </c>
      <c r="G48" s="19" t="s">
        <v>84</v>
      </c>
      <c r="H48" s="19">
        <v>10</v>
      </c>
      <c r="I48" s="19">
        <v>1134</v>
      </c>
      <c r="J48" s="19" t="s">
        <v>84</v>
      </c>
      <c r="K48" s="19" t="s">
        <v>84</v>
      </c>
      <c r="L48" s="19" t="s">
        <v>84</v>
      </c>
      <c r="M48" s="19" t="s">
        <v>84</v>
      </c>
      <c r="N48" s="19" t="s">
        <v>84</v>
      </c>
      <c r="O48" s="19" t="s">
        <v>84</v>
      </c>
      <c r="P48" s="19" t="s">
        <v>84</v>
      </c>
      <c r="Q48" s="19" t="s">
        <v>84</v>
      </c>
      <c r="R48" s="4"/>
      <c r="S48" s="4"/>
      <c r="T48" s="4"/>
      <c r="U48" s="4"/>
      <c r="V48" s="4"/>
      <c r="W48" s="4"/>
    </row>
    <row r="49" spans="1:17" ht="12" customHeight="1">
      <c r="A49" s="2"/>
      <c r="B49" s="17" t="s">
        <v>49</v>
      </c>
      <c r="C49" s="19">
        <v>8</v>
      </c>
      <c r="D49" s="19">
        <v>1238</v>
      </c>
      <c r="E49" s="19">
        <v>14816</v>
      </c>
      <c r="F49" s="19"/>
      <c r="G49" s="19">
        <v>160869</v>
      </c>
      <c r="H49" s="19"/>
      <c r="I49" s="19"/>
      <c r="J49" s="19">
        <v>3206551</v>
      </c>
      <c r="K49" s="19">
        <v>133140</v>
      </c>
      <c r="L49" s="19">
        <v>168581</v>
      </c>
      <c r="M49" s="19">
        <v>35441</v>
      </c>
      <c r="N49" s="19">
        <v>2308160</v>
      </c>
      <c r="O49" s="19">
        <v>95574</v>
      </c>
      <c r="P49" s="19">
        <v>820036</v>
      </c>
      <c r="Q49" s="19">
        <v>502430</v>
      </c>
    </row>
    <row r="50" spans="1:17" ht="12" customHeight="1">
      <c r="A50" s="2"/>
      <c r="B50" s="17" t="s">
        <v>70</v>
      </c>
      <c r="C50" s="19">
        <v>1</v>
      </c>
      <c r="D50" s="19" t="s">
        <v>88</v>
      </c>
      <c r="E50" s="19" t="s">
        <v>88</v>
      </c>
      <c r="F50" s="19" t="s">
        <v>88</v>
      </c>
      <c r="G50" s="18"/>
      <c r="H50" s="19"/>
      <c r="I50" s="19"/>
      <c r="J50" s="19" t="s">
        <v>88</v>
      </c>
      <c r="K50" s="19" t="s">
        <v>88</v>
      </c>
      <c r="L50" s="19" t="s">
        <v>88</v>
      </c>
      <c r="M50" s="19" t="s">
        <v>88</v>
      </c>
      <c r="N50" s="19" t="s">
        <v>88</v>
      </c>
      <c r="O50" s="19" t="s">
        <v>88</v>
      </c>
      <c r="P50" s="19" t="s">
        <v>88</v>
      </c>
      <c r="Q50" s="19" t="s">
        <v>88</v>
      </c>
    </row>
    <row r="51" spans="1:17" ht="12" customHeight="1">
      <c r="A51" s="2"/>
      <c r="B51" s="17" t="s">
        <v>50</v>
      </c>
      <c r="C51" s="19">
        <v>1</v>
      </c>
      <c r="D51" s="19" t="s">
        <v>88</v>
      </c>
      <c r="E51" s="19" t="s">
        <v>88</v>
      </c>
      <c r="F51" s="19" t="s">
        <v>88</v>
      </c>
      <c r="G51" s="19" t="s">
        <v>88</v>
      </c>
      <c r="H51" s="19"/>
      <c r="I51" s="19"/>
      <c r="J51" s="19" t="s">
        <v>88</v>
      </c>
      <c r="K51" s="19" t="s">
        <v>88</v>
      </c>
      <c r="L51" s="19" t="s">
        <v>88</v>
      </c>
      <c r="M51" s="19" t="s">
        <v>88</v>
      </c>
      <c r="N51" s="19" t="s">
        <v>88</v>
      </c>
      <c r="O51" s="19" t="s">
        <v>88</v>
      </c>
      <c r="P51" s="19" t="s">
        <v>88</v>
      </c>
      <c r="Q51" s="19" t="s">
        <v>88</v>
      </c>
    </row>
    <row r="52" spans="1:17" ht="12" customHeight="1">
      <c r="A52" s="2"/>
      <c r="B52" s="17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2" customHeight="1">
      <c r="A53" s="2"/>
      <c r="B53" s="17" t="s">
        <v>89</v>
      </c>
      <c r="C53" s="19">
        <f>SUM(C54:C59)</f>
        <v>21</v>
      </c>
      <c r="D53" s="19">
        <v>1711</v>
      </c>
      <c r="E53" s="19">
        <v>21805</v>
      </c>
      <c r="F53" s="19">
        <v>3292271</v>
      </c>
      <c r="G53" s="19">
        <v>192154</v>
      </c>
      <c r="H53" s="19"/>
      <c r="I53" s="19"/>
      <c r="J53" s="19">
        <v>3484425</v>
      </c>
      <c r="K53" s="19">
        <v>126650</v>
      </c>
      <c r="L53" s="19">
        <v>97541</v>
      </c>
      <c r="M53" s="19">
        <v>-29109</v>
      </c>
      <c r="N53" s="19">
        <v>1609640</v>
      </c>
      <c r="O53" s="19">
        <v>203000</v>
      </c>
      <c r="P53" s="19">
        <v>1600757</v>
      </c>
      <c r="Q53" s="19">
        <v>597516</v>
      </c>
    </row>
    <row r="54" spans="1:17" ht="12" customHeight="1">
      <c r="A54" s="2"/>
      <c r="B54" s="17" t="s">
        <v>51</v>
      </c>
      <c r="C54" s="19">
        <v>3</v>
      </c>
      <c r="D54" s="19">
        <v>395</v>
      </c>
      <c r="E54" s="19">
        <v>4784</v>
      </c>
      <c r="F54" s="19">
        <v>1108991</v>
      </c>
      <c r="G54" s="19"/>
      <c r="H54" s="19"/>
      <c r="I54" s="19"/>
      <c r="J54" s="19">
        <v>1108991</v>
      </c>
      <c r="K54" s="19">
        <v>7723</v>
      </c>
      <c r="L54" s="19">
        <v>8150</v>
      </c>
      <c r="M54" s="19">
        <v>427</v>
      </c>
      <c r="N54" s="19">
        <v>711699</v>
      </c>
      <c r="O54" s="19">
        <v>69796</v>
      </c>
      <c r="P54" s="19">
        <v>319590</v>
      </c>
      <c r="Q54" s="19">
        <v>153948</v>
      </c>
    </row>
    <row r="55" spans="1:17" ht="12" customHeight="1">
      <c r="A55" s="2"/>
      <c r="B55" s="17" t="s">
        <v>52</v>
      </c>
      <c r="C55" s="19">
        <v>4</v>
      </c>
      <c r="D55" s="19">
        <v>170</v>
      </c>
      <c r="E55" s="19">
        <v>2266</v>
      </c>
      <c r="F55" s="19">
        <v>386327</v>
      </c>
      <c r="G55" s="19"/>
      <c r="H55" s="19"/>
      <c r="I55" s="19"/>
      <c r="J55" s="19">
        <v>386327</v>
      </c>
      <c r="K55" s="19">
        <v>17276</v>
      </c>
      <c r="L55" s="19">
        <v>15573</v>
      </c>
      <c r="M55" s="19">
        <v>-1703</v>
      </c>
      <c r="N55" s="19">
        <v>217096</v>
      </c>
      <c r="O55" s="19">
        <v>14973</v>
      </c>
      <c r="P55" s="19">
        <v>147471</v>
      </c>
      <c r="Q55" s="19">
        <v>73284</v>
      </c>
    </row>
    <row r="56" spans="1:17" ht="12" customHeight="1">
      <c r="A56" s="2"/>
      <c r="B56" s="17" t="s">
        <v>53</v>
      </c>
      <c r="C56" s="19">
        <v>2</v>
      </c>
      <c r="D56" s="19" t="s">
        <v>88</v>
      </c>
      <c r="E56" s="19" t="s">
        <v>88</v>
      </c>
      <c r="F56" s="19" t="s">
        <v>88</v>
      </c>
      <c r="G56" s="19" t="s">
        <v>88</v>
      </c>
      <c r="H56" s="19"/>
      <c r="I56" s="19"/>
      <c r="J56" s="19" t="s">
        <v>88</v>
      </c>
      <c r="K56" s="19" t="s">
        <v>88</v>
      </c>
      <c r="L56" s="19" t="s">
        <v>88</v>
      </c>
      <c r="M56" s="19" t="s">
        <v>88</v>
      </c>
      <c r="N56" s="19" t="s">
        <v>88</v>
      </c>
      <c r="O56" s="19" t="s">
        <v>88</v>
      </c>
      <c r="P56" s="19" t="s">
        <v>88</v>
      </c>
      <c r="Q56" s="19" t="s">
        <v>88</v>
      </c>
    </row>
    <row r="57" spans="1:17" ht="12" customHeight="1">
      <c r="A57" s="2"/>
      <c r="B57" s="17" t="s">
        <v>54</v>
      </c>
      <c r="C57" s="19">
        <v>7</v>
      </c>
      <c r="D57" s="19">
        <v>665</v>
      </c>
      <c r="E57" s="19">
        <v>8847</v>
      </c>
      <c r="F57" s="19">
        <v>849823</v>
      </c>
      <c r="G57" s="19">
        <v>150800</v>
      </c>
      <c r="H57" s="19"/>
      <c r="I57" s="19"/>
      <c r="J57" s="19">
        <v>1000623</v>
      </c>
      <c r="K57" s="19">
        <v>41347</v>
      </c>
      <c r="L57" s="19">
        <v>50160</v>
      </c>
      <c r="M57" s="19">
        <v>8813</v>
      </c>
      <c r="N57" s="19">
        <v>460161</v>
      </c>
      <c r="O57" s="19">
        <v>76466</v>
      </c>
      <c r="P57" s="19">
        <v>465769</v>
      </c>
      <c r="Q57" s="19">
        <v>223618</v>
      </c>
    </row>
    <row r="58" spans="1:17" ht="12" customHeight="1">
      <c r="A58" s="2"/>
      <c r="B58" s="17" t="s">
        <v>55</v>
      </c>
      <c r="C58" s="19">
        <v>2</v>
      </c>
      <c r="D58" s="19" t="s">
        <v>88</v>
      </c>
      <c r="E58" s="19" t="s">
        <v>88</v>
      </c>
      <c r="F58" s="19" t="s">
        <v>88</v>
      </c>
      <c r="G58" s="19" t="s">
        <v>88</v>
      </c>
      <c r="H58" s="19"/>
      <c r="I58" s="19"/>
      <c r="J58" s="19" t="s">
        <v>88</v>
      </c>
      <c r="K58" s="19" t="s">
        <v>88</v>
      </c>
      <c r="L58" s="19" t="s">
        <v>88</v>
      </c>
      <c r="M58" s="19" t="s">
        <v>88</v>
      </c>
      <c r="N58" s="19" t="s">
        <v>88</v>
      </c>
      <c r="O58" s="19" t="s">
        <v>88</v>
      </c>
      <c r="P58" s="19" t="s">
        <v>88</v>
      </c>
      <c r="Q58" s="19" t="s">
        <v>88</v>
      </c>
    </row>
    <row r="59" spans="1:17" ht="12" customHeight="1">
      <c r="A59" s="2"/>
      <c r="B59" s="17" t="s">
        <v>90</v>
      </c>
      <c r="C59" s="19">
        <v>3</v>
      </c>
      <c r="D59" s="19">
        <v>108</v>
      </c>
      <c r="E59" s="19">
        <v>1303</v>
      </c>
      <c r="F59" s="19">
        <v>88749</v>
      </c>
      <c r="G59" s="19">
        <v>14778</v>
      </c>
      <c r="H59" s="19"/>
      <c r="I59" s="19"/>
      <c r="J59" s="19">
        <v>103527</v>
      </c>
      <c r="K59" s="19">
        <v>2540</v>
      </c>
      <c r="L59" s="19">
        <v>1596</v>
      </c>
      <c r="M59" s="19">
        <v>-944</v>
      </c>
      <c r="N59" s="19">
        <v>64881</v>
      </c>
      <c r="O59" s="19">
        <v>3321</v>
      </c>
      <c r="P59" s="19">
        <v>33712</v>
      </c>
      <c r="Q59" s="19">
        <v>17864</v>
      </c>
    </row>
    <row r="60" spans="1:17" ht="12" customHeight="1">
      <c r="A60" s="2"/>
      <c r="B60" s="17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2" customHeight="1">
      <c r="A61" s="2"/>
      <c r="B61" s="17" t="s">
        <v>91</v>
      </c>
      <c r="C61" s="19">
        <f>SUM(C62:C65)</f>
        <v>98</v>
      </c>
      <c r="D61" s="19">
        <v>8750</v>
      </c>
      <c r="E61" s="19">
        <v>107225</v>
      </c>
      <c r="F61" s="19">
        <v>31433614</v>
      </c>
      <c r="G61" s="19">
        <v>890438</v>
      </c>
      <c r="H61" s="19">
        <v>11045</v>
      </c>
      <c r="I61" s="19"/>
      <c r="J61" s="19">
        <v>32335097</v>
      </c>
      <c r="K61" s="19">
        <v>2167683</v>
      </c>
      <c r="L61" s="19">
        <v>1933275</v>
      </c>
      <c r="M61" s="19">
        <v>-234408</v>
      </c>
      <c r="N61" s="19">
        <v>18723067</v>
      </c>
      <c r="O61" s="19">
        <v>1318263</v>
      </c>
      <c r="P61" s="19">
        <v>11767623</v>
      </c>
      <c r="Q61" s="19">
        <f>SUM(Q62:Q65)</f>
        <v>3682555</v>
      </c>
    </row>
    <row r="62" spans="1:17" ht="12" customHeight="1">
      <c r="A62" s="2"/>
      <c r="B62" s="17" t="s">
        <v>56</v>
      </c>
      <c r="C62" s="19">
        <v>24</v>
      </c>
      <c r="D62" s="19">
        <v>2265</v>
      </c>
      <c r="E62" s="19">
        <v>27204</v>
      </c>
      <c r="F62" s="19">
        <v>8084331</v>
      </c>
      <c r="G62" s="19">
        <v>80938</v>
      </c>
      <c r="H62" s="19"/>
      <c r="I62" s="19"/>
      <c r="J62" s="19">
        <v>8165269</v>
      </c>
      <c r="K62" s="19">
        <v>451127</v>
      </c>
      <c r="L62" s="19">
        <v>419165</v>
      </c>
      <c r="M62" s="19">
        <v>-31962</v>
      </c>
      <c r="N62" s="19">
        <v>5336132</v>
      </c>
      <c r="O62" s="19">
        <v>297506</v>
      </c>
      <c r="P62" s="19">
        <v>2446015</v>
      </c>
      <c r="Q62" s="19">
        <v>1055372</v>
      </c>
    </row>
    <row r="63" spans="1:17" ht="12" customHeight="1">
      <c r="A63" s="2"/>
      <c r="B63" s="17" t="s">
        <v>57</v>
      </c>
      <c r="C63" s="19">
        <v>14</v>
      </c>
      <c r="D63" s="19">
        <v>968</v>
      </c>
      <c r="E63" s="19">
        <v>11721</v>
      </c>
      <c r="F63" s="19">
        <v>2771667</v>
      </c>
      <c r="G63" s="19">
        <v>70074</v>
      </c>
      <c r="H63" s="19"/>
      <c r="I63" s="19"/>
      <c r="J63" s="19">
        <v>2841741</v>
      </c>
      <c r="K63" s="19">
        <v>99384</v>
      </c>
      <c r="L63" s="19">
        <v>97591</v>
      </c>
      <c r="M63" s="19">
        <v>-1793</v>
      </c>
      <c r="N63" s="19">
        <v>1934993</v>
      </c>
      <c r="O63" s="19">
        <v>66653</v>
      </c>
      <c r="P63" s="19">
        <v>818983</v>
      </c>
      <c r="Q63" s="19">
        <v>368080</v>
      </c>
    </row>
    <row r="64" spans="1:17" ht="12" customHeight="1">
      <c r="A64" s="2"/>
      <c r="B64" s="17" t="s">
        <v>58</v>
      </c>
      <c r="C64" s="19">
        <v>31</v>
      </c>
      <c r="D64" s="19">
        <v>2947</v>
      </c>
      <c r="E64" s="19">
        <v>37420</v>
      </c>
      <c r="F64" s="19">
        <v>13951930</v>
      </c>
      <c r="G64" s="19">
        <v>498204</v>
      </c>
      <c r="H64" s="19"/>
      <c r="I64" s="19"/>
      <c r="J64" s="19">
        <v>14450134</v>
      </c>
      <c r="K64" s="19">
        <v>1213773</v>
      </c>
      <c r="L64" s="19">
        <v>1036658</v>
      </c>
      <c r="M64" s="19">
        <v>-177115</v>
      </c>
      <c r="N64" s="19">
        <v>6838874</v>
      </c>
      <c r="O64" s="19">
        <v>613160</v>
      </c>
      <c r="P64" s="19">
        <v>6635522</v>
      </c>
      <c r="Q64" s="19">
        <v>1291338</v>
      </c>
    </row>
    <row r="65" spans="1:17" ht="12" customHeight="1">
      <c r="A65" s="2"/>
      <c r="B65" s="17" t="s">
        <v>59</v>
      </c>
      <c r="C65" s="19">
        <v>29</v>
      </c>
      <c r="D65" s="19">
        <v>2570</v>
      </c>
      <c r="E65" s="19">
        <v>30880</v>
      </c>
      <c r="F65" s="19">
        <v>6625686</v>
      </c>
      <c r="G65" s="19">
        <v>241222</v>
      </c>
      <c r="H65" s="19">
        <v>11045</v>
      </c>
      <c r="I65" s="19"/>
      <c r="J65" s="19">
        <v>6877953</v>
      </c>
      <c r="K65" s="19">
        <v>403399</v>
      </c>
      <c r="L65" s="19">
        <v>379861</v>
      </c>
      <c r="M65" s="19">
        <v>-23538</v>
      </c>
      <c r="N65" s="19">
        <v>4613068</v>
      </c>
      <c r="O65" s="19">
        <v>340944</v>
      </c>
      <c r="P65" s="19">
        <v>1867103</v>
      </c>
      <c r="Q65" s="19">
        <v>967765</v>
      </c>
    </row>
    <row r="66" spans="1:17" ht="12" customHeight="1">
      <c r="A66" s="2"/>
      <c r="B66" s="1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8"/>
    </row>
    <row r="67" spans="1:17" ht="12" customHeight="1">
      <c r="A67" s="2"/>
      <c r="B67" s="17" t="s">
        <v>92</v>
      </c>
      <c r="C67" s="19">
        <f>SUM(C68:C71)</f>
        <v>78</v>
      </c>
      <c r="D67" s="19">
        <v>9304</v>
      </c>
      <c r="E67" s="19">
        <v>112355</v>
      </c>
      <c r="F67" s="19">
        <v>32938021</v>
      </c>
      <c r="G67" s="19">
        <v>720375</v>
      </c>
      <c r="H67" s="19">
        <v>7764</v>
      </c>
      <c r="I67" s="19">
        <v>23598</v>
      </c>
      <c r="J67" s="19">
        <v>33689758</v>
      </c>
      <c r="K67" s="19">
        <v>1756521</v>
      </c>
      <c r="L67" s="19">
        <v>1740252</v>
      </c>
      <c r="M67" s="19">
        <v>-16269</v>
      </c>
      <c r="N67" s="19">
        <v>20378703</v>
      </c>
      <c r="O67" s="19">
        <f>SUM(O68:O71)</f>
        <v>1432506</v>
      </c>
      <c r="P67" s="19">
        <f>SUM(P68:P71)</f>
        <v>10247411</v>
      </c>
      <c r="Q67" s="19">
        <f>SUM(Q68:Q71)</f>
        <v>4403487</v>
      </c>
    </row>
    <row r="68" spans="1:17" ht="12" customHeight="1">
      <c r="A68" s="2"/>
      <c r="B68" s="17" t="s">
        <v>60</v>
      </c>
      <c r="C68" s="19">
        <v>14</v>
      </c>
      <c r="D68" s="19">
        <v>2118</v>
      </c>
      <c r="E68" s="19">
        <v>26117</v>
      </c>
      <c r="F68" s="19">
        <v>8001287</v>
      </c>
      <c r="G68" s="19">
        <v>276379</v>
      </c>
      <c r="H68" s="19"/>
      <c r="I68" s="19"/>
      <c r="J68" s="19">
        <v>8277666</v>
      </c>
      <c r="K68" s="19">
        <v>681031</v>
      </c>
      <c r="L68" s="19">
        <v>620702</v>
      </c>
      <c r="M68" s="19">
        <v>-60329</v>
      </c>
      <c r="N68" s="19">
        <v>4211245</v>
      </c>
      <c r="O68" s="19">
        <v>212075</v>
      </c>
      <c r="P68" s="19">
        <v>3711261</v>
      </c>
      <c r="Q68" s="19">
        <v>1220392</v>
      </c>
    </row>
    <row r="69" spans="1:17" ht="12" customHeight="1">
      <c r="A69" s="2"/>
      <c r="B69" s="17" t="s">
        <v>61</v>
      </c>
      <c r="C69" s="19">
        <v>33</v>
      </c>
      <c r="D69" s="19">
        <v>4900</v>
      </c>
      <c r="E69" s="19">
        <v>58659</v>
      </c>
      <c r="F69" s="19">
        <v>18359872</v>
      </c>
      <c r="G69" s="19">
        <v>318304</v>
      </c>
      <c r="H69" s="19">
        <v>301</v>
      </c>
      <c r="I69" s="19">
        <v>23497</v>
      </c>
      <c r="J69" s="19">
        <v>18701974</v>
      </c>
      <c r="K69" s="19">
        <v>770309</v>
      </c>
      <c r="L69" s="19">
        <v>864863</v>
      </c>
      <c r="M69" s="19">
        <v>94554</v>
      </c>
      <c r="N69" s="19">
        <v>11840426</v>
      </c>
      <c r="O69" s="19">
        <v>1040323</v>
      </c>
      <c r="P69" s="19">
        <v>4441310</v>
      </c>
      <c r="Q69" s="19">
        <v>2351376</v>
      </c>
    </row>
    <row r="70" spans="1:17" ht="12" customHeight="1">
      <c r="A70" s="2"/>
      <c r="B70" s="17" t="s">
        <v>62</v>
      </c>
      <c r="C70" s="19">
        <v>19</v>
      </c>
      <c r="D70" s="19">
        <v>1460</v>
      </c>
      <c r="E70" s="19">
        <v>17901</v>
      </c>
      <c r="F70" s="19">
        <v>3563016</v>
      </c>
      <c r="G70" s="19">
        <v>86925</v>
      </c>
      <c r="H70" s="19">
        <v>360</v>
      </c>
      <c r="I70" s="19">
        <v>101</v>
      </c>
      <c r="J70" s="19">
        <v>3650402</v>
      </c>
      <c r="K70" s="19">
        <v>262122</v>
      </c>
      <c r="L70" s="19">
        <v>215536</v>
      </c>
      <c r="M70" s="19">
        <v>-46586</v>
      </c>
      <c r="N70" s="19">
        <v>1988643</v>
      </c>
      <c r="O70" s="19">
        <v>136651</v>
      </c>
      <c r="P70" s="19">
        <v>1435795</v>
      </c>
      <c r="Q70" s="19">
        <v>575594</v>
      </c>
    </row>
    <row r="71" spans="1:17" ht="12" customHeight="1">
      <c r="A71" s="2"/>
      <c r="B71" s="17" t="s">
        <v>93</v>
      </c>
      <c r="C71" s="19">
        <v>12</v>
      </c>
      <c r="D71" s="19">
        <v>826</v>
      </c>
      <c r="E71" s="19">
        <v>9678</v>
      </c>
      <c r="F71" s="19">
        <v>3013846</v>
      </c>
      <c r="G71" s="19">
        <v>38767</v>
      </c>
      <c r="H71" s="19">
        <v>7103</v>
      </c>
      <c r="I71" s="19"/>
      <c r="J71" s="19">
        <v>3059716</v>
      </c>
      <c r="K71" s="19">
        <v>43059</v>
      </c>
      <c r="L71" s="19">
        <v>39151</v>
      </c>
      <c r="M71" s="19">
        <v>-3908</v>
      </c>
      <c r="N71" s="19">
        <v>2338389</v>
      </c>
      <c r="O71" s="19">
        <v>43457</v>
      </c>
      <c r="P71" s="19">
        <v>659045</v>
      </c>
      <c r="Q71" s="19">
        <v>256125</v>
      </c>
    </row>
    <row r="72" spans="1:17" ht="12" customHeight="1">
      <c r="A72" s="2"/>
      <c r="B72" s="17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8"/>
      <c r="P72" s="18"/>
      <c r="Q72" s="18"/>
    </row>
    <row r="73" spans="1:17" ht="12" customHeight="1">
      <c r="A73" s="2"/>
      <c r="B73" s="17" t="s">
        <v>94</v>
      </c>
      <c r="C73" s="19">
        <v>14</v>
      </c>
      <c r="D73" s="19">
        <v>1468</v>
      </c>
      <c r="E73" s="19">
        <v>17673</v>
      </c>
      <c r="F73" s="19">
        <v>4156219</v>
      </c>
      <c r="G73" s="19">
        <v>142002</v>
      </c>
      <c r="H73" s="19">
        <v>444</v>
      </c>
      <c r="I73" s="19"/>
      <c r="J73" s="19">
        <v>4298665</v>
      </c>
      <c r="K73" s="19">
        <v>182009</v>
      </c>
      <c r="L73" s="19">
        <v>168157</v>
      </c>
      <c r="M73" s="19">
        <v>-13852</v>
      </c>
      <c r="N73" s="19">
        <v>3022358</v>
      </c>
      <c r="O73" s="19">
        <v>122783</v>
      </c>
      <c r="P73" s="19">
        <v>1111136</v>
      </c>
      <c r="Q73" s="19">
        <v>527100</v>
      </c>
    </row>
    <row r="74" spans="1:17" ht="12" customHeight="1">
      <c r="A74" s="2"/>
      <c r="B74" s="17" t="s">
        <v>63</v>
      </c>
      <c r="C74" s="19">
        <v>14</v>
      </c>
      <c r="D74" s="19">
        <v>1468</v>
      </c>
      <c r="E74" s="19">
        <v>17673</v>
      </c>
      <c r="F74" s="19">
        <v>4156219</v>
      </c>
      <c r="G74" s="19">
        <v>142002</v>
      </c>
      <c r="H74" s="19">
        <v>444</v>
      </c>
      <c r="I74" s="19"/>
      <c r="J74" s="19">
        <v>4298665</v>
      </c>
      <c r="K74" s="19">
        <v>182009</v>
      </c>
      <c r="L74" s="19">
        <v>168157</v>
      </c>
      <c r="M74" s="19">
        <v>-13852</v>
      </c>
      <c r="N74" s="19">
        <v>3022358</v>
      </c>
      <c r="O74" s="19">
        <v>122783</v>
      </c>
      <c r="P74" s="19">
        <v>1111136</v>
      </c>
      <c r="Q74" s="19">
        <v>527100</v>
      </c>
    </row>
    <row r="75" spans="1:17" ht="12" customHeight="1">
      <c r="A75" s="2"/>
      <c r="B75" s="1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2" customHeight="1">
      <c r="A76" s="2"/>
      <c r="B76" s="17" t="s">
        <v>95</v>
      </c>
      <c r="C76" s="18">
        <f>SUM(C77:C81)</f>
        <v>112</v>
      </c>
      <c r="D76" s="19">
        <v>27777</v>
      </c>
      <c r="E76" s="19">
        <v>337109</v>
      </c>
      <c r="F76" s="19">
        <v>119212280</v>
      </c>
      <c r="G76" s="19">
        <v>957978</v>
      </c>
      <c r="H76" s="19">
        <v>241003</v>
      </c>
      <c r="I76" s="19">
        <v>2513</v>
      </c>
      <c r="J76" s="19">
        <v>120413774</v>
      </c>
      <c r="K76" s="19">
        <v>11184442</v>
      </c>
      <c r="L76" s="19">
        <v>10790279</v>
      </c>
      <c r="M76" s="19">
        <v>-394163</v>
      </c>
      <c r="N76" s="19">
        <v>79205962</v>
      </c>
      <c r="O76" s="19">
        <v>5144438</v>
      </c>
      <c r="P76" s="19">
        <v>31882701</v>
      </c>
      <c r="Q76" s="19">
        <v>13667160</v>
      </c>
    </row>
    <row r="77" spans="1:17" ht="12" customHeight="1">
      <c r="A77" s="2"/>
      <c r="B77" s="17" t="s">
        <v>64</v>
      </c>
      <c r="C77" s="19">
        <v>13</v>
      </c>
      <c r="D77" s="19">
        <v>1415</v>
      </c>
      <c r="E77" s="19">
        <v>17138</v>
      </c>
      <c r="F77" s="19">
        <v>4709316</v>
      </c>
      <c r="G77" s="19">
        <v>122591</v>
      </c>
      <c r="H77" s="19"/>
      <c r="I77" s="19"/>
      <c r="J77" s="19">
        <v>4831907</v>
      </c>
      <c r="K77" s="19">
        <v>153474</v>
      </c>
      <c r="L77" s="19">
        <v>128293</v>
      </c>
      <c r="M77" s="19">
        <v>-25181</v>
      </c>
      <c r="N77" s="19">
        <v>4239922</v>
      </c>
      <c r="O77" s="19">
        <v>186286</v>
      </c>
      <c r="P77" s="19">
        <v>351398</v>
      </c>
      <c r="Q77" s="19">
        <v>512781</v>
      </c>
    </row>
    <row r="78" spans="1:17" ht="12" customHeight="1">
      <c r="A78" s="2"/>
      <c r="B78" s="17" t="s">
        <v>71</v>
      </c>
      <c r="C78" s="19">
        <v>19</v>
      </c>
      <c r="D78" s="19">
        <v>1761</v>
      </c>
      <c r="E78" s="19">
        <v>21327</v>
      </c>
      <c r="F78" s="19">
        <v>9389799</v>
      </c>
      <c r="G78" s="19">
        <v>358358</v>
      </c>
      <c r="H78" s="19"/>
      <c r="I78" s="19">
        <v>1152</v>
      </c>
      <c r="J78" s="19">
        <v>9749309</v>
      </c>
      <c r="K78" s="19">
        <v>220306</v>
      </c>
      <c r="L78" s="19">
        <v>206629</v>
      </c>
      <c r="M78" s="19">
        <v>-13677</v>
      </c>
      <c r="N78" s="19">
        <v>6573105</v>
      </c>
      <c r="O78" s="19">
        <v>331571</v>
      </c>
      <c r="P78" s="19">
        <v>2791980</v>
      </c>
      <c r="Q78" s="19">
        <v>829781</v>
      </c>
    </row>
    <row r="79" spans="1:17" ht="12" customHeight="1">
      <c r="A79" s="2"/>
      <c r="B79" s="17" t="s">
        <v>65</v>
      </c>
      <c r="C79" s="19">
        <v>19</v>
      </c>
      <c r="D79" s="19">
        <v>1729</v>
      </c>
      <c r="E79" s="19">
        <v>21173</v>
      </c>
      <c r="F79" s="19">
        <v>13179065</v>
      </c>
      <c r="G79" s="19">
        <v>68278</v>
      </c>
      <c r="H79" s="19"/>
      <c r="I79" s="19">
        <v>605</v>
      </c>
      <c r="J79" s="19">
        <v>13247948</v>
      </c>
      <c r="K79" s="19">
        <v>358957</v>
      </c>
      <c r="L79" s="19">
        <v>332866</v>
      </c>
      <c r="M79" s="19">
        <v>-26091</v>
      </c>
      <c r="N79" s="19">
        <v>5668568</v>
      </c>
      <c r="O79" s="19">
        <v>796135</v>
      </c>
      <c r="P79" s="19">
        <v>3284602</v>
      </c>
      <c r="Q79" s="19">
        <v>769803</v>
      </c>
    </row>
    <row r="80" spans="1:17" ht="12" customHeight="1">
      <c r="A80" s="2"/>
      <c r="B80" s="17" t="s">
        <v>66</v>
      </c>
      <c r="C80" s="19">
        <v>38</v>
      </c>
      <c r="D80" s="19">
        <v>18096</v>
      </c>
      <c r="E80" s="19">
        <v>219752</v>
      </c>
      <c r="F80" s="19">
        <v>68500165</v>
      </c>
      <c r="G80" s="19">
        <v>343311</v>
      </c>
      <c r="H80" s="19"/>
      <c r="I80" s="19">
        <v>756</v>
      </c>
      <c r="J80" s="19">
        <v>68844232</v>
      </c>
      <c r="K80" s="19">
        <v>8629384</v>
      </c>
      <c r="L80" s="19">
        <v>8436915</v>
      </c>
      <c r="M80" s="19">
        <v>-192469</v>
      </c>
      <c r="N80" s="19">
        <v>47407051</v>
      </c>
      <c r="O80" s="19">
        <v>3089199</v>
      </c>
      <c r="P80" s="19">
        <v>18047822</v>
      </c>
      <c r="Q80" s="19">
        <v>9242897</v>
      </c>
    </row>
    <row r="81" spans="1:17" ht="12" customHeight="1">
      <c r="A81" s="2"/>
      <c r="B81" s="17" t="s">
        <v>67</v>
      </c>
      <c r="C81" s="19">
        <v>23</v>
      </c>
      <c r="D81" s="19">
        <v>4776</v>
      </c>
      <c r="E81" s="19">
        <v>57719</v>
      </c>
      <c r="F81" s="19">
        <v>23433935</v>
      </c>
      <c r="G81" s="19">
        <v>65440</v>
      </c>
      <c r="H81" s="19">
        <v>241003</v>
      </c>
      <c r="I81" s="19"/>
      <c r="J81" s="19">
        <v>23740378</v>
      </c>
      <c r="K81" s="19">
        <v>1822321</v>
      </c>
      <c r="L81" s="19">
        <v>1685576</v>
      </c>
      <c r="M81" s="19">
        <v>-136745</v>
      </c>
      <c r="N81" s="19">
        <v>15317316</v>
      </c>
      <c r="O81" s="19">
        <v>741247</v>
      </c>
      <c r="P81" s="19">
        <v>7406899</v>
      </c>
      <c r="Q81" s="19">
        <v>2311898</v>
      </c>
    </row>
  </sheetData>
  <printOptions/>
  <pageMargins left="0.75" right="0.75" top="1" bottom="1" header="0.512" footer="0.512"/>
  <pageSetup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2004-01-29T08:21:31Z</cp:lastPrinted>
  <dcterms:created xsi:type="dcterms:W3CDTF">1997-12-09T15:33:50Z</dcterms:created>
  <dcterms:modified xsi:type="dcterms:W3CDTF">2004-01-29T09:16:21Z</dcterms:modified>
  <cp:category/>
  <cp:version/>
  <cp:contentType/>
  <cp:contentStatus/>
</cp:coreProperties>
</file>