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家畜の組み合わせによる農家数、乳用牛飼養農家数と頭数" sheetId="1" r:id="rId1"/>
    <sheet name="役肉用牛、馬、豚飼養農家数と頭数" sheetId="2" r:id="rId2"/>
    <sheet name="めん羊、山羊、兎、にわとり飼養農家数と頭羽数" sheetId="3" r:id="rId3"/>
  </sheets>
  <definedNames>
    <definedName name="_xlnm.Print_Titles" localSheetId="2">'めん羊、山羊、兎、にわとり飼養農家数と頭羽数'!$1:$7</definedName>
    <definedName name="_xlnm.Print_Titles" localSheetId="0">'家畜の組み合わせによる農家数、乳用牛飼養農家数と頭数'!$1:$8</definedName>
    <definedName name="_xlnm.Print_Titles" localSheetId="1">'役肉用牛、馬、豚飼養農家数と頭数'!$1:$9</definedName>
  </definedNames>
  <calcPr fullCalcOnLoad="1"/>
</workbook>
</file>

<file path=xl/sharedStrings.xml><?xml version="1.0" encoding="utf-8"?>
<sst xmlns="http://schemas.openxmlformats.org/spreadsheetml/2006/main" count="390" uniqueCount="136">
  <si>
    <t>頭</t>
  </si>
  <si>
    <t>戸</t>
  </si>
  <si>
    <t>飼養
農家数</t>
  </si>
  <si>
    <t>羽</t>
  </si>
  <si>
    <t>馬</t>
  </si>
  <si>
    <t>豚</t>
  </si>
  <si>
    <t>めん羊</t>
  </si>
  <si>
    <t>全管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</si>
  <si>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</si>
  <si>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</si>
  <si>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</si>
  <si>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</si>
  <si>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</si>
  <si>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</si>
  <si>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</si>
  <si>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</si>
  <si>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</si>
  <si>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</si>
  <si>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</si>
  <si>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</si>
  <si>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</si>
  <si>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</si>
  <si>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</si>
  <si>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</si>
  <si>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</si>
  <si>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</si>
  <si>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</si>
  <si>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</si>
  <si>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</si>
  <si>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</si>
  <si>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</si>
  <si>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</si>
  <si>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郡南村</t>
  </si>
  <si>
    <t>榛名町</t>
  </si>
  <si>
    <t>倉渕村</t>
  </si>
  <si>
    <t>箕郷町</t>
  </si>
  <si>
    <t>群馬町</t>
  </si>
  <si>
    <t>北群馬郡</t>
  </si>
  <si>
    <t>長尾村</t>
  </si>
  <si>
    <t>白郷井村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</si>
  <si>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</si>
  <si>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</si>
  <si>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</si>
  <si>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</si>
  <si>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</si>
  <si>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</si>
  <si>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</si>
  <si>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</si>
  <si>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</si>
  <si>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</si>
  <si>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</si>
  <si>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丹生村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</si>
  <si>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</si>
  <si>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</si>
  <si>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</si>
  <si>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</si>
  <si>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</si>
  <si>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</si>
  <si>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</si>
  <si>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</si>
  <si>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</si>
  <si>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</si>
  <si>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</si>
  <si>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</si>
  <si>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</si>
  <si>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</si>
  <si>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</si>
  <si>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</si>
  <si>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</si>
  <si>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</si>
  <si>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</si>
  <si>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</si>
  <si>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</si>
  <si>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</si>
  <si>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</si>
  <si>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</si>
  <si>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</si>
  <si>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</si>
  <si>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</si>
  <si>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</si>
  <si>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</si>
  <si>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宝泉村</t>
  </si>
  <si>
    <t>藪塚本町</t>
  </si>
  <si>
    <t>山田郡</t>
  </si>
  <si>
    <t>大間々町</t>
  </si>
  <si>
    <t>毛里田村</t>
  </si>
  <si>
    <t>矢場川村</t>
  </si>
  <si>
    <t>邑楽郡</t>
  </si>
  <si>
    <t>板倉町</t>
  </si>
  <si>
    <t>明和村</t>
  </si>
  <si>
    <t>大泉町</t>
  </si>
  <si>
    <t>邑楽村</t>
  </si>
  <si>
    <t>市町村別</t>
  </si>
  <si>
    <t>大家畜飼養農家数</t>
  </si>
  <si>
    <t>飼養農家総数</t>
  </si>
  <si>
    <t>２才以上のものを飼養</t>
  </si>
  <si>
    <t>１頭飼養</t>
  </si>
  <si>
    <t>２頭飼養</t>
  </si>
  <si>
    <t>総頭数</t>
  </si>
  <si>
    <t>乳用牛だ
け飼養し
ている</t>
  </si>
  <si>
    <t>乳用牛と
役肉用牛
か馬を飼
養している</t>
  </si>
  <si>
    <t>役肉用牛
か馬だけ
飼養して
いる</t>
  </si>
  <si>
    <t>中家畜だ
け飼養し
ている農
家数</t>
  </si>
  <si>
    <t>小家畜だ
け飼養し
ている農
家数</t>
  </si>
  <si>
    <t>飼養農
家総数</t>
  </si>
  <si>
    <t>２才未満
のものだ
けを飼養
している
農家数</t>
  </si>
  <si>
    <t>３頭以上
飼養</t>
  </si>
  <si>
    <t>（３５.２.１.現在）</t>
  </si>
  <si>
    <t>（注）1.大家畜飼養農家は中、小家畜飼養も含む。</t>
  </si>
  <si>
    <r>
      <t>　　　　</t>
    </r>
    <r>
      <rPr>
        <sz val="10"/>
        <rFont val="ＭＳ 明朝"/>
        <family val="1"/>
      </rPr>
      <t>2.中家畜飼養農家は小家畜飼養も含む。</t>
    </r>
  </si>
  <si>
    <t>家畜の組み合わせによる農家数、乳用牛飼養農家数と頭数</t>
  </si>
  <si>
    <t>役肉用牛</t>
  </si>
  <si>
    <t>飼養農家数</t>
  </si>
  <si>
    <t>１頭
飼養</t>
  </si>
  <si>
    <t>２頭以
上飼養</t>
  </si>
  <si>
    <t>６ヵ月以上のものを
飼養</t>
  </si>
  <si>
    <t>６ヵ月未
満のもの
だけを飼
養してい
る農家数</t>
  </si>
  <si>
    <t>２才未満
のものだ
けを飼養
している
農家数</t>
  </si>
  <si>
    <t>役肉用牛、馬、豚飼養農家数と頭数</t>
  </si>
  <si>
    <t>めん羊、山羊、兎、にわとり飼養農家数と頭羽数</t>
  </si>
  <si>
    <t>(３５.２.１.現在）</t>
  </si>
  <si>
    <t>山羊</t>
  </si>
  <si>
    <t>兎</t>
  </si>
  <si>
    <t>にわとり</t>
  </si>
  <si>
    <t>20～29羽飼養</t>
  </si>
  <si>
    <t>19羽以下飼養</t>
  </si>
  <si>
    <t>30～49羽飼養</t>
  </si>
  <si>
    <t>50羽以上飼養</t>
  </si>
  <si>
    <t>総羽数</t>
  </si>
  <si>
    <t>吉岡村</t>
  </si>
  <si>
    <t>赤堀村</t>
  </si>
  <si>
    <t>笠懸村</t>
  </si>
  <si>
    <t>千代田村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</si>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</sst>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2" borderId="7" xfId="0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 vertical="center"/>
    </xf>
    <xf numFmtId="38" fontId="4" fillId="0" borderId="3" xfId="16" applyNumberFormat="1" applyFont="1" applyBorder="1" applyAlignment="1">
      <alignment horizontal="right"/>
    </xf>
    <xf numFmtId="38" fontId="1" fillId="0" borderId="1" xfId="16" applyNumberFormat="1" applyFont="1" applyBorder="1" applyAlignment="1">
      <alignment horizontal="right"/>
    </xf>
    <xf numFmtId="38" fontId="4" fillId="0" borderId="1" xfId="16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9" xfId="16" applyNumberFormat="1" applyFont="1" applyBorder="1" applyAlignment="1">
      <alignment horizontal="right"/>
    </xf>
    <xf numFmtId="38" fontId="1" fillId="0" borderId="2" xfId="16" applyNumberFormat="1" applyFont="1" applyBorder="1" applyAlignment="1">
      <alignment horizontal="right"/>
    </xf>
    <xf numFmtId="38" fontId="4" fillId="0" borderId="2" xfId="16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38" fontId="4" fillId="0" borderId="11" xfId="16" applyNumberFormat="1" applyFont="1" applyBorder="1" applyAlignment="1">
      <alignment horizontal="right"/>
    </xf>
    <xf numFmtId="38" fontId="1" fillId="0" borderId="11" xfId="16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justify" readingOrder="1"/>
    </xf>
    <xf numFmtId="0" fontId="0" fillId="0" borderId="3" xfId="0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4" ht="14.25" customHeight="1">
      <c r="A1" s="1"/>
      <c r="B1" s="41" t="s">
        <v>110</v>
      </c>
      <c r="C1" s="42"/>
      <c r="D1" s="42"/>
      <c r="E1" s="42"/>
      <c r="F1" s="43"/>
      <c r="G1" s="43"/>
      <c r="H1" s="43"/>
      <c r="I1" s="2"/>
      <c r="J1" s="2"/>
      <c r="K1" s="3"/>
      <c r="L1" s="3"/>
      <c r="M1" s="3"/>
      <c r="N1" s="3"/>
    </row>
    <row r="2" spans="1:13" ht="12" customHeight="1">
      <c r="A2" s="1"/>
      <c r="B2" s="1"/>
      <c r="C2" s="1"/>
      <c r="M2" s="1" t="s">
        <v>107</v>
      </c>
    </row>
    <row r="3" spans="1:16" ht="12" customHeight="1">
      <c r="A3" s="1"/>
      <c r="B3" s="44" t="s">
        <v>92</v>
      </c>
      <c r="C3" s="45"/>
      <c r="D3" s="39" t="s">
        <v>93</v>
      </c>
      <c r="E3" s="50"/>
      <c r="F3" s="50"/>
      <c r="G3" s="39" t="s">
        <v>102</v>
      </c>
      <c r="H3" s="36" t="s">
        <v>103</v>
      </c>
      <c r="I3" s="37" t="s">
        <v>104</v>
      </c>
      <c r="J3" s="39" t="s">
        <v>105</v>
      </c>
      <c r="K3" s="40" t="s">
        <v>95</v>
      </c>
      <c r="L3" s="40"/>
      <c r="M3" s="40"/>
      <c r="N3" s="40"/>
      <c r="O3" s="20"/>
      <c r="P3" s="20"/>
    </row>
    <row r="4" spans="1:16" ht="12" customHeight="1">
      <c r="A4" s="1"/>
      <c r="B4" s="44"/>
      <c r="C4" s="45"/>
      <c r="D4" s="39" t="s">
        <v>99</v>
      </c>
      <c r="E4" s="39" t="s">
        <v>100</v>
      </c>
      <c r="F4" s="39" t="s">
        <v>101</v>
      </c>
      <c r="G4" s="40"/>
      <c r="H4" s="51"/>
      <c r="I4" s="38"/>
      <c r="J4" s="40"/>
      <c r="K4" s="40"/>
      <c r="L4" s="40"/>
      <c r="M4" s="40"/>
      <c r="N4" s="40"/>
      <c r="O4" s="20"/>
      <c r="P4" s="20"/>
    </row>
    <row r="5" spans="1:16" ht="12" customHeight="1">
      <c r="A5" s="1"/>
      <c r="B5" s="44"/>
      <c r="C5" s="45"/>
      <c r="D5" s="50"/>
      <c r="E5" s="50"/>
      <c r="F5" s="50"/>
      <c r="G5" s="40"/>
      <c r="H5" s="51"/>
      <c r="I5" s="38"/>
      <c r="J5" s="40"/>
      <c r="K5" s="40" t="s">
        <v>96</v>
      </c>
      <c r="L5" s="40" t="s">
        <v>97</v>
      </c>
      <c r="M5" s="39" t="s">
        <v>106</v>
      </c>
      <c r="N5" s="40" t="s">
        <v>98</v>
      </c>
      <c r="O5" s="20"/>
      <c r="P5" s="20"/>
    </row>
    <row r="6" spans="1:16" ht="12" customHeight="1">
      <c r="A6" s="1"/>
      <c r="B6" s="44"/>
      <c r="C6" s="45"/>
      <c r="D6" s="50"/>
      <c r="E6" s="50"/>
      <c r="F6" s="50"/>
      <c r="G6" s="40"/>
      <c r="H6" s="51"/>
      <c r="I6" s="38"/>
      <c r="J6" s="40"/>
      <c r="K6" s="40"/>
      <c r="L6" s="40"/>
      <c r="M6" s="40"/>
      <c r="N6" s="40"/>
      <c r="O6" s="20"/>
      <c r="P6" s="20"/>
    </row>
    <row r="7" spans="1:16" ht="12" customHeight="1">
      <c r="A7" s="1"/>
      <c r="B7" s="44"/>
      <c r="C7" s="45"/>
      <c r="D7" s="50"/>
      <c r="E7" s="50"/>
      <c r="F7" s="50"/>
      <c r="G7" s="40"/>
      <c r="H7" s="51"/>
      <c r="I7" s="38"/>
      <c r="J7" s="40"/>
      <c r="K7" s="40"/>
      <c r="L7" s="40"/>
      <c r="M7" s="40"/>
      <c r="N7" s="40"/>
      <c r="O7" s="20"/>
      <c r="P7" s="20"/>
    </row>
    <row r="8" spans="1:14" ht="12" customHeight="1">
      <c r="A8" s="1"/>
      <c r="B8" s="8"/>
      <c r="C8" s="9"/>
      <c r="D8" s="10" t="s">
        <v>1</v>
      </c>
      <c r="E8" s="10" t="s">
        <v>1</v>
      </c>
      <c r="F8" s="10" t="s">
        <v>1</v>
      </c>
      <c r="G8" s="11" t="s">
        <v>1</v>
      </c>
      <c r="H8" s="25" t="s">
        <v>1</v>
      </c>
      <c r="I8" s="3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0</v>
      </c>
    </row>
    <row r="9" spans="1:14" ht="12" customHeight="1">
      <c r="A9" s="1"/>
      <c r="B9" s="34" t="s">
        <v>7</v>
      </c>
      <c r="C9" s="35"/>
      <c r="D9" s="22">
        <f aca="true" t="shared" si="0" ref="D9:K9">SUM(D11:D21,D23,D35,D43,D51,D59,D66,D69,D79,D89,D95,D102,D107)</f>
        <v>12670</v>
      </c>
      <c r="E9" s="22">
        <f t="shared" si="0"/>
        <v>3757</v>
      </c>
      <c r="F9" s="22">
        <f t="shared" si="0"/>
        <v>57029</v>
      </c>
      <c r="G9" s="22">
        <f t="shared" si="0"/>
        <v>25634</v>
      </c>
      <c r="H9" s="28">
        <f t="shared" si="0"/>
        <v>11955</v>
      </c>
      <c r="I9" s="32">
        <f t="shared" si="0"/>
        <v>16427</v>
      </c>
      <c r="J9" s="22">
        <f t="shared" si="0"/>
        <v>4335</v>
      </c>
      <c r="K9" s="22">
        <f t="shared" si="0"/>
        <v>8018</v>
      </c>
      <c r="L9" s="22">
        <f>SUM(L11:L21,L23,L35,L43,L51,L59,L66,L69,L79,L89,L95,L102,L107)</f>
        <v>3133</v>
      </c>
      <c r="M9" s="22">
        <f>SUM(M11:M21,M23,M35,M43,M51,M59,M66,M69,M79,M89,M95,M102,M107)</f>
        <v>941</v>
      </c>
      <c r="N9" s="22">
        <f>SUM(N11:N21,N23,N35,N43,N51,N59,N66,N69,N79,N89,N95,N102,N107)</f>
        <v>26453</v>
      </c>
    </row>
    <row r="10" spans="1:14" ht="12" customHeight="1">
      <c r="A10" s="1"/>
      <c r="B10" s="13"/>
      <c r="C10" s="14"/>
      <c r="D10" s="23"/>
      <c r="E10" s="23"/>
      <c r="F10" s="23"/>
      <c r="G10" s="23"/>
      <c r="H10" s="29"/>
      <c r="I10" s="33"/>
      <c r="J10" s="23"/>
      <c r="K10" s="23"/>
      <c r="L10" s="23"/>
      <c r="M10" s="23"/>
      <c r="N10" s="23"/>
    </row>
    <row r="11" spans="1:14" ht="12" customHeight="1">
      <c r="A11" s="1"/>
      <c r="B11" s="5"/>
      <c r="C11" s="15" t="s">
        <v>8</v>
      </c>
      <c r="D11" s="23">
        <v>1109</v>
      </c>
      <c r="E11" s="23">
        <v>167</v>
      </c>
      <c r="F11" s="23">
        <v>2631</v>
      </c>
      <c r="G11" s="23">
        <v>1669</v>
      </c>
      <c r="H11" s="29">
        <v>512</v>
      </c>
      <c r="I11" s="33">
        <v>1276</v>
      </c>
      <c r="J11" s="23">
        <v>301</v>
      </c>
      <c r="K11" s="23">
        <v>604</v>
      </c>
      <c r="L11" s="23">
        <v>268</v>
      </c>
      <c r="M11" s="23">
        <v>103</v>
      </c>
      <c r="N11" s="23">
        <v>2169</v>
      </c>
    </row>
    <row r="12" spans="1:14" ht="12" customHeight="1">
      <c r="A12" s="1"/>
      <c r="B12" s="5"/>
      <c r="C12" s="15" t="s">
        <v>9</v>
      </c>
      <c r="D12" s="23">
        <v>551</v>
      </c>
      <c r="E12" s="23">
        <v>125</v>
      </c>
      <c r="F12" s="23">
        <v>2600</v>
      </c>
      <c r="G12" s="23">
        <v>835</v>
      </c>
      <c r="H12" s="29">
        <v>644</v>
      </c>
      <c r="I12" s="33">
        <v>676</v>
      </c>
      <c r="J12" s="23">
        <v>145</v>
      </c>
      <c r="K12" s="23">
        <v>382</v>
      </c>
      <c r="L12" s="23">
        <v>119</v>
      </c>
      <c r="M12" s="23">
        <v>30</v>
      </c>
      <c r="N12" s="23">
        <v>1046</v>
      </c>
    </row>
    <row r="13" spans="1:14" ht="12" customHeight="1">
      <c r="A13" s="1"/>
      <c r="B13" s="5"/>
      <c r="C13" s="15" t="s">
        <v>10</v>
      </c>
      <c r="D13" s="23">
        <v>126</v>
      </c>
      <c r="E13" s="23">
        <v>22</v>
      </c>
      <c r="F13" s="23">
        <v>524</v>
      </c>
      <c r="G13" s="23">
        <v>622</v>
      </c>
      <c r="H13" s="29">
        <v>419</v>
      </c>
      <c r="I13" s="33">
        <v>148</v>
      </c>
      <c r="J13" s="23">
        <v>55</v>
      </c>
      <c r="K13" s="23">
        <v>67</v>
      </c>
      <c r="L13" s="23">
        <v>19</v>
      </c>
      <c r="M13" s="23">
        <v>7</v>
      </c>
      <c r="N13" s="23">
        <v>279</v>
      </c>
    </row>
    <row r="14" spans="1:14" ht="12" customHeight="1">
      <c r="A14" s="1"/>
      <c r="B14" s="5"/>
      <c r="C14" s="15" t="s">
        <v>11</v>
      </c>
      <c r="D14" s="23">
        <v>732</v>
      </c>
      <c r="E14" s="23">
        <v>94</v>
      </c>
      <c r="F14" s="23">
        <v>1767</v>
      </c>
      <c r="G14" s="23">
        <v>870</v>
      </c>
      <c r="H14" s="29">
        <v>424</v>
      </c>
      <c r="I14" s="33">
        <v>826</v>
      </c>
      <c r="J14" s="23">
        <v>270</v>
      </c>
      <c r="K14" s="23">
        <v>386</v>
      </c>
      <c r="L14" s="23">
        <v>135</v>
      </c>
      <c r="M14" s="23">
        <v>35</v>
      </c>
      <c r="N14" s="23">
        <v>1172</v>
      </c>
    </row>
    <row r="15" spans="1:14" ht="12" customHeight="1">
      <c r="A15" s="1"/>
      <c r="B15" s="5"/>
      <c r="C15" s="15" t="s">
        <v>12</v>
      </c>
      <c r="D15" s="23">
        <v>177</v>
      </c>
      <c r="E15" s="23">
        <v>54</v>
      </c>
      <c r="F15" s="23">
        <v>1894</v>
      </c>
      <c r="G15" s="23">
        <v>469</v>
      </c>
      <c r="H15" s="29">
        <v>530</v>
      </c>
      <c r="I15" s="33">
        <v>231</v>
      </c>
      <c r="J15" s="23">
        <v>46</v>
      </c>
      <c r="K15" s="23">
        <v>121</v>
      </c>
      <c r="L15" s="23">
        <v>50</v>
      </c>
      <c r="M15" s="23">
        <v>14</v>
      </c>
      <c r="N15" s="23">
        <v>395</v>
      </c>
    </row>
    <row r="16" spans="1:14" ht="12" customHeight="1">
      <c r="A16" s="1"/>
      <c r="B16" s="5"/>
      <c r="C16" s="15" t="s">
        <v>13</v>
      </c>
      <c r="D16" s="23">
        <v>165</v>
      </c>
      <c r="E16" s="23">
        <v>45</v>
      </c>
      <c r="F16" s="23">
        <v>1660</v>
      </c>
      <c r="G16" s="23">
        <v>543</v>
      </c>
      <c r="H16" s="29">
        <v>270</v>
      </c>
      <c r="I16" s="33">
        <v>210</v>
      </c>
      <c r="J16" s="23">
        <v>33</v>
      </c>
      <c r="K16" s="23">
        <v>122</v>
      </c>
      <c r="L16" s="23">
        <v>47</v>
      </c>
      <c r="M16" s="23">
        <v>8</v>
      </c>
      <c r="N16" s="23">
        <v>358</v>
      </c>
    </row>
    <row r="17" spans="1:14" ht="12" customHeight="1">
      <c r="A17" s="1"/>
      <c r="B17" s="5"/>
      <c r="C17" s="15" t="s">
        <v>14</v>
      </c>
      <c r="D17" s="23">
        <v>73</v>
      </c>
      <c r="E17" s="23">
        <v>138</v>
      </c>
      <c r="F17" s="23">
        <v>1893</v>
      </c>
      <c r="G17" s="23">
        <v>636</v>
      </c>
      <c r="H17" s="29">
        <v>607</v>
      </c>
      <c r="I17" s="33">
        <v>211</v>
      </c>
      <c r="J17" s="23">
        <v>41</v>
      </c>
      <c r="K17" s="23">
        <v>117</v>
      </c>
      <c r="L17" s="23">
        <v>40</v>
      </c>
      <c r="M17" s="23">
        <v>13</v>
      </c>
      <c r="N17" s="23">
        <v>380</v>
      </c>
    </row>
    <row r="18" spans="1:14" ht="12" customHeight="1">
      <c r="A18" s="1"/>
      <c r="B18" s="5"/>
      <c r="C18" s="15" t="s">
        <v>15</v>
      </c>
      <c r="D18" s="23">
        <v>165</v>
      </c>
      <c r="E18" s="23">
        <v>21</v>
      </c>
      <c r="F18" s="23">
        <v>702</v>
      </c>
      <c r="G18" s="23">
        <v>770</v>
      </c>
      <c r="H18" s="29">
        <v>96</v>
      </c>
      <c r="I18" s="33">
        <v>186</v>
      </c>
      <c r="J18" s="23">
        <v>66</v>
      </c>
      <c r="K18" s="23">
        <v>76</v>
      </c>
      <c r="L18" s="23">
        <v>33</v>
      </c>
      <c r="M18" s="23">
        <v>11</v>
      </c>
      <c r="N18" s="23">
        <v>296</v>
      </c>
    </row>
    <row r="19" spans="1:14" ht="12" customHeight="1">
      <c r="A19" s="1"/>
      <c r="B19" s="5"/>
      <c r="C19" s="15" t="s">
        <v>16</v>
      </c>
      <c r="D19" s="23">
        <v>468</v>
      </c>
      <c r="E19" s="23">
        <v>198</v>
      </c>
      <c r="F19" s="23">
        <v>2039</v>
      </c>
      <c r="G19" s="23">
        <v>561</v>
      </c>
      <c r="H19" s="29">
        <v>349</v>
      </c>
      <c r="I19" s="33">
        <v>666</v>
      </c>
      <c r="J19" s="23">
        <v>145</v>
      </c>
      <c r="K19" s="23">
        <v>325</v>
      </c>
      <c r="L19" s="23">
        <v>152</v>
      </c>
      <c r="M19" s="23">
        <v>44</v>
      </c>
      <c r="N19" s="23">
        <v>1144</v>
      </c>
    </row>
    <row r="20" spans="1:14" ht="12" customHeight="1">
      <c r="A20" s="1"/>
      <c r="B20" s="5"/>
      <c r="C20" s="15" t="s">
        <v>17</v>
      </c>
      <c r="D20" s="23">
        <v>881</v>
      </c>
      <c r="E20" s="23">
        <v>81</v>
      </c>
      <c r="F20" s="23">
        <v>1042</v>
      </c>
      <c r="G20" s="23">
        <v>733</v>
      </c>
      <c r="H20" s="29">
        <v>314</v>
      </c>
      <c r="I20" s="33">
        <v>962</v>
      </c>
      <c r="J20" s="23">
        <v>309</v>
      </c>
      <c r="K20" s="23">
        <v>542</v>
      </c>
      <c r="L20" s="23">
        <v>95</v>
      </c>
      <c r="M20" s="23">
        <v>16</v>
      </c>
      <c r="N20" s="23">
        <v>1294</v>
      </c>
    </row>
    <row r="21" spans="1:14" ht="12" customHeight="1">
      <c r="A21" s="1"/>
      <c r="B21" s="5"/>
      <c r="C21" s="15" t="s">
        <v>18</v>
      </c>
      <c r="D21" s="23">
        <v>631</v>
      </c>
      <c r="E21" s="23">
        <v>127</v>
      </c>
      <c r="F21" s="23">
        <v>1604</v>
      </c>
      <c r="G21" s="23">
        <v>717</v>
      </c>
      <c r="H21" s="29">
        <v>562</v>
      </c>
      <c r="I21" s="33">
        <v>758</v>
      </c>
      <c r="J21" s="23">
        <v>261</v>
      </c>
      <c r="K21" s="23">
        <v>387</v>
      </c>
      <c r="L21" s="23">
        <v>89</v>
      </c>
      <c r="M21" s="23">
        <v>21</v>
      </c>
      <c r="N21" s="23">
        <v>1042</v>
      </c>
    </row>
    <row r="22" spans="1:14" ht="12" customHeight="1">
      <c r="A22" s="1"/>
      <c r="B22" s="48"/>
      <c r="C22" s="49"/>
      <c r="D22" s="23"/>
      <c r="E22" s="23"/>
      <c r="F22" s="23"/>
      <c r="G22" s="23"/>
      <c r="H22" s="29"/>
      <c r="I22" s="33"/>
      <c r="J22" s="23"/>
      <c r="K22" s="23"/>
      <c r="L22" s="23"/>
      <c r="M22" s="23"/>
      <c r="N22" s="23"/>
    </row>
    <row r="23" spans="1:14" ht="12" customHeight="1">
      <c r="A23" s="1"/>
      <c r="B23" s="46" t="s">
        <v>19</v>
      </c>
      <c r="C23" s="47"/>
      <c r="D23" s="24">
        <f aca="true" t="shared" si="1" ref="D23:K23">SUM(D24:D33)</f>
        <v>1393</v>
      </c>
      <c r="E23" s="24">
        <f t="shared" si="1"/>
        <v>487</v>
      </c>
      <c r="F23" s="24">
        <f t="shared" si="1"/>
        <v>7262</v>
      </c>
      <c r="G23" s="24">
        <f t="shared" si="1"/>
        <v>2454</v>
      </c>
      <c r="H23" s="30">
        <f t="shared" si="1"/>
        <v>606</v>
      </c>
      <c r="I23" s="32">
        <f t="shared" si="1"/>
        <v>1880</v>
      </c>
      <c r="J23" s="24">
        <f t="shared" si="1"/>
        <v>485</v>
      </c>
      <c r="K23" s="24">
        <f t="shared" si="1"/>
        <v>938</v>
      </c>
      <c r="L23" s="24">
        <f>SUM(L24:L33)</f>
        <v>372</v>
      </c>
      <c r="M23" s="24">
        <f>SUM(M24:M33)</f>
        <v>85</v>
      </c>
      <c r="N23" s="24">
        <f>SUM(N24:N33)</f>
        <v>3052</v>
      </c>
    </row>
    <row r="24" spans="1:14" ht="12" customHeight="1">
      <c r="A24" s="1"/>
      <c r="B24" s="17"/>
      <c r="C24" s="15" t="s">
        <v>20</v>
      </c>
      <c r="D24" s="23">
        <v>54</v>
      </c>
      <c r="E24" s="23">
        <v>22</v>
      </c>
      <c r="F24" s="23">
        <v>727</v>
      </c>
      <c r="G24" s="23">
        <v>175</v>
      </c>
      <c r="H24" s="29">
        <v>35</v>
      </c>
      <c r="I24" s="33">
        <v>76</v>
      </c>
      <c r="J24" s="23">
        <v>27</v>
      </c>
      <c r="K24" s="23">
        <v>39</v>
      </c>
      <c r="L24" s="23">
        <v>10</v>
      </c>
      <c r="M24" s="23" t="s">
        <v>133</v>
      </c>
      <c r="N24" s="23">
        <v>103</v>
      </c>
    </row>
    <row r="25" spans="1:14" ht="12" customHeight="1">
      <c r="A25" s="1"/>
      <c r="B25" s="17"/>
      <c r="C25" s="15" t="s">
        <v>21</v>
      </c>
      <c r="D25" s="23">
        <v>61</v>
      </c>
      <c r="E25" s="23">
        <v>41</v>
      </c>
      <c r="F25" s="23">
        <v>1383</v>
      </c>
      <c r="G25" s="23">
        <v>296</v>
      </c>
      <c r="H25" s="29">
        <v>78</v>
      </c>
      <c r="I25" s="33">
        <v>102</v>
      </c>
      <c r="J25" s="23">
        <v>27</v>
      </c>
      <c r="K25" s="23">
        <v>54</v>
      </c>
      <c r="L25" s="23">
        <v>17</v>
      </c>
      <c r="M25" s="23">
        <v>4</v>
      </c>
      <c r="N25" s="23">
        <v>150</v>
      </c>
    </row>
    <row r="26" spans="1:14" ht="12" customHeight="1">
      <c r="A26" s="1"/>
      <c r="B26" s="17"/>
      <c r="C26" s="15" t="s">
        <v>22</v>
      </c>
      <c r="D26" s="23">
        <v>171</v>
      </c>
      <c r="E26" s="23">
        <v>100</v>
      </c>
      <c r="F26" s="23">
        <v>1154</v>
      </c>
      <c r="G26" s="23">
        <v>271</v>
      </c>
      <c r="H26" s="29">
        <v>62</v>
      </c>
      <c r="I26" s="33">
        <v>271</v>
      </c>
      <c r="J26" s="23">
        <v>50</v>
      </c>
      <c r="K26" s="23">
        <v>144</v>
      </c>
      <c r="L26" s="23">
        <v>59</v>
      </c>
      <c r="M26" s="23">
        <v>18</v>
      </c>
      <c r="N26" s="23">
        <v>444</v>
      </c>
    </row>
    <row r="27" spans="1:14" ht="12" customHeight="1">
      <c r="A27" s="1"/>
      <c r="B27" s="17"/>
      <c r="C27" s="15" t="s">
        <v>23</v>
      </c>
      <c r="D27" s="23">
        <v>348</v>
      </c>
      <c r="E27" s="23">
        <v>43</v>
      </c>
      <c r="F27" s="23">
        <v>1049</v>
      </c>
      <c r="G27" s="23">
        <v>457</v>
      </c>
      <c r="H27" s="29">
        <v>123</v>
      </c>
      <c r="I27" s="33">
        <v>391</v>
      </c>
      <c r="J27" s="23">
        <v>92</v>
      </c>
      <c r="K27" s="23">
        <v>205</v>
      </c>
      <c r="L27" s="23">
        <v>74</v>
      </c>
      <c r="M27" s="23">
        <v>20</v>
      </c>
      <c r="N27" s="23">
        <v>647</v>
      </c>
    </row>
    <row r="28" spans="1:14" ht="12" customHeight="1">
      <c r="A28" s="1"/>
      <c r="B28" s="17"/>
      <c r="C28" s="15" t="s">
        <v>24</v>
      </c>
      <c r="D28" s="23">
        <v>141</v>
      </c>
      <c r="E28" s="23">
        <v>39</v>
      </c>
      <c r="F28" s="23">
        <v>492</v>
      </c>
      <c r="G28" s="23">
        <v>192</v>
      </c>
      <c r="H28" s="29">
        <v>69</v>
      </c>
      <c r="I28" s="33">
        <v>180</v>
      </c>
      <c r="J28" s="23">
        <v>39</v>
      </c>
      <c r="K28" s="23">
        <v>87</v>
      </c>
      <c r="L28" s="23">
        <v>39</v>
      </c>
      <c r="M28" s="23">
        <v>15</v>
      </c>
      <c r="N28" s="23">
        <v>366</v>
      </c>
    </row>
    <row r="29" spans="1:14" ht="12" customHeight="1">
      <c r="A29" s="1"/>
      <c r="B29" s="5"/>
      <c r="C29" s="6" t="s">
        <v>25</v>
      </c>
      <c r="D29" s="23">
        <v>123</v>
      </c>
      <c r="E29" s="23">
        <v>68</v>
      </c>
      <c r="F29" s="23">
        <v>716</v>
      </c>
      <c r="G29" s="23">
        <v>202</v>
      </c>
      <c r="H29" s="29">
        <v>41</v>
      </c>
      <c r="I29" s="33">
        <v>191</v>
      </c>
      <c r="J29" s="23">
        <v>58</v>
      </c>
      <c r="K29" s="23">
        <v>87</v>
      </c>
      <c r="L29" s="23">
        <v>38</v>
      </c>
      <c r="M29" s="23">
        <v>8</v>
      </c>
      <c r="N29" s="23">
        <v>307</v>
      </c>
    </row>
    <row r="30" spans="1:14" ht="12" customHeight="1">
      <c r="A30" s="1"/>
      <c r="B30" s="5"/>
      <c r="C30" s="6" t="s">
        <v>26</v>
      </c>
      <c r="D30" s="23">
        <v>120</v>
      </c>
      <c r="E30" s="23">
        <v>46</v>
      </c>
      <c r="F30" s="23">
        <v>640</v>
      </c>
      <c r="G30" s="23">
        <v>273</v>
      </c>
      <c r="H30" s="29">
        <v>85</v>
      </c>
      <c r="I30" s="33">
        <v>166</v>
      </c>
      <c r="J30" s="23">
        <v>44</v>
      </c>
      <c r="K30" s="23">
        <v>92</v>
      </c>
      <c r="L30" s="23">
        <v>26</v>
      </c>
      <c r="M30" s="23">
        <v>4</v>
      </c>
      <c r="N30" s="23">
        <v>230</v>
      </c>
    </row>
    <row r="31" spans="1:14" ht="12" customHeight="1">
      <c r="A31" s="1"/>
      <c r="B31" s="5"/>
      <c r="C31" s="6" t="s">
        <v>27</v>
      </c>
      <c r="D31" s="23">
        <v>133</v>
      </c>
      <c r="E31" s="23">
        <v>74</v>
      </c>
      <c r="F31" s="23">
        <v>660</v>
      </c>
      <c r="G31" s="23">
        <v>243</v>
      </c>
      <c r="H31" s="29">
        <v>45</v>
      </c>
      <c r="I31" s="33">
        <v>207</v>
      </c>
      <c r="J31" s="23">
        <v>42</v>
      </c>
      <c r="K31" s="23">
        <v>82</v>
      </c>
      <c r="L31" s="23">
        <v>72</v>
      </c>
      <c r="M31" s="23">
        <v>11</v>
      </c>
      <c r="N31" s="23">
        <v>397</v>
      </c>
    </row>
    <row r="32" spans="1:14" ht="12" customHeight="1">
      <c r="A32" s="1"/>
      <c r="B32" s="5"/>
      <c r="C32" s="6" t="s">
        <v>28</v>
      </c>
      <c r="D32" s="23">
        <v>83</v>
      </c>
      <c r="E32" s="23">
        <v>31</v>
      </c>
      <c r="F32" s="23">
        <v>300</v>
      </c>
      <c r="G32" s="23">
        <v>137</v>
      </c>
      <c r="H32" s="29">
        <v>31</v>
      </c>
      <c r="I32" s="33">
        <v>114</v>
      </c>
      <c r="J32" s="23">
        <v>33</v>
      </c>
      <c r="K32" s="23">
        <v>61</v>
      </c>
      <c r="L32" s="23">
        <v>18</v>
      </c>
      <c r="M32" s="23">
        <v>2</v>
      </c>
      <c r="N32" s="23">
        <v>149</v>
      </c>
    </row>
    <row r="33" spans="1:14" ht="12" customHeight="1">
      <c r="A33" s="1"/>
      <c r="B33" s="5"/>
      <c r="C33" s="6" t="s">
        <v>29</v>
      </c>
      <c r="D33" s="23">
        <v>159</v>
      </c>
      <c r="E33" s="23">
        <v>23</v>
      </c>
      <c r="F33" s="23">
        <v>141</v>
      </c>
      <c r="G33" s="23">
        <v>208</v>
      </c>
      <c r="H33" s="29">
        <v>37</v>
      </c>
      <c r="I33" s="33">
        <v>182</v>
      </c>
      <c r="J33" s="23">
        <v>73</v>
      </c>
      <c r="K33" s="23">
        <v>87</v>
      </c>
      <c r="L33" s="23">
        <v>19</v>
      </c>
      <c r="M33" s="23">
        <v>3</v>
      </c>
      <c r="N33" s="23">
        <v>259</v>
      </c>
    </row>
    <row r="34" spans="1:14" ht="12" customHeight="1">
      <c r="A34" s="1"/>
      <c r="B34" s="5"/>
      <c r="C34" s="6"/>
      <c r="D34" s="23"/>
      <c r="E34" s="23"/>
      <c r="F34" s="23"/>
      <c r="G34" s="23"/>
      <c r="H34" s="29"/>
      <c r="I34" s="33"/>
      <c r="J34" s="23"/>
      <c r="K34" s="23"/>
      <c r="L34" s="23"/>
      <c r="M34" s="23"/>
      <c r="N34" s="23"/>
    </row>
    <row r="35" spans="1:14" ht="12" customHeight="1">
      <c r="A35" s="1"/>
      <c r="B35" s="52" t="s">
        <v>30</v>
      </c>
      <c r="C35" s="53"/>
      <c r="D35" s="24">
        <f aca="true" t="shared" si="2" ref="D35:K35">SUM(D36:D41)</f>
        <v>638</v>
      </c>
      <c r="E35" s="24">
        <f t="shared" si="2"/>
        <v>230</v>
      </c>
      <c r="F35" s="24">
        <f t="shared" si="2"/>
        <v>4342</v>
      </c>
      <c r="G35" s="24">
        <f t="shared" si="2"/>
        <v>1681</v>
      </c>
      <c r="H35" s="30">
        <f t="shared" si="2"/>
        <v>602</v>
      </c>
      <c r="I35" s="32">
        <f t="shared" si="2"/>
        <v>868</v>
      </c>
      <c r="J35" s="24">
        <f t="shared" si="2"/>
        <v>203</v>
      </c>
      <c r="K35" s="24">
        <f t="shared" si="2"/>
        <v>423</v>
      </c>
      <c r="L35" s="24">
        <f>SUM(L36:L41)</f>
        <v>189</v>
      </c>
      <c r="M35" s="24">
        <f>SUM(M36:M41)</f>
        <v>53</v>
      </c>
      <c r="N35" s="24">
        <f>SUM(N36:N41)</f>
        <v>1394</v>
      </c>
    </row>
    <row r="36" spans="1:14" ht="12" customHeight="1">
      <c r="A36" s="1"/>
      <c r="B36" s="17"/>
      <c r="C36" s="6" t="s">
        <v>31</v>
      </c>
      <c r="D36" s="23">
        <v>3</v>
      </c>
      <c r="E36" s="23">
        <v>2</v>
      </c>
      <c r="F36" s="23">
        <v>151</v>
      </c>
      <c r="G36" s="23">
        <v>67</v>
      </c>
      <c r="H36" s="29">
        <v>28</v>
      </c>
      <c r="I36" s="33">
        <v>5</v>
      </c>
      <c r="J36" s="23">
        <v>3</v>
      </c>
      <c r="K36" s="23">
        <v>2</v>
      </c>
      <c r="L36" s="23" t="s">
        <v>133</v>
      </c>
      <c r="M36" s="23" t="s">
        <v>133</v>
      </c>
      <c r="N36" s="23">
        <v>6</v>
      </c>
    </row>
    <row r="37" spans="1:14" ht="12" customHeight="1">
      <c r="A37" s="1"/>
      <c r="B37" s="17"/>
      <c r="C37" s="6" t="s">
        <v>32</v>
      </c>
      <c r="D37" s="23">
        <v>67</v>
      </c>
      <c r="E37" s="23">
        <v>16</v>
      </c>
      <c r="F37" s="23">
        <v>735</v>
      </c>
      <c r="G37" s="23">
        <v>153</v>
      </c>
      <c r="H37" s="29">
        <v>100</v>
      </c>
      <c r="I37" s="33">
        <v>83</v>
      </c>
      <c r="J37" s="23">
        <v>19</v>
      </c>
      <c r="K37" s="23">
        <v>38</v>
      </c>
      <c r="L37" s="23">
        <v>21</v>
      </c>
      <c r="M37" s="23">
        <v>5</v>
      </c>
      <c r="N37" s="23">
        <v>132</v>
      </c>
    </row>
    <row r="38" spans="1:14" ht="12" customHeight="1">
      <c r="A38" s="1"/>
      <c r="B38" s="17"/>
      <c r="C38" s="6" t="s">
        <v>33</v>
      </c>
      <c r="D38" s="23">
        <v>222</v>
      </c>
      <c r="E38" s="23">
        <v>106</v>
      </c>
      <c r="F38" s="23">
        <v>1320</v>
      </c>
      <c r="G38" s="23">
        <v>419</v>
      </c>
      <c r="H38" s="29">
        <v>126</v>
      </c>
      <c r="I38" s="33">
        <v>328</v>
      </c>
      <c r="J38" s="23">
        <v>78</v>
      </c>
      <c r="K38" s="23">
        <v>181</v>
      </c>
      <c r="L38" s="23">
        <v>53</v>
      </c>
      <c r="M38" s="23">
        <v>16</v>
      </c>
      <c r="N38" s="23">
        <v>490</v>
      </c>
    </row>
    <row r="39" spans="1:14" ht="12" customHeight="1">
      <c r="A39" s="1"/>
      <c r="B39" s="17"/>
      <c r="C39" s="6" t="s">
        <v>34</v>
      </c>
      <c r="D39" s="23">
        <v>34</v>
      </c>
      <c r="E39" s="23">
        <v>23</v>
      </c>
      <c r="F39" s="23">
        <v>638</v>
      </c>
      <c r="G39" s="23">
        <v>192</v>
      </c>
      <c r="H39" s="29">
        <v>80</v>
      </c>
      <c r="I39" s="33">
        <v>57</v>
      </c>
      <c r="J39" s="23">
        <v>11</v>
      </c>
      <c r="K39" s="23">
        <v>20</v>
      </c>
      <c r="L39" s="23">
        <v>18</v>
      </c>
      <c r="M39" s="23">
        <v>8</v>
      </c>
      <c r="N39" s="23">
        <v>98</v>
      </c>
    </row>
    <row r="40" spans="1:14" ht="12" customHeight="1">
      <c r="A40" s="1"/>
      <c r="B40" s="17"/>
      <c r="C40" s="6" t="s">
        <v>35</v>
      </c>
      <c r="D40" s="23">
        <v>87</v>
      </c>
      <c r="E40" s="23">
        <v>59</v>
      </c>
      <c r="F40" s="23">
        <v>889</v>
      </c>
      <c r="G40" s="23">
        <v>247</v>
      </c>
      <c r="H40" s="29">
        <v>125</v>
      </c>
      <c r="I40" s="33">
        <v>146</v>
      </c>
      <c r="J40" s="23">
        <v>33</v>
      </c>
      <c r="K40" s="23">
        <v>63</v>
      </c>
      <c r="L40" s="23">
        <v>36</v>
      </c>
      <c r="M40" s="23">
        <v>14</v>
      </c>
      <c r="N40" s="23">
        <v>269</v>
      </c>
    </row>
    <row r="41" spans="1:14" ht="12" customHeight="1">
      <c r="A41" s="1"/>
      <c r="B41" s="17"/>
      <c r="C41" s="6" t="s">
        <v>36</v>
      </c>
      <c r="D41" s="23">
        <v>225</v>
      </c>
      <c r="E41" s="23">
        <v>24</v>
      </c>
      <c r="F41" s="23">
        <v>609</v>
      </c>
      <c r="G41" s="23">
        <v>603</v>
      </c>
      <c r="H41" s="29">
        <v>143</v>
      </c>
      <c r="I41" s="33">
        <v>249</v>
      </c>
      <c r="J41" s="23">
        <v>59</v>
      </c>
      <c r="K41" s="23">
        <v>119</v>
      </c>
      <c r="L41" s="23">
        <v>61</v>
      </c>
      <c r="M41" s="23">
        <v>10</v>
      </c>
      <c r="N41" s="23">
        <v>399</v>
      </c>
    </row>
    <row r="42" spans="1:14" ht="12" customHeight="1">
      <c r="A42" s="1"/>
      <c r="B42" s="17"/>
      <c r="C42" s="6"/>
      <c r="D42" s="23"/>
      <c r="E42" s="23"/>
      <c r="F42" s="23"/>
      <c r="G42" s="23"/>
      <c r="H42" s="29"/>
      <c r="I42" s="33"/>
      <c r="J42" s="23"/>
      <c r="K42" s="23"/>
      <c r="L42" s="23"/>
      <c r="M42" s="23"/>
      <c r="N42" s="23"/>
    </row>
    <row r="43" spans="1:14" ht="12" customHeight="1">
      <c r="A43" s="1"/>
      <c r="B43" s="52" t="s">
        <v>37</v>
      </c>
      <c r="C43" s="53"/>
      <c r="D43" s="24">
        <f aca="true" t="shared" si="3" ref="D43:K43">SUM(D44:D49)</f>
        <v>308</v>
      </c>
      <c r="E43" s="24">
        <f t="shared" si="3"/>
        <v>44</v>
      </c>
      <c r="F43" s="24">
        <f t="shared" si="3"/>
        <v>1949</v>
      </c>
      <c r="G43" s="24">
        <f t="shared" si="3"/>
        <v>1459</v>
      </c>
      <c r="H43" s="30">
        <f t="shared" si="3"/>
        <v>229</v>
      </c>
      <c r="I43" s="32">
        <f t="shared" si="3"/>
        <v>352</v>
      </c>
      <c r="J43" s="24">
        <f t="shared" si="3"/>
        <v>120</v>
      </c>
      <c r="K43" s="24">
        <f t="shared" si="3"/>
        <v>152</v>
      </c>
      <c r="L43" s="24">
        <f>SUM(L44:L49)</f>
        <v>60</v>
      </c>
      <c r="M43" s="24">
        <f>SUM(M44:M49)</f>
        <v>20</v>
      </c>
      <c r="N43" s="24">
        <f>SUM(N44:N49)</f>
        <v>543</v>
      </c>
    </row>
    <row r="44" spans="1:14" ht="12" customHeight="1">
      <c r="A44" s="1"/>
      <c r="B44" s="17"/>
      <c r="C44" s="6" t="s">
        <v>38</v>
      </c>
      <c r="D44" s="23">
        <v>16</v>
      </c>
      <c r="E44" s="23">
        <v>1</v>
      </c>
      <c r="F44" s="23">
        <v>203</v>
      </c>
      <c r="G44" s="23">
        <v>346</v>
      </c>
      <c r="H44" s="29">
        <v>31</v>
      </c>
      <c r="I44" s="33">
        <v>17</v>
      </c>
      <c r="J44" s="23">
        <v>7</v>
      </c>
      <c r="K44" s="23">
        <v>8</v>
      </c>
      <c r="L44" s="23">
        <v>2</v>
      </c>
      <c r="M44" s="23" t="s">
        <v>133</v>
      </c>
      <c r="N44" s="23">
        <v>26</v>
      </c>
    </row>
    <row r="45" spans="1:14" ht="12" customHeight="1">
      <c r="A45" s="1"/>
      <c r="B45" s="17"/>
      <c r="C45" s="6" t="s">
        <v>39</v>
      </c>
      <c r="D45" s="23">
        <v>23</v>
      </c>
      <c r="E45" s="23">
        <v>2</v>
      </c>
      <c r="F45" s="23">
        <v>347</v>
      </c>
      <c r="G45" s="23">
        <v>292</v>
      </c>
      <c r="H45" s="29">
        <v>38</v>
      </c>
      <c r="I45" s="33">
        <v>25</v>
      </c>
      <c r="J45" s="23">
        <v>12</v>
      </c>
      <c r="K45" s="23">
        <v>9</v>
      </c>
      <c r="L45" s="23">
        <v>4</v>
      </c>
      <c r="M45" s="23" t="s">
        <v>133</v>
      </c>
      <c r="N45" s="23">
        <v>42</v>
      </c>
    </row>
    <row r="46" spans="1:14" ht="12" customHeight="1">
      <c r="A46" s="1"/>
      <c r="B46" s="17"/>
      <c r="C46" s="6" t="s">
        <v>40</v>
      </c>
      <c r="D46" s="23">
        <v>27</v>
      </c>
      <c r="E46" s="23">
        <v>9</v>
      </c>
      <c r="F46" s="23">
        <v>234</v>
      </c>
      <c r="G46" s="23">
        <v>109</v>
      </c>
      <c r="H46" s="29">
        <v>30</v>
      </c>
      <c r="I46" s="33">
        <v>36</v>
      </c>
      <c r="J46" s="23">
        <v>17</v>
      </c>
      <c r="K46" s="23">
        <v>16</v>
      </c>
      <c r="L46" s="23">
        <v>3</v>
      </c>
      <c r="M46" s="23" t="s">
        <v>133</v>
      </c>
      <c r="N46" s="23">
        <v>53</v>
      </c>
    </row>
    <row r="47" spans="1:14" ht="12" customHeight="1">
      <c r="A47" s="1"/>
      <c r="B47" s="17"/>
      <c r="C47" s="6" t="s">
        <v>41</v>
      </c>
      <c r="D47" s="23">
        <v>30</v>
      </c>
      <c r="E47" s="23">
        <v>8</v>
      </c>
      <c r="F47" s="23">
        <v>60</v>
      </c>
      <c r="G47" s="23">
        <v>34</v>
      </c>
      <c r="H47" s="29">
        <v>38</v>
      </c>
      <c r="I47" s="33">
        <v>38</v>
      </c>
      <c r="J47" s="23">
        <v>14</v>
      </c>
      <c r="K47" s="23">
        <v>13</v>
      </c>
      <c r="L47" s="23">
        <v>8</v>
      </c>
      <c r="M47" s="23">
        <v>3</v>
      </c>
      <c r="N47" s="23">
        <v>58</v>
      </c>
    </row>
    <row r="48" spans="1:14" ht="12" customHeight="1">
      <c r="A48" s="1"/>
      <c r="B48" s="5"/>
      <c r="C48" s="6" t="s">
        <v>42</v>
      </c>
      <c r="D48" s="23">
        <v>35</v>
      </c>
      <c r="E48" s="23">
        <v>23</v>
      </c>
      <c r="F48" s="23">
        <v>716</v>
      </c>
      <c r="G48" s="23">
        <v>193</v>
      </c>
      <c r="H48" s="29">
        <v>31</v>
      </c>
      <c r="I48" s="33">
        <v>58</v>
      </c>
      <c r="J48" s="23">
        <v>22</v>
      </c>
      <c r="K48" s="23">
        <v>24</v>
      </c>
      <c r="L48" s="23">
        <v>7</v>
      </c>
      <c r="M48" s="23">
        <v>5</v>
      </c>
      <c r="N48" s="23">
        <v>95</v>
      </c>
    </row>
    <row r="49" spans="1:14" ht="12" customHeight="1">
      <c r="A49" s="1"/>
      <c r="B49" s="5"/>
      <c r="C49" s="6" t="s">
        <v>129</v>
      </c>
      <c r="D49" s="23">
        <v>177</v>
      </c>
      <c r="E49" s="23">
        <v>1</v>
      </c>
      <c r="F49" s="23">
        <v>389</v>
      </c>
      <c r="G49" s="23">
        <v>485</v>
      </c>
      <c r="H49" s="29">
        <v>61</v>
      </c>
      <c r="I49" s="33">
        <v>178</v>
      </c>
      <c r="J49" s="23">
        <v>48</v>
      </c>
      <c r="K49" s="23">
        <v>82</v>
      </c>
      <c r="L49" s="23">
        <v>36</v>
      </c>
      <c r="M49" s="23">
        <v>12</v>
      </c>
      <c r="N49" s="23">
        <v>269</v>
      </c>
    </row>
    <row r="50" spans="1:14" ht="12" customHeight="1">
      <c r="A50" s="1"/>
      <c r="B50" s="5"/>
      <c r="C50" s="6"/>
      <c r="D50" s="23"/>
      <c r="E50" s="23"/>
      <c r="F50" s="23"/>
      <c r="G50" s="23"/>
      <c r="H50" s="29"/>
      <c r="I50" s="33"/>
      <c r="J50" s="23"/>
      <c r="K50" s="23"/>
      <c r="L50" s="23"/>
      <c r="M50" s="23"/>
      <c r="N50" s="23"/>
    </row>
    <row r="51" spans="1:14" ht="12" customHeight="1">
      <c r="A51" s="1"/>
      <c r="B51" s="52" t="s">
        <v>43</v>
      </c>
      <c r="C51" s="53"/>
      <c r="D51" s="24">
        <f aca="true" t="shared" si="4" ref="D51:K51">SUM(D52:D57)</f>
        <v>769</v>
      </c>
      <c r="E51" s="24">
        <f t="shared" si="4"/>
        <v>147</v>
      </c>
      <c r="F51" s="24">
        <f t="shared" si="4"/>
        <v>1478</v>
      </c>
      <c r="G51" s="24">
        <f t="shared" si="4"/>
        <v>1575</v>
      </c>
      <c r="H51" s="30">
        <f t="shared" si="4"/>
        <v>531</v>
      </c>
      <c r="I51" s="32">
        <f t="shared" si="4"/>
        <v>916</v>
      </c>
      <c r="J51" s="24">
        <f t="shared" si="4"/>
        <v>317</v>
      </c>
      <c r="K51" s="24">
        <f t="shared" si="4"/>
        <v>343</v>
      </c>
      <c r="L51" s="24">
        <f>SUM(L52:L57)</f>
        <v>189</v>
      </c>
      <c r="M51" s="24">
        <f>SUM(M52:M57)</f>
        <v>67</v>
      </c>
      <c r="N51" s="24">
        <f>SUM(N52:N57)</f>
        <v>1406</v>
      </c>
    </row>
    <row r="52" spans="1:14" ht="12" customHeight="1">
      <c r="A52" s="1"/>
      <c r="B52" s="5"/>
      <c r="C52" s="6" t="s">
        <v>44</v>
      </c>
      <c r="D52" s="23">
        <v>9</v>
      </c>
      <c r="E52" s="23">
        <v>12</v>
      </c>
      <c r="F52" s="23">
        <v>81</v>
      </c>
      <c r="G52" s="23">
        <v>16</v>
      </c>
      <c r="H52" s="29">
        <v>33</v>
      </c>
      <c r="I52" s="33">
        <v>21</v>
      </c>
      <c r="J52" s="23">
        <v>2</v>
      </c>
      <c r="K52" s="23">
        <v>13</v>
      </c>
      <c r="L52" s="23">
        <v>4</v>
      </c>
      <c r="M52" s="23">
        <v>2</v>
      </c>
      <c r="N52" s="23">
        <v>60</v>
      </c>
    </row>
    <row r="53" spans="1:14" ht="12" customHeight="1">
      <c r="A53" s="1"/>
      <c r="B53" s="5"/>
      <c r="C53" s="6" t="s">
        <v>45</v>
      </c>
      <c r="D53" s="23">
        <v>276</v>
      </c>
      <c r="E53" s="23">
        <v>14</v>
      </c>
      <c r="F53" s="23">
        <v>118</v>
      </c>
      <c r="G53" s="23">
        <v>369</v>
      </c>
      <c r="H53" s="29">
        <v>117</v>
      </c>
      <c r="I53" s="33">
        <v>290</v>
      </c>
      <c r="J53" s="23">
        <v>118</v>
      </c>
      <c r="K53" s="23">
        <v>141</v>
      </c>
      <c r="L53" s="23">
        <v>28</v>
      </c>
      <c r="M53" s="23">
        <v>3</v>
      </c>
      <c r="N53" s="23">
        <v>386</v>
      </c>
    </row>
    <row r="54" spans="1:14" ht="12" customHeight="1">
      <c r="A54" s="1"/>
      <c r="B54" s="5"/>
      <c r="C54" s="6" t="s">
        <v>46</v>
      </c>
      <c r="D54" s="23">
        <v>297</v>
      </c>
      <c r="E54" s="23">
        <v>116</v>
      </c>
      <c r="F54" s="23">
        <v>1104</v>
      </c>
      <c r="G54" s="23">
        <v>333</v>
      </c>
      <c r="H54" s="29">
        <v>162</v>
      </c>
      <c r="I54" s="33">
        <v>413</v>
      </c>
      <c r="J54" s="23">
        <v>97</v>
      </c>
      <c r="K54" s="23">
        <v>112</v>
      </c>
      <c r="L54" s="23">
        <v>143</v>
      </c>
      <c r="M54" s="23">
        <v>61</v>
      </c>
      <c r="N54" s="23">
        <v>727</v>
      </c>
    </row>
    <row r="55" spans="1:14" ht="12" customHeight="1">
      <c r="A55" s="1"/>
      <c r="B55" s="5"/>
      <c r="C55" s="6" t="s">
        <v>47</v>
      </c>
      <c r="D55" s="23">
        <v>79</v>
      </c>
      <c r="E55" s="23">
        <v>4</v>
      </c>
      <c r="F55" s="23">
        <v>133</v>
      </c>
      <c r="G55" s="23">
        <v>327</v>
      </c>
      <c r="H55" s="29">
        <v>107</v>
      </c>
      <c r="I55" s="33">
        <v>83</v>
      </c>
      <c r="J55" s="23">
        <v>41</v>
      </c>
      <c r="K55" s="23">
        <v>34</v>
      </c>
      <c r="L55" s="23">
        <v>7</v>
      </c>
      <c r="M55" s="23">
        <v>1</v>
      </c>
      <c r="N55" s="23">
        <v>101</v>
      </c>
    </row>
    <row r="56" spans="1:14" ht="12" customHeight="1">
      <c r="A56" s="1"/>
      <c r="B56" s="5"/>
      <c r="C56" s="6" t="s">
        <v>48</v>
      </c>
      <c r="D56" s="23">
        <v>37</v>
      </c>
      <c r="E56" s="23">
        <v>1</v>
      </c>
      <c r="F56" s="23">
        <v>27</v>
      </c>
      <c r="G56" s="23">
        <v>209</v>
      </c>
      <c r="H56" s="29">
        <v>50</v>
      </c>
      <c r="I56" s="33">
        <v>38</v>
      </c>
      <c r="J56" s="23">
        <v>16</v>
      </c>
      <c r="K56" s="23">
        <v>21</v>
      </c>
      <c r="L56" s="23">
        <v>1</v>
      </c>
      <c r="M56" s="23" t="s">
        <v>133</v>
      </c>
      <c r="N56" s="23">
        <v>43</v>
      </c>
    </row>
    <row r="57" spans="1:14" ht="12" customHeight="1">
      <c r="A57" s="1"/>
      <c r="B57" s="5"/>
      <c r="C57" s="6" t="s">
        <v>49</v>
      </c>
      <c r="D57" s="23">
        <v>71</v>
      </c>
      <c r="E57" s="23" t="s">
        <v>133</v>
      </c>
      <c r="F57" s="23">
        <v>15</v>
      </c>
      <c r="G57" s="23">
        <v>321</v>
      </c>
      <c r="H57" s="29">
        <v>62</v>
      </c>
      <c r="I57" s="33">
        <v>71</v>
      </c>
      <c r="J57" s="23">
        <v>43</v>
      </c>
      <c r="K57" s="23">
        <v>22</v>
      </c>
      <c r="L57" s="23">
        <v>6</v>
      </c>
      <c r="M57" s="23" t="s">
        <v>133</v>
      </c>
      <c r="N57" s="23">
        <v>89</v>
      </c>
    </row>
    <row r="58" spans="1:14" ht="12" customHeight="1">
      <c r="A58" s="1"/>
      <c r="B58" s="5"/>
      <c r="C58" s="6"/>
      <c r="D58" s="23"/>
      <c r="E58" s="23"/>
      <c r="F58" s="23"/>
      <c r="G58" s="23"/>
      <c r="H58" s="29"/>
      <c r="I58" s="33"/>
      <c r="J58" s="23"/>
      <c r="K58" s="23"/>
      <c r="L58" s="23"/>
      <c r="M58" s="23"/>
      <c r="N58" s="23"/>
    </row>
    <row r="59" spans="1:14" ht="12" customHeight="1">
      <c r="A59" s="1"/>
      <c r="B59" s="52" t="s">
        <v>50</v>
      </c>
      <c r="C59" s="53"/>
      <c r="D59" s="24">
        <f aca="true" t="shared" si="5" ref="D59:K59">SUM(D60:D64)</f>
        <v>727</v>
      </c>
      <c r="E59" s="24">
        <f t="shared" si="5"/>
        <v>166</v>
      </c>
      <c r="F59" s="24">
        <f t="shared" si="5"/>
        <v>2325</v>
      </c>
      <c r="G59" s="24">
        <f t="shared" si="5"/>
        <v>1997</v>
      </c>
      <c r="H59" s="30">
        <f t="shared" si="5"/>
        <v>605</v>
      </c>
      <c r="I59" s="32">
        <f t="shared" si="5"/>
        <v>893</v>
      </c>
      <c r="J59" s="24">
        <f t="shared" si="5"/>
        <v>334</v>
      </c>
      <c r="K59" s="24">
        <f t="shared" si="5"/>
        <v>453</v>
      </c>
      <c r="L59" s="24">
        <f>SUM(L60:L64)</f>
        <v>95</v>
      </c>
      <c r="M59" s="24">
        <f>SUM(M60:M64)</f>
        <v>11</v>
      </c>
      <c r="N59" s="24">
        <f>SUM(N60:N64)</f>
        <v>1178</v>
      </c>
    </row>
    <row r="60" spans="1:14" ht="12" customHeight="1">
      <c r="A60" s="1"/>
      <c r="B60" s="16"/>
      <c r="C60" s="6" t="s">
        <v>51</v>
      </c>
      <c r="D60" s="23">
        <v>61</v>
      </c>
      <c r="E60" s="23">
        <v>21</v>
      </c>
      <c r="F60" s="23">
        <v>259</v>
      </c>
      <c r="G60" s="23">
        <v>40</v>
      </c>
      <c r="H60" s="29">
        <v>26</v>
      </c>
      <c r="I60" s="33">
        <v>82</v>
      </c>
      <c r="J60" s="23">
        <v>26</v>
      </c>
      <c r="K60" s="23">
        <v>51</v>
      </c>
      <c r="L60" s="23">
        <v>5</v>
      </c>
      <c r="M60" s="23" t="s">
        <v>133</v>
      </c>
      <c r="N60" s="23">
        <v>98</v>
      </c>
    </row>
    <row r="61" spans="1:14" ht="12" customHeight="1">
      <c r="A61" s="1"/>
      <c r="B61" s="5"/>
      <c r="C61" s="6" t="s">
        <v>52</v>
      </c>
      <c r="D61" s="23">
        <v>102</v>
      </c>
      <c r="E61" s="23">
        <v>45</v>
      </c>
      <c r="F61" s="23">
        <v>522</v>
      </c>
      <c r="G61" s="23">
        <v>83</v>
      </c>
      <c r="H61" s="29">
        <v>61</v>
      </c>
      <c r="I61" s="33">
        <v>147</v>
      </c>
      <c r="J61" s="23">
        <v>52</v>
      </c>
      <c r="K61" s="23">
        <v>77</v>
      </c>
      <c r="L61" s="23">
        <v>16</v>
      </c>
      <c r="M61" s="23">
        <v>2</v>
      </c>
      <c r="N61" s="23">
        <v>199</v>
      </c>
    </row>
    <row r="62" spans="1:14" ht="12" customHeight="1">
      <c r="A62" s="1"/>
      <c r="B62" s="5"/>
      <c r="C62" s="6" t="s">
        <v>53</v>
      </c>
      <c r="D62" s="23">
        <v>281</v>
      </c>
      <c r="E62" s="23">
        <v>24</v>
      </c>
      <c r="F62" s="23">
        <v>609</v>
      </c>
      <c r="G62" s="23">
        <v>585</v>
      </c>
      <c r="H62" s="29">
        <v>275</v>
      </c>
      <c r="I62" s="33">
        <v>305</v>
      </c>
      <c r="J62" s="23">
        <v>124</v>
      </c>
      <c r="K62" s="23">
        <v>150</v>
      </c>
      <c r="L62" s="23">
        <v>27</v>
      </c>
      <c r="M62" s="23">
        <v>4</v>
      </c>
      <c r="N62" s="23">
        <v>389</v>
      </c>
    </row>
    <row r="63" spans="1:14" ht="12" customHeight="1">
      <c r="A63" s="1"/>
      <c r="B63" s="5"/>
      <c r="C63" s="6" t="s">
        <v>54</v>
      </c>
      <c r="D63" s="23">
        <v>40</v>
      </c>
      <c r="E63" s="23">
        <v>5</v>
      </c>
      <c r="F63" s="23">
        <v>128</v>
      </c>
      <c r="G63" s="23">
        <v>830</v>
      </c>
      <c r="H63" s="29">
        <v>127</v>
      </c>
      <c r="I63" s="33">
        <v>45</v>
      </c>
      <c r="J63" s="23">
        <v>24</v>
      </c>
      <c r="K63" s="23">
        <v>14</v>
      </c>
      <c r="L63" s="23">
        <v>7</v>
      </c>
      <c r="M63" s="23" t="s">
        <v>133</v>
      </c>
      <c r="N63" s="23">
        <v>54</v>
      </c>
    </row>
    <row r="64" spans="1:14" ht="12" customHeight="1">
      <c r="A64" s="1"/>
      <c r="B64" s="5"/>
      <c r="C64" s="6" t="s">
        <v>55</v>
      </c>
      <c r="D64" s="23">
        <v>243</v>
      </c>
      <c r="E64" s="23">
        <v>71</v>
      </c>
      <c r="F64" s="23">
        <v>807</v>
      </c>
      <c r="G64" s="23">
        <v>459</v>
      </c>
      <c r="H64" s="29">
        <v>116</v>
      </c>
      <c r="I64" s="33">
        <v>314</v>
      </c>
      <c r="J64" s="23">
        <v>108</v>
      </c>
      <c r="K64" s="23">
        <v>161</v>
      </c>
      <c r="L64" s="23">
        <v>40</v>
      </c>
      <c r="M64" s="23">
        <v>5</v>
      </c>
      <c r="N64" s="23">
        <v>438</v>
      </c>
    </row>
    <row r="65" spans="1:14" ht="12" customHeight="1">
      <c r="A65" s="1"/>
      <c r="B65" s="5"/>
      <c r="C65" s="6"/>
      <c r="D65" s="23"/>
      <c r="E65" s="23"/>
      <c r="F65" s="23"/>
      <c r="G65" s="23"/>
      <c r="H65" s="29"/>
      <c r="I65" s="33"/>
      <c r="J65" s="23"/>
      <c r="K65" s="23"/>
      <c r="L65" s="23"/>
      <c r="M65" s="23"/>
      <c r="N65" s="23"/>
    </row>
    <row r="66" spans="1:14" ht="12" customHeight="1">
      <c r="A66" s="1"/>
      <c r="B66" s="52" t="s">
        <v>56</v>
      </c>
      <c r="C66" s="53"/>
      <c r="D66" s="24">
        <f aca="true" t="shared" si="6" ref="D66:N66">SUM(D67)</f>
        <v>213</v>
      </c>
      <c r="E66" s="24">
        <f t="shared" si="6"/>
        <v>46</v>
      </c>
      <c r="F66" s="24">
        <f t="shared" si="6"/>
        <v>995</v>
      </c>
      <c r="G66" s="24">
        <f t="shared" si="6"/>
        <v>421</v>
      </c>
      <c r="H66" s="30">
        <f t="shared" si="6"/>
        <v>375</v>
      </c>
      <c r="I66" s="32">
        <f t="shared" si="6"/>
        <v>259</v>
      </c>
      <c r="J66" s="24">
        <f t="shared" si="6"/>
        <v>82</v>
      </c>
      <c r="K66" s="24">
        <f t="shared" si="6"/>
        <v>131</v>
      </c>
      <c r="L66" s="24">
        <f t="shared" si="6"/>
        <v>37</v>
      </c>
      <c r="M66" s="24">
        <f t="shared" si="6"/>
        <v>9</v>
      </c>
      <c r="N66" s="24">
        <f t="shared" si="6"/>
        <v>356</v>
      </c>
    </row>
    <row r="67" spans="1:14" ht="12" customHeight="1">
      <c r="A67" s="1"/>
      <c r="B67" s="5"/>
      <c r="C67" s="6" t="s">
        <v>57</v>
      </c>
      <c r="D67" s="23">
        <v>213</v>
      </c>
      <c r="E67" s="23">
        <v>46</v>
      </c>
      <c r="F67" s="23">
        <v>995</v>
      </c>
      <c r="G67" s="23">
        <v>421</v>
      </c>
      <c r="H67" s="29">
        <v>375</v>
      </c>
      <c r="I67" s="33">
        <v>259</v>
      </c>
      <c r="J67" s="23">
        <v>82</v>
      </c>
      <c r="K67" s="23">
        <v>131</v>
      </c>
      <c r="L67" s="23">
        <v>37</v>
      </c>
      <c r="M67" s="23">
        <v>9</v>
      </c>
      <c r="N67" s="23">
        <v>356</v>
      </c>
    </row>
    <row r="68" spans="1:14" ht="12" customHeight="1">
      <c r="A68" s="1"/>
      <c r="B68" s="5"/>
      <c r="C68" s="6"/>
      <c r="D68" s="23"/>
      <c r="E68" s="23"/>
      <c r="F68" s="23"/>
      <c r="G68" s="23"/>
      <c r="H68" s="29"/>
      <c r="I68" s="33"/>
      <c r="J68" s="23"/>
      <c r="K68" s="23"/>
      <c r="L68" s="23"/>
      <c r="M68" s="23"/>
      <c r="N68" s="23"/>
    </row>
    <row r="69" spans="1:14" ht="12" customHeight="1">
      <c r="A69" s="1"/>
      <c r="B69" s="52" t="s">
        <v>58</v>
      </c>
      <c r="C69" s="53"/>
      <c r="D69" s="24">
        <f aca="true" t="shared" si="7" ref="D69:K69">SUM(D70:D77)</f>
        <v>902</v>
      </c>
      <c r="E69" s="24">
        <f t="shared" si="7"/>
        <v>749</v>
      </c>
      <c r="F69" s="24">
        <f t="shared" si="7"/>
        <v>4188</v>
      </c>
      <c r="G69" s="24">
        <f t="shared" si="7"/>
        <v>2233</v>
      </c>
      <c r="H69" s="30">
        <f t="shared" si="7"/>
        <v>647</v>
      </c>
      <c r="I69" s="32">
        <f t="shared" si="7"/>
        <v>1651</v>
      </c>
      <c r="J69" s="24">
        <f t="shared" si="7"/>
        <v>259</v>
      </c>
      <c r="K69" s="24">
        <f t="shared" si="7"/>
        <v>795</v>
      </c>
      <c r="L69" s="24">
        <f>SUM(L70:L77)</f>
        <v>431</v>
      </c>
      <c r="M69" s="24">
        <f>SUM(M70:M77)</f>
        <v>166</v>
      </c>
      <c r="N69" s="24">
        <f>SUM(N70:N77)</f>
        <v>3184</v>
      </c>
    </row>
    <row r="70" spans="1:14" ht="12" customHeight="1">
      <c r="A70" s="1"/>
      <c r="B70" s="5"/>
      <c r="C70" s="6" t="s">
        <v>59</v>
      </c>
      <c r="D70" s="23">
        <v>260</v>
      </c>
      <c r="E70" s="23">
        <v>63</v>
      </c>
      <c r="F70" s="23">
        <v>1055</v>
      </c>
      <c r="G70" s="23">
        <v>629</v>
      </c>
      <c r="H70" s="29">
        <v>169</v>
      </c>
      <c r="I70" s="33">
        <v>323</v>
      </c>
      <c r="J70" s="23">
        <v>55</v>
      </c>
      <c r="K70" s="23">
        <v>171</v>
      </c>
      <c r="L70" s="23">
        <v>73</v>
      </c>
      <c r="M70" s="23">
        <v>24</v>
      </c>
      <c r="N70" s="23">
        <v>555</v>
      </c>
    </row>
    <row r="71" spans="1:14" ht="12" customHeight="1">
      <c r="A71" s="1"/>
      <c r="B71" s="5"/>
      <c r="C71" s="6" t="s">
        <v>29</v>
      </c>
      <c r="D71" s="23">
        <v>42</v>
      </c>
      <c r="E71" s="23">
        <v>5</v>
      </c>
      <c r="F71" s="23">
        <v>235</v>
      </c>
      <c r="G71" s="23">
        <v>145</v>
      </c>
      <c r="H71" s="29">
        <v>42</v>
      </c>
      <c r="I71" s="33">
        <v>47</v>
      </c>
      <c r="J71" s="23">
        <v>8</v>
      </c>
      <c r="K71" s="23">
        <v>21</v>
      </c>
      <c r="L71" s="23">
        <v>16</v>
      </c>
      <c r="M71" s="23">
        <v>2</v>
      </c>
      <c r="N71" s="23">
        <v>88</v>
      </c>
    </row>
    <row r="72" spans="1:14" ht="12" customHeight="1">
      <c r="A72" s="1"/>
      <c r="B72" s="5"/>
      <c r="C72" s="6" t="s">
        <v>60</v>
      </c>
      <c r="D72" s="23">
        <v>230</v>
      </c>
      <c r="E72" s="23">
        <v>72</v>
      </c>
      <c r="F72" s="23">
        <v>1150</v>
      </c>
      <c r="G72" s="23">
        <v>818</v>
      </c>
      <c r="H72" s="29">
        <v>201</v>
      </c>
      <c r="I72" s="33">
        <v>302</v>
      </c>
      <c r="J72" s="23">
        <v>47</v>
      </c>
      <c r="K72" s="23">
        <v>183</v>
      </c>
      <c r="L72" s="23">
        <v>65</v>
      </c>
      <c r="M72" s="23">
        <v>7</v>
      </c>
      <c r="N72" s="23">
        <v>488</v>
      </c>
    </row>
    <row r="73" spans="1:14" ht="12" customHeight="1">
      <c r="A73" s="1"/>
      <c r="B73" s="5"/>
      <c r="C73" s="6" t="s">
        <v>61</v>
      </c>
      <c r="D73" s="23">
        <v>144</v>
      </c>
      <c r="E73" s="23">
        <v>199</v>
      </c>
      <c r="F73" s="23">
        <v>286</v>
      </c>
      <c r="G73" s="23">
        <v>248</v>
      </c>
      <c r="H73" s="29">
        <v>49</v>
      </c>
      <c r="I73" s="33">
        <v>343</v>
      </c>
      <c r="J73" s="23">
        <v>52</v>
      </c>
      <c r="K73" s="23">
        <v>144</v>
      </c>
      <c r="L73" s="23">
        <v>102</v>
      </c>
      <c r="M73" s="23">
        <v>45</v>
      </c>
      <c r="N73" s="23">
        <v>730</v>
      </c>
    </row>
    <row r="74" spans="1:14" ht="12" customHeight="1">
      <c r="A74" s="1"/>
      <c r="B74" s="5"/>
      <c r="C74" s="6" t="s">
        <v>62</v>
      </c>
      <c r="D74" s="23">
        <v>72</v>
      </c>
      <c r="E74" s="23">
        <v>318</v>
      </c>
      <c r="F74" s="23">
        <v>765</v>
      </c>
      <c r="G74" s="23">
        <v>139</v>
      </c>
      <c r="H74" s="29">
        <v>112</v>
      </c>
      <c r="I74" s="33">
        <v>390</v>
      </c>
      <c r="J74" s="23">
        <v>30</v>
      </c>
      <c r="K74" s="23">
        <v>165</v>
      </c>
      <c r="L74" s="23">
        <v>117</v>
      </c>
      <c r="M74" s="23">
        <v>78</v>
      </c>
      <c r="N74" s="23">
        <v>911</v>
      </c>
    </row>
    <row r="75" spans="1:14" ht="12" customHeight="1">
      <c r="A75" s="1"/>
      <c r="B75" s="5"/>
      <c r="C75" s="6" t="s">
        <v>63</v>
      </c>
      <c r="D75" s="23">
        <v>10</v>
      </c>
      <c r="E75" s="23">
        <v>13</v>
      </c>
      <c r="F75" s="23">
        <v>32</v>
      </c>
      <c r="G75" s="23">
        <v>30</v>
      </c>
      <c r="H75" s="29">
        <v>5</v>
      </c>
      <c r="I75" s="33">
        <v>23</v>
      </c>
      <c r="J75" s="23">
        <v>12</v>
      </c>
      <c r="K75" s="23">
        <v>6</v>
      </c>
      <c r="L75" s="23">
        <v>3</v>
      </c>
      <c r="M75" s="23">
        <v>2</v>
      </c>
      <c r="N75" s="23">
        <v>41</v>
      </c>
    </row>
    <row r="76" spans="1:14" ht="12" customHeight="1">
      <c r="A76" s="1"/>
      <c r="B76" s="5"/>
      <c r="C76" s="6" t="s">
        <v>64</v>
      </c>
      <c r="D76" s="23">
        <v>58</v>
      </c>
      <c r="E76" s="23">
        <v>39</v>
      </c>
      <c r="F76" s="23">
        <v>208</v>
      </c>
      <c r="G76" s="23">
        <v>112</v>
      </c>
      <c r="H76" s="29">
        <v>35</v>
      </c>
      <c r="I76" s="33">
        <v>97</v>
      </c>
      <c r="J76" s="23">
        <v>32</v>
      </c>
      <c r="K76" s="23">
        <v>50</v>
      </c>
      <c r="L76" s="23">
        <v>13</v>
      </c>
      <c r="M76" s="23">
        <v>2</v>
      </c>
      <c r="N76" s="23">
        <v>140</v>
      </c>
    </row>
    <row r="77" spans="1:14" ht="12" customHeight="1">
      <c r="A77" s="1"/>
      <c r="B77" s="5"/>
      <c r="C77" s="6" t="s">
        <v>65</v>
      </c>
      <c r="D77" s="23">
        <v>86</v>
      </c>
      <c r="E77" s="23">
        <v>40</v>
      </c>
      <c r="F77" s="23">
        <v>457</v>
      </c>
      <c r="G77" s="23">
        <v>112</v>
      </c>
      <c r="H77" s="29">
        <v>34</v>
      </c>
      <c r="I77" s="33">
        <v>126</v>
      </c>
      <c r="J77" s="23">
        <v>23</v>
      </c>
      <c r="K77" s="23">
        <v>55</v>
      </c>
      <c r="L77" s="23">
        <v>42</v>
      </c>
      <c r="M77" s="23">
        <v>6</v>
      </c>
      <c r="N77" s="23">
        <v>231</v>
      </c>
    </row>
    <row r="78" spans="1:14" ht="12" customHeight="1">
      <c r="A78" s="1"/>
      <c r="B78" s="5"/>
      <c r="C78" s="6"/>
      <c r="D78" s="23"/>
      <c r="E78" s="23"/>
      <c r="F78" s="23"/>
      <c r="G78" s="23"/>
      <c r="H78" s="29"/>
      <c r="I78" s="33"/>
      <c r="J78" s="23"/>
      <c r="K78" s="23"/>
      <c r="L78" s="23"/>
      <c r="M78" s="23"/>
      <c r="N78" s="23"/>
    </row>
    <row r="79" spans="1:14" ht="12" customHeight="1">
      <c r="A79" s="1"/>
      <c r="B79" s="52" t="s">
        <v>66</v>
      </c>
      <c r="C79" s="53"/>
      <c r="D79" s="24">
        <f aca="true" t="shared" si="8" ref="D79:K79">SUM(D80:D87)</f>
        <v>390</v>
      </c>
      <c r="E79" s="24">
        <f t="shared" si="8"/>
        <v>215</v>
      </c>
      <c r="F79" s="24">
        <f t="shared" si="8"/>
        <v>4910</v>
      </c>
      <c r="G79" s="24">
        <f t="shared" si="8"/>
        <v>1066</v>
      </c>
      <c r="H79" s="30">
        <f t="shared" si="8"/>
        <v>624</v>
      </c>
      <c r="I79" s="32">
        <f t="shared" si="8"/>
        <v>605</v>
      </c>
      <c r="J79" s="24">
        <f t="shared" si="8"/>
        <v>134</v>
      </c>
      <c r="K79" s="24">
        <f t="shared" si="8"/>
        <v>321</v>
      </c>
      <c r="L79" s="24">
        <f>SUM(L80:L87)</f>
        <v>117</v>
      </c>
      <c r="M79" s="24">
        <f>SUM(M80:M87)</f>
        <v>33</v>
      </c>
      <c r="N79" s="24">
        <f>SUM(N80:N87)</f>
        <v>1015</v>
      </c>
    </row>
    <row r="80" spans="1:14" ht="12" customHeight="1">
      <c r="A80" s="1"/>
      <c r="B80" s="5"/>
      <c r="C80" s="6" t="s">
        <v>67</v>
      </c>
      <c r="D80" s="23">
        <v>21</v>
      </c>
      <c r="E80" s="23">
        <v>10</v>
      </c>
      <c r="F80" s="23">
        <v>319</v>
      </c>
      <c r="G80" s="23">
        <v>104</v>
      </c>
      <c r="H80" s="29">
        <v>55</v>
      </c>
      <c r="I80" s="33">
        <v>31</v>
      </c>
      <c r="J80" s="23">
        <v>6</v>
      </c>
      <c r="K80" s="23">
        <v>18</v>
      </c>
      <c r="L80" s="23">
        <v>5</v>
      </c>
      <c r="M80" s="23">
        <v>2</v>
      </c>
      <c r="N80" s="23">
        <v>51</v>
      </c>
    </row>
    <row r="81" spans="1:14" ht="12" customHeight="1">
      <c r="A81" s="1"/>
      <c r="B81" s="5"/>
      <c r="C81" s="6" t="s">
        <v>68</v>
      </c>
      <c r="D81" s="23">
        <v>45</v>
      </c>
      <c r="E81" s="23">
        <v>37</v>
      </c>
      <c r="F81" s="23">
        <v>716</v>
      </c>
      <c r="G81" s="23">
        <v>192</v>
      </c>
      <c r="H81" s="29">
        <v>128</v>
      </c>
      <c r="I81" s="33">
        <v>82</v>
      </c>
      <c r="J81" s="23">
        <v>30</v>
      </c>
      <c r="K81" s="23">
        <v>43</v>
      </c>
      <c r="L81" s="23">
        <v>8</v>
      </c>
      <c r="M81" s="23">
        <v>1</v>
      </c>
      <c r="N81" s="23">
        <v>124</v>
      </c>
    </row>
    <row r="82" spans="1:14" ht="12" customHeight="1">
      <c r="A82" s="1"/>
      <c r="B82" s="5"/>
      <c r="C82" s="6" t="s">
        <v>69</v>
      </c>
      <c r="D82" s="23">
        <v>28</v>
      </c>
      <c r="E82" s="23">
        <v>31</v>
      </c>
      <c r="F82" s="23">
        <v>651</v>
      </c>
      <c r="G82" s="23">
        <v>66</v>
      </c>
      <c r="H82" s="29">
        <v>63</v>
      </c>
      <c r="I82" s="33">
        <v>59</v>
      </c>
      <c r="J82" s="23">
        <v>14</v>
      </c>
      <c r="K82" s="23">
        <v>35</v>
      </c>
      <c r="L82" s="23">
        <v>8</v>
      </c>
      <c r="M82" s="23">
        <v>2</v>
      </c>
      <c r="N82" s="23">
        <v>87</v>
      </c>
    </row>
    <row r="83" spans="1:14" ht="12" customHeight="1">
      <c r="A83" s="1"/>
      <c r="B83" s="5"/>
      <c r="C83" s="6" t="s">
        <v>70</v>
      </c>
      <c r="D83" s="23">
        <v>106</v>
      </c>
      <c r="E83" s="23">
        <v>22</v>
      </c>
      <c r="F83" s="23">
        <v>397</v>
      </c>
      <c r="G83" s="23">
        <v>98</v>
      </c>
      <c r="H83" s="29">
        <v>36</v>
      </c>
      <c r="I83" s="33">
        <v>128</v>
      </c>
      <c r="J83" s="23">
        <v>42</v>
      </c>
      <c r="K83" s="23">
        <v>71</v>
      </c>
      <c r="L83" s="23">
        <v>15</v>
      </c>
      <c r="M83" s="23" t="s">
        <v>133</v>
      </c>
      <c r="N83" s="23">
        <v>165</v>
      </c>
    </row>
    <row r="84" spans="1:14" ht="12" customHeight="1">
      <c r="A84" s="1"/>
      <c r="B84" s="5"/>
      <c r="C84" s="6" t="s">
        <v>71</v>
      </c>
      <c r="D84" s="23">
        <v>55</v>
      </c>
      <c r="E84" s="23">
        <v>18</v>
      </c>
      <c r="F84" s="23">
        <v>842</v>
      </c>
      <c r="G84" s="23">
        <v>233</v>
      </c>
      <c r="H84" s="29">
        <v>118</v>
      </c>
      <c r="I84" s="33">
        <v>73</v>
      </c>
      <c r="J84" s="23">
        <v>6</v>
      </c>
      <c r="K84" s="23">
        <v>31</v>
      </c>
      <c r="L84" s="23">
        <v>30</v>
      </c>
      <c r="M84" s="23">
        <v>6</v>
      </c>
      <c r="N84" s="23">
        <v>153</v>
      </c>
    </row>
    <row r="85" spans="1:14" ht="12" customHeight="1">
      <c r="A85" s="1"/>
      <c r="B85" s="5"/>
      <c r="C85" s="6" t="s">
        <v>72</v>
      </c>
      <c r="D85" s="23">
        <v>7</v>
      </c>
      <c r="E85" s="23">
        <v>3</v>
      </c>
      <c r="F85" s="23">
        <v>183</v>
      </c>
      <c r="G85" s="23">
        <v>109</v>
      </c>
      <c r="H85" s="29">
        <v>43</v>
      </c>
      <c r="I85" s="33">
        <v>10</v>
      </c>
      <c r="J85" s="23">
        <v>1</v>
      </c>
      <c r="K85" s="23">
        <v>8</v>
      </c>
      <c r="L85" s="23">
        <v>1</v>
      </c>
      <c r="M85" s="23" t="s">
        <v>133</v>
      </c>
      <c r="N85" s="23">
        <v>16</v>
      </c>
    </row>
    <row r="86" spans="1:14" ht="12" customHeight="1">
      <c r="A86" s="1"/>
      <c r="B86" s="5"/>
      <c r="C86" s="6" t="s">
        <v>73</v>
      </c>
      <c r="D86" s="23">
        <v>70</v>
      </c>
      <c r="E86" s="23">
        <v>31</v>
      </c>
      <c r="F86" s="23">
        <v>763</v>
      </c>
      <c r="G86" s="23">
        <v>158</v>
      </c>
      <c r="H86" s="29">
        <v>124</v>
      </c>
      <c r="I86" s="33">
        <v>101</v>
      </c>
      <c r="J86" s="23">
        <v>28</v>
      </c>
      <c r="K86" s="23">
        <v>55</v>
      </c>
      <c r="L86" s="23">
        <v>14</v>
      </c>
      <c r="M86" s="23">
        <v>4</v>
      </c>
      <c r="N86" s="23">
        <v>154</v>
      </c>
    </row>
    <row r="87" spans="1:14" ht="12" customHeight="1">
      <c r="A87" s="1"/>
      <c r="B87" s="5"/>
      <c r="C87" s="6" t="s">
        <v>74</v>
      </c>
      <c r="D87" s="23">
        <v>58</v>
      </c>
      <c r="E87" s="23">
        <v>63</v>
      </c>
      <c r="F87" s="23">
        <v>1039</v>
      </c>
      <c r="G87" s="23">
        <v>106</v>
      </c>
      <c r="H87" s="29">
        <v>57</v>
      </c>
      <c r="I87" s="33">
        <v>121</v>
      </c>
      <c r="J87" s="23">
        <v>7</v>
      </c>
      <c r="K87" s="23">
        <v>60</v>
      </c>
      <c r="L87" s="23">
        <v>36</v>
      </c>
      <c r="M87" s="23">
        <v>18</v>
      </c>
      <c r="N87" s="23">
        <v>265</v>
      </c>
    </row>
    <row r="88" spans="1:14" ht="12" customHeight="1">
      <c r="A88" s="1"/>
      <c r="B88" s="5"/>
      <c r="C88" s="6"/>
      <c r="D88" s="23"/>
      <c r="E88" s="23"/>
      <c r="F88" s="23"/>
      <c r="G88" s="23"/>
      <c r="H88" s="29"/>
      <c r="I88" s="33"/>
      <c r="J88" s="23"/>
      <c r="K88" s="23"/>
      <c r="L88" s="23"/>
      <c r="M88" s="23"/>
      <c r="N88" s="23"/>
    </row>
    <row r="89" spans="1:14" ht="12" customHeight="1">
      <c r="A89" s="1"/>
      <c r="B89" s="52" t="s">
        <v>75</v>
      </c>
      <c r="C89" s="53"/>
      <c r="D89" s="24">
        <f aca="true" t="shared" si="9" ref="D89:K89">SUM(D90:D93)</f>
        <v>1004</v>
      </c>
      <c r="E89" s="24">
        <f t="shared" si="9"/>
        <v>266</v>
      </c>
      <c r="F89" s="24">
        <f t="shared" si="9"/>
        <v>2950</v>
      </c>
      <c r="G89" s="24">
        <f t="shared" si="9"/>
        <v>1422</v>
      </c>
      <c r="H89" s="30">
        <f t="shared" si="9"/>
        <v>494</v>
      </c>
      <c r="I89" s="32">
        <f t="shared" si="9"/>
        <v>1270</v>
      </c>
      <c r="J89" s="24">
        <f t="shared" si="9"/>
        <v>345</v>
      </c>
      <c r="K89" s="24">
        <f t="shared" si="9"/>
        <v>607</v>
      </c>
      <c r="L89" s="24">
        <f>SUM(L90:L93)</f>
        <v>251</v>
      </c>
      <c r="M89" s="24">
        <f>SUM(M90:M93)</f>
        <v>67</v>
      </c>
      <c r="N89" s="24">
        <f>SUM(N90:N93)</f>
        <v>1990</v>
      </c>
    </row>
    <row r="90" spans="1:14" ht="12" customHeight="1">
      <c r="A90" s="1"/>
      <c r="B90" s="5"/>
      <c r="C90" s="6" t="s">
        <v>130</v>
      </c>
      <c r="D90" s="23">
        <v>226</v>
      </c>
      <c r="E90" s="23">
        <v>34</v>
      </c>
      <c r="F90" s="23">
        <v>478</v>
      </c>
      <c r="G90" s="23">
        <v>363</v>
      </c>
      <c r="H90" s="29">
        <v>55</v>
      </c>
      <c r="I90" s="33">
        <v>260</v>
      </c>
      <c r="J90" s="23">
        <v>63</v>
      </c>
      <c r="K90" s="23">
        <v>120</v>
      </c>
      <c r="L90" s="23">
        <v>63</v>
      </c>
      <c r="M90" s="23">
        <v>14</v>
      </c>
      <c r="N90" s="23">
        <v>443</v>
      </c>
    </row>
    <row r="91" spans="1:14" ht="12" customHeight="1">
      <c r="A91" s="1"/>
      <c r="B91" s="5"/>
      <c r="C91" s="6" t="s">
        <v>29</v>
      </c>
      <c r="D91" s="23">
        <v>267</v>
      </c>
      <c r="E91" s="23">
        <v>58</v>
      </c>
      <c r="F91" s="23">
        <v>354</v>
      </c>
      <c r="G91" s="23">
        <v>393</v>
      </c>
      <c r="H91" s="29">
        <v>51</v>
      </c>
      <c r="I91" s="33">
        <v>325</v>
      </c>
      <c r="J91" s="23">
        <v>86</v>
      </c>
      <c r="K91" s="23">
        <v>166</v>
      </c>
      <c r="L91" s="23">
        <v>62</v>
      </c>
      <c r="M91" s="23">
        <v>11</v>
      </c>
      <c r="N91" s="23">
        <v>470</v>
      </c>
    </row>
    <row r="92" spans="1:14" ht="12" customHeight="1">
      <c r="A92" s="1"/>
      <c r="B92" s="5"/>
      <c r="C92" s="6" t="s">
        <v>76</v>
      </c>
      <c r="D92" s="23">
        <v>297</v>
      </c>
      <c r="E92" s="23">
        <v>84</v>
      </c>
      <c r="F92" s="23">
        <v>943</v>
      </c>
      <c r="G92" s="23">
        <v>494</v>
      </c>
      <c r="H92" s="29">
        <v>276</v>
      </c>
      <c r="I92" s="33">
        <v>381</v>
      </c>
      <c r="J92" s="23">
        <v>130</v>
      </c>
      <c r="K92" s="23">
        <v>138</v>
      </c>
      <c r="L92" s="23">
        <v>82</v>
      </c>
      <c r="M92" s="23">
        <v>31</v>
      </c>
      <c r="N92" s="23">
        <v>650</v>
      </c>
    </row>
    <row r="93" spans="1:14" ht="12" customHeight="1">
      <c r="A93" s="1"/>
      <c r="B93" s="5"/>
      <c r="C93" s="6" t="s">
        <v>77</v>
      </c>
      <c r="D93" s="23">
        <v>214</v>
      </c>
      <c r="E93" s="23">
        <v>90</v>
      </c>
      <c r="F93" s="23">
        <v>1175</v>
      </c>
      <c r="G93" s="23">
        <v>172</v>
      </c>
      <c r="H93" s="29">
        <v>112</v>
      </c>
      <c r="I93" s="33">
        <v>304</v>
      </c>
      <c r="J93" s="23">
        <v>66</v>
      </c>
      <c r="K93" s="23">
        <v>183</v>
      </c>
      <c r="L93" s="23">
        <v>44</v>
      </c>
      <c r="M93" s="23">
        <v>11</v>
      </c>
      <c r="N93" s="23">
        <v>427</v>
      </c>
    </row>
    <row r="94" spans="1:14" ht="12" customHeight="1">
      <c r="A94" s="1"/>
      <c r="B94" s="5"/>
      <c r="C94" s="6"/>
      <c r="D94" s="23"/>
      <c r="E94" s="23"/>
      <c r="F94" s="23"/>
      <c r="G94" s="23"/>
      <c r="H94" s="29"/>
      <c r="I94" s="33"/>
      <c r="J94" s="23"/>
      <c r="K94" s="23"/>
      <c r="L94" s="23"/>
      <c r="M94" s="23"/>
      <c r="N94" s="23"/>
    </row>
    <row r="95" spans="1:14" ht="12" customHeight="1">
      <c r="A95" s="1"/>
      <c r="B95" s="52" t="s">
        <v>78</v>
      </c>
      <c r="C95" s="53"/>
      <c r="D95" s="24">
        <f>SUM(D96:D100)</f>
        <v>789</v>
      </c>
      <c r="E95" s="24">
        <f>SUM(E96:E100)</f>
        <v>183</v>
      </c>
      <c r="F95" s="24">
        <f aca="true" t="shared" si="10" ref="F95:K95">SUM(F96:F100)</f>
        <v>2708</v>
      </c>
      <c r="G95" s="24">
        <f t="shared" si="10"/>
        <v>1640</v>
      </c>
      <c r="H95" s="30">
        <f t="shared" si="10"/>
        <v>812</v>
      </c>
      <c r="I95" s="32">
        <f t="shared" si="10"/>
        <v>972</v>
      </c>
      <c r="J95" s="24">
        <f t="shared" si="10"/>
        <v>262</v>
      </c>
      <c r="K95" s="24">
        <f t="shared" si="10"/>
        <v>422</v>
      </c>
      <c r="L95" s="24">
        <f>SUM(L96:L100)</f>
        <v>204</v>
      </c>
      <c r="M95" s="24">
        <f>SUM(M96:M100)</f>
        <v>84</v>
      </c>
      <c r="N95" s="24">
        <f>SUM(N96:N100)</f>
        <v>1734</v>
      </c>
    </row>
    <row r="96" spans="1:14" ht="12" customHeight="1">
      <c r="A96" s="1"/>
      <c r="B96" s="5"/>
      <c r="C96" s="6" t="s">
        <v>79</v>
      </c>
      <c r="D96" s="23">
        <v>162</v>
      </c>
      <c r="E96" s="23">
        <v>66</v>
      </c>
      <c r="F96" s="23">
        <v>545</v>
      </c>
      <c r="G96" s="23">
        <v>197</v>
      </c>
      <c r="H96" s="29">
        <v>199</v>
      </c>
      <c r="I96" s="33">
        <v>228</v>
      </c>
      <c r="J96" s="23">
        <v>50</v>
      </c>
      <c r="K96" s="23">
        <v>75</v>
      </c>
      <c r="L96" s="23">
        <v>63</v>
      </c>
      <c r="M96" s="23">
        <v>40</v>
      </c>
      <c r="N96" s="23">
        <v>492</v>
      </c>
    </row>
    <row r="97" spans="1:14" ht="12" customHeight="1">
      <c r="A97" s="1"/>
      <c r="B97" s="5"/>
      <c r="C97" s="6" t="s">
        <v>80</v>
      </c>
      <c r="D97" s="23">
        <v>174</v>
      </c>
      <c r="E97" s="23">
        <v>74</v>
      </c>
      <c r="F97" s="23">
        <v>1250</v>
      </c>
      <c r="G97" s="23">
        <v>546</v>
      </c>
      <c r="H97" s="29">
        <v>393</v>
      </c>
      <c r="I97" s="33">
        <v>248</v>
      </c>
      <c r="J97" s="23">
        <v>56</v>
      </c>
      <c r="K97" s="23">
        <v>135</v>
      </c>
      <c r="L97" s="23">
        <v>46</v>
      </c>
      <c r="M97" s="23">
        <v>11</v>
      </c>
      <c r="N97" s="23">
        <v>360</v>
      </c>
    </row>
    <row r="98" spans="1:14" ht="12" customHeight="1">
      <c r="A98" s="1"/>
      <c r="B98" s="5"/>
      <c r="C98" s="6" t="s">
        <v>81</v>
      </c>
      <c r="D98" s="23">
        <v>40</v>
      </c>
      <c r="E98" s="23">
        <v>18</v>
      </c>
      <c r="F98" s="23">
        <v>424</v>
      </c>
      <c r="G98" s="23">
        <v>113</v>
      </c>
      <c r="H98" s="29">
        <v>113</v>
      </c>
      <c r="I98" s="33">
        <v>58</v>
      </c>
      <c r="J98" s="23">
        <v>19</v>
      </c>
      <c r="K98" s="23">
        <v>27</v>
      </c>
      <c r="L98" s="23">
        <v>8</v>
      </c>
      <c r="M98" s="23">
        <v>4</v>
      </c>
      <c r="N98" s="23">
        <v>105</v>
      </c>
    </row>
    <row r="99" spans="1:14" ht="12" customHeight="1">
      <c r="A99" s="1"/>
      <c r="B99" s="5"/>
      <c r="C99" s="6" t="s">
        <v>82</v>
      </c>
      <c r="D99" s="23">
        <v>226</v>
      </c>
      <c r="E99" s="23">
        <v>20</v>
      </c>
      <c r="F99" s="23">
        <v>242</v>
      </c>
      <c r="G99" s="23">
        <v>380</v>
      </c>
      <c r="H99" s="29">
        <v>54</v>
      </c>
      <c r="I99" s="33">
        <v>246</v>
      </c>
      <c r="J99" s="23">
        <v>80</v>
      </c>
      <c r="K99" s="23">
        <v>104</v>
      </c>
      <c r="L99" s="23">
        <v>49</v>
      </c>
      <c r="M99" s="23">
        <v>13</v>
      </c>
      <c r="N99" s="23">
        <v>431</v>
      </c>
    </row>
    <row r="100" spans="1:14" ht="12" customHeight="1">
      <c r="A100" s="1"/>
      <c r="B100" s="5"/>
      <c r="C100" s="6" t="s">
        <v>131</v>
      </c>
      <c r="D100" s="23">
        <v>187</v>
      </c>
      <c r="E100" s="23">
        <v>5</v>
      </c>
      <c r="F100" s="23">
        <v>247</v>
      </c>
      <c r="G100" s="23">
        <v>404</v>
      </c>
      <c r="H100" s="29">
        <v>53</v>
      </c>
      <c r="I100" s="33">
        <v>192</v>
      </c>
      <c r="J100" s="23">
        <v>57</v>
      </c>
      <c r="K100" s="23">
        <v>81</v>
      </c>
      <c r="L100" s="23">
        <v>38</v>
      </c>
      <c r="M100" s="23">
        <v>16</v>
      </c>
      <c r="N100" s="23">
        <v>346</v>
      </c>
    </row>
    <row r="101" spans="1:14" ht="12" customHeight="1">
      <c r="A101" s="1"/>
      <c r="B101" s="5"/>
      <c r="C101" s="6"/>
      <c r="D101" s="23"/>
      <c r="E101" s="23"/>
      <c r="F101" s="23"/>
      <c r="G101" s="23"/>
      <c r="H101" s="29"/>
      <c r="I101" s="33"/>
      <c r="J101" s="23"/>
      <c r="K101" s="23"/>
      <c r="L101" s="23"/>
      <c r="M101" s="23"/>
      <c r="N101" s="23"/>
    </row>
    <row r="102" spans="1:14" ht="12" customHeight="1">
      <c r="A102" s="1"/>
      <c r="B102" s="52" t="s">
        <v>83</v>
      </c>
      <c r="C102" s="53"/>
      <c r="D102" s="24">
        <f aca="true" t="shared" si="11" ref="D102:K102">SUM(D103:D105)</f>
        <v>298</v>
      </c>
      <c r="E102" s="24">
        <f t="shared" si="11"/>
        <v>29</v>
      </c>
      <c r="F102" s="24">
        <f t="shared" si="11"/>
        <v>1052</v>
      </c>
      <c r="G102" s="24">
        <f t="shared" si="11"/>
        <v>443</v>
      </c>
      <c r="H102" s="30">
        <f t="shared" si="11"/>
        <v>288</v>
      </c>
      <c r="I102" s="32">
        <f t="shared" si="11"/>
        <v>327</v>
      </c>
      <c r="J102" s="24">
        <f t="shared" si="11"/>
        <v>83</v>
      </c>
      <c r="K102" s="24">
        <f t="shared" si="11"/>
        <v>148</v>
      </c>
      <c r="L102" s="24">
        <f>SUM(L103:L105)</f>
        <v>69</v>
      </c>
      <c r="M102" s="24">
        <f>SUM(M103:M105)</f>
        <v>27</v>
      </c>
      <c r="N102" s="24">
        <f>SUM(N103:N105)</f>
        <v>539</v>
      </c>
    </row>
    <row r="103" spans="1:14" ht="12" customHeight="1">
      <c r="A103" s="1"/>
      <c r="B103" s="5"/>
      <c r="C103" s="6" t="s">
        <v>84</v>
      </c>
      <c r="D103" s="23">
        <v>245</v>
      </c>
      <c r="E103" s="23">
        <v>16</v>
      </c>
      <c r="F103" s="23">
        <v>272</v>
      </c>
      <c r="G103" s="23">
        <v>265</v>
      </c>
      <c r="H103" s="29">
        <v>73</v>
      </c>
      <c r="I103" s="33">
        <v>261</v>
      </c>
      <c r="J103" s="23">
        <v>67</v>
      </c>
      <c r="K103" s="23">
        <v>125</v>
      </c>
      <c r="L103" s="23">
        <v>46</v>
      </c>
      <c r="M103" s="23">
        <v>23</v>
      </c>
      <c r="N103" s="23">
        <v>423</v>
      </c>
    </row>
    <row r="104" spans="1:14" ht="12" customHeight="1">
      <c r="A104" s="1"/>
      <c r="B104" s="5"/>
      <c r="C104" s="6" t="s">
        <v>85</v>
      </c>
      <c r="D104" s="23">
        <v>50</v>
      </c>
      <c r="E104" s="23">
        <v>7</v>
      </c>
      <c r="F104" s="23">
        <v>482</v>
      </c>
      <c r="G104" s="23">
        <v>142</v>
      </c>
      <c r="H104" s="29">
        <v>154</v>
      </c>
      <c r="I104" s="33">
        <v>57</v>
      </c>
      <c r="J104" s="23">
        <v>12</v>
      </c>
      <c r="K104" s="23">
        <v>20</v>
      </c>
      <c r="L104" s="23">
        <v>21</v>
      </c>
      <c r="M104" s="23">
        <v>4</v>
      </c>
      <c r="N104" s="23">
        <v>103</v>
      </c>
    </row>
    <row r="105" spans="2:14" ht="12" customHeight="1">
      <c r="B105" s="5"/>
      <c r="C105" s="6" t="s">
        <v>86</v>
      </c>
      <c r="D105" s="23">
        <v>3</v>
      </c>
      <c r="E105" s="23">
        <v>6</v>
      </c>
      <c r="F105" s="23">
        <v>298</v>
      </c>
      <c r="G105" s="23">
        <v>36</v>
      </c>
      <c r="H105" s="29">
        <v>61</v>
      </c>
      <c r="I105" s="33">
        <v>9</v>
      </c>
      <c r="J105" s="23">
        <v>4</v>
      </c>
      <c r="K105" s="23">
        <v>3</v>
      </c>
      <c r="L105" s="23">
        <v>2</v>
      </c>
      <c r="M105" s="23" t="s">
        <v>133</v>
      </c>
      <c r="N105" s="23">
        <v>13</v>
      </c>
    </row>
    <row r="106" spans="2:14" ht="12" customHeight="1">
      <c r="B106" s="5"/>
      <c r="C106" s="6"/>
      <c r="D106" s="23"/>
      <c r="E106" s="23"/>
      <c r="F106" s="23"/>
      <c r="G106" s="23"/>
      <c r="H106" s="29"/>
      <c r="I106" s="33"/>
      <c r="J106" s="23"/>
      <c r="K106" s="23"/>
      <c r="L106" s="23"/>
      <c r="M106" s="23"/>
      <c r="N106" s="23"/>
    </row>
    <row r="107" spans="2:14" ht="12" customHeight="1">
      <c r="B107" s="52" t="s">
        <v>87</v>
      </c>
      <c r="C107" s="53"/>
      <c r="D107" s="24">
        <f aca="true" t="shared" si="12" ref="D107:K107">SUM(D108:D112)</f>
        <v>161</v>
      </c>
      <c r="E107" s="24">
        <f t="shared" si="12"/>
        <v>123</v>
      </c>
      <c r="F107" s="24">
        <f t="shared" si="12"/>
        <v>4514</v>
      </c>
      <c r="G107" s="24">
        <f t="shared" si="12"/>
        <v>818</v>
      </c>
      <c r="H107" s="30">
        <f t="shared" si="12"/>
        <v>1415</v>
      </c>
      <c r="I107" s="32">
        <f t="shared" si="12"/>
        <v>284</v>
      </c>
      <c r="J107" s="24">
        <f t="shared" si="12"/>
        <v>39</v>
      </c>
      <c r="K107" s="24">
        <f t="shared" si="12"/>
        <v>156</v>
      </c>
      <c r="L107" s="24">
        <f>SUM(L108:L112)</f>
        <v>72</v>
      </c>
      <c r="M107" s="24">
        <f>SUM(M108:M112)</f>
        <v>17</v>
      </c>
      <c r="N107" s="24">
        <f>SUM(N108:N112)</f>
        <v>487</v>
      </c>
    </row>
    <row r="108" spans="2:14" ht="12" customHeight="1">
      <c r="B108" s="5"/>
      <c r="C108" s="6" t="s">
        <v>88</v>
      </c>
      <c r="D108" s="23">
        <v>31</v>
      </c>
      <c r="E108" s="23">
        <v>34</v>
      </c>
      <c r="F108" s="23">
        <v>1484</v>
      </c>
      <c r="G108" s="23">
        <v>234</v>
      </c>
      <c r="H108" s="29">
        <v>376</v>
      </c>
      <c r="I108" s="33">
        <v>65</v>
      </c>
      <c r="J108" s="23">
        <v>8</v>
      </c>
      <c r="K108" s="23">
        <v>39</v>
      </c>
      <c r="L108" s="23">
        <v>13</v>
      </c>
      <c r="M108" s="23">
        <v>5</v>
      </c>
      <c r="N108" s="23">
        <v>100</v>
      </c>
    </row>
    <row r="109" spans="2:14" ht="13.5">
      <c r="B109" s="5"/>
      <c r="C109" s="6" t="s">
        <v>89</v>
      </c>
      <c r="D109" s="23">
        <v>14</v>
      </c>
      <c r="E109" s="23">
        <v>5</v>
      </c>
      <c r="F109" s="23">
        <v>686</v>
      </c>
      <c r="G109" s="23">
        <v>150</v>
      </c>
      <c r="H109" s="29">
        <v>302</v>
      </c>
      <c r="I109" s="33">
        <v>19</v>
      </c>
      <c r="J109" s="23">
        <v>1</v>
      </c>
      <c r="K109" s="23">
        <v>14</v>
      </c>
      <c r="L109" s="23">
        <v>4</v>
      </c>
      <c r="M109" s="23" t="s">
        <v>133</v>
      </c>
      <c r="N109" s="23">
        <v>30</v>
      </c>
    </row>
    <row r="110" spans="2:14" ht="13.5">
      <c r="B110" s="5"/>
      <c r="C110" s="6" t="s">
        <v>132</v>
      </c>
      <c r="D110" s="23">
        <v>43</v>
      </c>
      <c r="E110" s="23">
        <v>31</v>
      </c>
      <c r="F110" s="23">
        <v>746</v>
      </c>
      <c r="G110" s="23">
        <v>78</v>
      </c>
      <c r="H110" s="29">
        <v>247</v>
      </c>
      <c r="I110" s="33">
        <v>74</v>
      </c>
      <c r="J110" s="23">
        <v>16</v>
      </c>
      <c r="K110" s="23">
        <v>33</v>
      </c>
      <c r="L110" s="23">
        <v>22</v>
      </c>
      <c r="M110" s="23">
        <v>3</v>
      </c>
      <c r="N110" s="23">
        <v>123</v>
      </c>
    </row>
    <row r="111" spans="2:14" ht="13.5">
      <c r="B111" s="5"/>
      <c r="C111" s="6" t="s">
        <v>90</v>
      </c>
      <c r="D111" s="23">
        <v>27</v>
      </c>
      <c r="E111" s="23">
        <v>19</v>
      </c>
      <c r="F111" s="23">
        <v>498</v>
      </c>
      <c r="G111" s="23">
        <v>142</v>
      </c>
      <c r="H111" s="29">
        <v>181</v>
      </c>
      <c r="I111" s="33">
        <v>46</v>
      </c>
      <c r="J111" s="23">
        <v>5</v>
      </c>
      <c r="K111" s="23">
        <v>23</v>
      </c>
      <c r="L111" s="23">
        <v>15</v>
      </c>
      <c r="M111" s="23">
        <v>3</v>
      </c>
      <c r="N111" s="23">
        <v>93</v>
      </c>
    </row>
    <row r="112" spans="2:14" ht="13.5">
      <c r="B112" s="5"/>
      <c r="C112" s="6" t="s">
        <v>91</v>
      </c>
      <c r="D112" s="23">
        <v>46</v>
      </c>
      <c r="E112" s="23">
        <v>34</v>
      </c>
      <c r="F112" s="23">
        <v>1100</v>
      </c>
      <c r="G112" s="23">
        <v>214</v>
      </c>
      <c r="H112" s="29">
        <v>309</v>
      </c>
      <c r="I112" s="33">
        <v>80</v>
      </c>
      <c r="J112" s="23">
        <v>9</v>
      </c>
      <c r="K112" s="23">
        <v>47</v>
      </c>
      <c r="L112" s="23">
        <v>18</v>
      </c>
      <c r="M112" s="23">
        <v>6</v>
      </c>
      <c r="N112" s="23">
        <v>141</v>
      </c>
    </row>
    <row r="113" spans="4:14" ht="13.5">
      <c r="D113" s="19" t="s">
        <v>108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ht="13.5">
      <c r="D114" t="s">
        <v>109</v>
      </c>
    </row>
  </sheetData>
  <mergeCells count="29">
    <mergeCell ref="B102:C102"/>
    <mergeCell ref="B107:C107"/>
    <mergeCell ref="B51:C51"/>
    <mergeCell ref="B59:C59"/>
    <mergeCell ref="B66:C66"/>
    <mergeCell ref="B69:C69"/>
    <mergeCell ref="B89:C89"/>
    <mergeCell ref="B95:C95"/>
    <mergeCell ref="B35:C35"/>
    <mergeCell ref="B43:C43"/>
    <mergeCell ref="B79:C79"/>
    <mergeCell ref="D3:F3"/>
    <mergeCell ref="B1:H1"/>
    <mergeCell ref="B3:C7"/>
    <mergeCell ref="B23:C23"/>
    <mergeCell ref="B22:C22"/>
    <mergeCell ref="D4:D7"/>
    <mergeCell ref="E4:E7"/>
    <mergeCell ref="F4:F7"/>
    <mergeCell ref="G3:G7"/>
    <mergeCell ref="B9:C9"/>
    <mergeCell ref="H3:H7"/>
    <mergeCell ref="I3:I7"/>
    <mergeCell ref="J3:J7"/>
    <mergeCell ref="K3:N4"/>
    <mergeCell ref="K5:K7"/>
    <mergeCell ref="L5:L7"/>
    <mergeCell ref="M5:M7"/>
    <mergeCell ref="N5:N7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8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2" ht="14.25" customHeight="1">
      <c r="A1" s="1"/>
      <c r="B1" s="41" t="s">
        <v>118</v>
      </c>
      <c r="C1" s="42"/>
      <c r="D1" s="42"/>
      <c r="E1" s="42"/>
      <c r="F1" s="43"/>
      <c r="G1" s="43"/>
      <c r="H1" s="43"/>
      <c r="I1" s="3"/>
      <c r="J1" s="3"/>
      <c r="K1" s="3"/>
      <c r="L1" s="3"/>
    </row>
    <row r="2" spans="1:14" ht="12" customHeight="1">
      <c r="A2" s="1"/>
      <c r="B2" s="1"/>
      <c r="C2" s="1"/>
      <c r="N2" s="1" t="s">
        <v>107</v>
      </c>
    </row>
    <row r="3" spans="1:15" ht="12" customHeight="1">
      <c r="A3" s="1"/>
      <c r="B3" s="44" t="s">
        <v>92</v>
      </c>
      <c r="C3" s="45"/>
      <c r="D3" s="39" t="s">
        <v>111</v>
      </c>
      <c r="E3" s="50"/>
      <c r="F3" s="50"/>
      <c r="G3" s="50"/>
      <c r="H3" s="57"/>
      <c r="I3" s="38" t="s">
        <v>4</v>
      </c>
      <c r="J3" s="55"/>
      <c r="K3" s="54" t="s">
        <v>5</v>
      </c>
      <c r="L3" s="50"/>
      <c r="M3" s="50"/>
      <c r="N3" s="50"/>
      <c r="O3" s="50"/>
    </row>
    <row r="4" spans="1:15" ht="12" customHeight="1">
      <c r="A4" s="1"/>
      <c r="B4" s="44"/>
      <c r="C4" s="45"/>
      <c r="D4" s="39" t="s">
        <v>104</v>
      </c>
      <c r="E4" s="39" t="s">
        <v>117</v>
      </c>
      <c r="F4" s="40" t="s">
        <v>95</v>
      </c>
      <c r="G4" s="50"/>
      <c r="H4" s="51" t="s">
        <v>98</v>
      </c>
      <c r="I4" s="38" t="s">
        <v>112</v>
      </c>
      <c r="J4" s="55" t="s">
        <v>98</v>
      </c>
      <c r="K4" s="56" t="s">
        <v>104</v>
      </c>
      <c r="L4" s="39" t="s">
        <v>116</v>
      </c>
      <c r="M4" s="39" t="s">
        <v>115</v>
      </c>
      <c r="N4" s="40"/>
      <c r="O4" s="40" t="s">
        <v>98</v>
      </c>
    </row>
    <row r="5" spans="1:15" ht="12" customHeight="1">
      <c r="A5" s="1"/>
      <c r="B5" s="44"/>
      <c r="C5" s="45"/>
      <c r="D5" s="50"/>
      <c r="E5" s="50"/>
      <c r="F5" s="50"/>
      <c r="G5" s="50"/>
      <c r="H5" s="51"/>
      <c r="I5" s="38"/>
      <c r="J5" s="55"/>
      <c r="K5" s="54"/>
      <c r="L5" s="40"/>
      <c r="M5" s="40"/>
      <c r="N5" s="40"/>
      <c r="O5" s="40"/>
    </row>
    <row r="6" spans="1:15" ht="12" customHeight="1">
      <c r="A6" s="1"/>
      <c r="B6" s="44"/>
      <c r="C6" s="45"/>
      <c r="D6" s="50"/>
      <c r="E6" s="50"/>
      <c r="F6" s="39" t="s">
        <v>113</v>
      </c>
      <c r="G6" s="39" t="s">
        <v>114</v>
      </c>
      <c r="H6" s="51"/>
      <c r="I6" s="38"/>
      <c r="J6" s="55"/>
      <c r="K6" s="54"/>
      <c r="L6" s="40"/>
      <c r="M6" s="39" t="s">
        <v>113</v>
      </c>
      <c r="N6" s="39" t="s">
        <v>114</v>
      </c>
      <c r="O6" s="40"/>
    </row>
    <row r="7" spans="1:15" ht="12" customHeight="1">
      <c r="A7" s="1"/>
      <c r="B7" s="44"/>
      <c r="C7" s="45"/>
      <c r="D7" s="50"/>
      <c r="E7" s="50"/>
      <c r="F7" s="50"/>
      <c r="G7" s="50"/>
      <c r="H7" s="51"/>
      <c r="I7" s="38"/>
      <c r="J7" s="55"/>
      <c r="K7" s="54"/>
      <c r="L7" s="40"/>
      <c r="M7" s="50"/>
      <c r="N7" s="50"/>
      <c r="O7" s="40"/>
    </row>
    <row r="8" spans="1:15" ht="12" customHeight="1">
      <c r="A8" s="1"/>
      <c r="B8" s="44"/>
      <c r="C8" s="45"/>
      <c r="D8" s="50"/>
      <c r="E8" s="50"/>
      <c r="F8" s="50"/>
      <c r="G8" s="50"/>
      <c r="H8" s="51"/>
      <c r="I8" s="38"/>
      <c r="J8" s="55"/>
      <c r="K8" s="54"/>
      <c r="L8" s="40"/>
      <c r="M8" s="50"/>
      <c r="N8" s="50"/>
      <c r="O8" s="40"/>
    </row>
    <row r="9" spans="1:19" ht="12" customHeight="1">
      <c r="A9" s="1"/>
      <c r="B9" s="8"/>
      <c r="C9" s="9"/>
      <c r="D9" s="11" t="s">
        <v>1</v>
      </c>
      <c r="E9" s="11" t="s">
        <v>1</v>
      </c>
      <c r="F9" s="11" t="s">
        <v>1</v>
      </c>
      <c r="G9" s="11" t="s">
        <v>1</v>
      </c>
      <c r="H9" s="11" t="s">
        <v>0</v>
      </c>
      <c r="I9" s="11" t="s">
        <v>1</v>
      </c>
      <c r="J9" s="11" t="s">
        <v>0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0</v>
      </c>
      <c r="P9" s="7"/>
      <c r="Q9" s="7"/>
      <c r="R9" s="7"/>
      <c r="S9" s="7"/>
    </row>
    <row r="10" spans="1:15" ht="12" customHeight="1">
      <c r="A10" s="1"/>
      <c r="B10" s="34" t="s">
        <v>7</v>
      </c>
      <c r="C10" s="35"/>
      <c r="D10" s="22">
        <f aca="true" t="shared" si="0" ref="D10:O10">SUM(D12:D22,D24,D36,D44,D52,D60,D67,D70,D80,D90,D96,D103,D108)</f>
        <v>54795</v>
      </c>
      <c r="E10" s="22">
        <f t="shared" si="0"/>
        <v>20394</v>
      </c>
      <c r="F10" s="22">
        <f t="shared" si="0"/>
        <v>32883</v>
      </c>
      <c r="G10" s="22">
        <f t="shared" si="0"/>
        <v>1518</v>
      </c>
      <c r="H10" s="22">
        <f t="shared" si="0"/>
        <v>58669</v>
      </c>
      <c r="I10" s="22">
        <f t="shared" si="0"/>
        <v>6998</v>
      </c>
      <c r="J10" s="22">
        <f t="shared" si="0"/>
        <v>7049</v>
      </c>
      <c r="K10" s="22">
        <f t="shared" si="0"/>
        <v>35198</v>
      </c>
      <c r="L10" s="22">
        <f t="shared" si="0"/>
        <v>22592</v>
      </c>
      <c r="M10" s="22">
        <f t="shared" si="0"/>
        <v>9244</v>
      </c>
      <c r="N10" s="22">
        <f t="shared" si="0"/>
        <v>3362</v>
      </c>
      <c r="O10" s="22">
        <f t="shared" si="0"/>
        <v>61032</v>
      </c>
    </row>
    <row r="11" spans="1:15" ht="12" customHeight="1">
      <c r="A11" s="1"/>
      <c r="B11" s="13"/>
      <c r="C11" s="1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"/>
    </row>
    <row r="12" spans="1:15" ht="12" customHeight="1">
      <c r="A12" s="1"/>
      <c r="B12" s="5"/>
      <c r="C12" s="15" t="s">
        <v>8</v>
      </c>
      <c r="D12" s="23">
        <v>2581</v>
      </c>
      <c r="E12" s="23">
        <v>960</v>
      </c>
      <c r="F12" s="23">
        <v>1576</v>
      </c>
      <c r="G12" s="23">
        <v>45</v>
      </c>
      <c r="H12" s="23">
        <v>2696</v>
      </c>
      <c r="I12" s="23">
        <v>254</v>
      </c>
      <c r="J12" s="23">
        <v>258</v>
      </c>
      <c r="K12" s="23">
        <v>2406</v>
      </c>
      <c r="L12" s="23">
        <v>1549</v>
      </c>
      <c r="M12" s="23">
        <v>594</v>
      </c>
      <c r="N12" s="23">
        <v>263</v>
      </c>
      <c r="O12" s="4">
        <v>4318</v>
      </c>
    </row>
    <row r="13" spans="1:15" ht="12" customHeight="1">
      <c r="A13" s="1"/>
      <c r="B13" s="5"/>
      <c r="C13" s="15" t="s">
        <v>9</v>
      </c>
      <c r="D13" s="23">
        <v>2439</v>
      </c>
      <c r="E13" s="23">
        <v>1145</v>
      </c>
      <c r="F13" s="23">
        <v>1265</v>
      </c>
      <c r="G13" s="23">
        <v>29</v>
      </c>
      <c r="H13" s="23">
        <v>2525</v>
      </c>
      <c r="I13" s="23">
        <v>323</v>
      </c>
      <c r="J13" s="23">
        <v>325</v>
      </c>
      <c r="K13" s="23">
        <v>1120</v>
      </c>
      <c r="L13" s="23">
        <v>617</v>
      </c>
      <c r="M13" s="23">
        <v>405</v>
      </c>
      <c r="N13" s="23">
        <v>98</v>
      </c>
      <c r="O13" s="4">
        <v>1575</v>
      </c>
    </row>
    <row r="14" spans="1:15" ht="12" customHeight="1">
      <c r="A14" s="1"/>
      <c r="B14" s="5"/>
      <c r="C14" s="15" t="s">
        <v>10</v>
      </c>
      <c r="D14" s="23">
        <v>459</v>
      </c>
      <c r="E14" s="23">
        <v>253</v>
      </c>
      <c r="F14" s="23">
        <v>203</v>
      </c>
      <c r="G14" s="23">
        <v>3</v>
      </c>
      <c r="H14" s="23">
        <v>483</v>
      </c>
      <c r="I14" s="23">
        <v>94</v>
      </c>
      <c r="J14" s="23">
        <v>95</v>
      </c>
      <c r="K14" s="23">
        <v>689</v>
      </c>
      <c r="L14" s="23">
        <v>467</v>
      </c>
      <c r="M14" s="23">
        <v>139</v>
      </c>
      <c r="N14" s="23">
        <v>83</v>
      </c>
      <c r="O14" s="4">
        <v>1384</v>
      </c>
    </row>
    <row r="15" spans="1:15" ht="12" customHeight="1">
      <c r="A15" s="1"/>
      <c r="B15" s="5"/>
      <c r="C15" s="15" t="s">
        <v>11</v>
      </c>
      <c r="D15" s="23">
        <v>1749</v>
      </c>
      <c r="E15" s="23">
        <v>541</v>
      </c>
      <c r="F15" s="23">
        <v>1181</v>
      </c>
      <c r="G15" s="23">
        <v>27</v>
      </c>
      <c r="H15" s="23">
        <v>1822</v>
      </c>
      <c r="I15" s="23">
        <v>112</v>
      </c>
      <c r="J15" s="23">
        <v>112</v>
      </c>
      <c r="K15" s="23">
        <v>1219</v>
      </c>
      <c r="L15" s="23">
        <v>821</v>
      </c>
      <c r="M15" s="23">
        <v>320</v>
      </c>
      <c r="N15" s="23">
        <v>78</v>
      </c>
      <c r="O15" s="4">
        <v>1692</v>
      </c>
    </row>
    <row r="16" spans="1:15" ht="12" customHeight="1">
      <c r="A16" s="1"/>
      <c r="B16" s="5"/>
      <c r="C16" s="15" t="s">
        <v>12</v>
      </c>
      <c r="D16" s="23">
        <v>1723</v>
      </c>
      <c r="E16" s="23">
        <v>601</v>
      </c>
      <c r="F16" s="23">
        <v>1106</v>
      </c>
      <c r="G16" s="23">
        <v>16</v>
      </c>
      <c r="H16" s="23">
        <v>1766</v>
      </c>
      <c r="I16" s="23">
        <v>240</v>
      </c>
      <c r="J16" s="23">
        <v>240</v>
      </c>
      <c r="K16" s="23">
        <v>744</v>
      </c>
      <c r="L16" s="23">
        <v>471</v>
      </c>
      <c r="M16" s="23">
        <v>210</v>
      </c>
      <c r="N16" s="23">
        <v>63</v>
      </c>
      <c r="O16" s="4">
        <v>1196</v>
      </c>
    </row>
    <row r="17" spans="1:15" ht="12" customHeight="1">
      <c r="A17" s="1"/>
      <c r="B17" s="5"/>
      <c r="C17" s="15" t="s">
        <v>13</v>
      </c>
      <c r="D17" s="23">
        <v>1573</v>
      </c>
      <c r="E17" s="23">
        <v>694</v>
      </c>
      <c r="F17" s="23">
        <v>860</v>
      </c>
      <c r="G17" s="23">
        <v>19</v>
      </c>
      <c r="H17" s="23">
        <v>1652</v>
      </c>
      <c r="I17" s="23">
        <v>153</v>
      </c>
      <c r="J17" s="23">
        <v>153</v>
      </c>
      <c r="K17" s="23">
        <v>669</v>
      </c>
      <c r="L17" s="23">
        <v>434</v>
      </c>
      <c r="M17" s="23">
        <v>166</v>
      </c>
      <c r="N17" s="23">
        <v>69</v>
      </c>
      <c r="O17" s="4">
        <v>1225</v>
      </c>
    </row>
    <row r="18" spans="1:15" ht="12" customHeight="1">
      <c r="A18" s="1"/>
      <c r="B18" s="5"/>
      <c r="C18" s="15" t="s">
        <v>14</v>
      </c>
      <c r="D18" s="23">
        <v>1683</v>
      </c>
      <c r="E18" s="23">
        <v>427</v>
      </c>
      <c r="F18" s="23">
        <v>1242</v>
      </c>
      <c r="G18" s="23">
        <v>14</v>
      </c>
      <c r="H18" s="23">
        <v>1732</v>
      </c>
      <c r="I18" s="23">
        <v>356</v>
      </c>
      <c r="J18" s="23">
        <v>359</v>
      </c>
      <c r="K18" s="23">
        <v>1082</v>
      </c>
      <c r="L18" s="23">
        <v>698</v>
      </c>
      <c r="M18" s="23">
        <v>273</v>
      </c>
      <c r="N18" s="23">
        <v>111</v>
      </c>
      <c r="O18" s="4">
        <v>2592</v>
      </c>
    </row>
    <row r="19" spans="1:15" ht="12" customHeight="1">
      <c r="A19" s="1"/>
      <c r="B19" s="5"/>
      <c r="C19" s="15" t="s">
        <v>15</v>
      </c>
      <c r="D19" s="23">
        <v>722</v>
      </c>
      <c r="E19" s="23">
        <v>335</v>
      </c>
      <c r="F19" s="23">
        <v>380</v>
      </c>
      <c r="G19" s="23">
        <v>7</v>
      </c>
      <c r="H19" s="23">
        <v>757</v>
      </c>
      <c r="I19" s="23">
        <v>14</v>
      </c>
      <c r="J19" s="23">
        <v>14</v>
      </c>
      <c r="K19" s="23">
        <v>1065</v>
      </c>
      <c r="L19" s="23">
        <v>634</v>
      </c>
      <c r="M19" s="23">
        <v>318</v>
      </c>
      <c r="N19" s="23">
        <v>113</v>
      </c>
      <c r="O19" s="4">
        <v>2164</v>
      </c>
    </row>
    <row r="20" spans="1:15" ht="12" customHeight="1">
      <c r="A20" s="1"/>
      <c r="B20" s="5"/>
      <c r="C20" s="15" t="s">
        <v>16</v>
      </c>
      <c r="D20" s="23">
        <v>2175</v>
      </c>
      <c r="E20" s="23">
        <v>861</v>
      </c>
      <c r="F20" s="23">
        <v>1249</v>
      </c>
      <c r="G20" s="23">
        <v>65</v>
      </c>
      <c r="H20" s="23">
        <v>2369</v>
      </c>
      <c r="I20" s="23">
        <v>83</v>
      </c>
      <c r="J20" s="23">
        <v>85</v>
      </c>
      <c r="K20" s="23">
        <v>857</v>
      </c>
      <c r="L20" s="23">
        <v>552</v>
      </c>
      <c r="M20" s="23">
        <v>244</v>
      </c>
      <c r="N20" s="23">
        <v>61</v>
      </c>
      <c r="O20" s="4">
        <v>1153</v>
      </c>
    </row>
    <row r="21" spans="1:15" ht="12" customHeight="1">
      <c r="A21" s="1"/>
      <c r="B21" s="5"/>
      <c r="C21" s="15" t="s">
        <v>17</v>
      </c>
      <c r="D21" s="23">
        <v>1083</v>
      </c>
      <c r="E21" s="23">
        <v>717</v>
      </c>
      <c r="F21" s="23">
        <v>359</v>
      </c>
      <c r="G21" s="23">
        <v>7</v>
      </c>
      <c r="H21" s="23">
        <v>1128</v>
      </c>
      <c r="I21" s="23">
        <v>47</v>
      </c>
      <c r="J21" s="23">
        <v>48</v>
      </c>
      <c r="K21" s="23">
        <v>1157</v>
      </c>
      <c r="L21" s="23">
        <v>793</v>
      </c>
      <c r="M21" s="23">
        <v>297</v>
      </c>
      <c r="N21" s="23">
        <v>67</v>
      </c>
      <c r="O21" s="4">
        <v>1784</v>
      </c>
    </row>
    <row r="22" spans="1:15" ht="12" customHeight="1">
      <c r="A22" s="1"/>
      <c r="B22" s="5"/>
      <c r="C22" s="15" t="s">
        <v>18</v>
      </c>
      <c r="D22" s="23">
        <v>1586</v>
      </c>
      <c r="E22" s="23">
        <v>845</v>
      </c>
      <c r="F22" s="23">
        <v>707</v>
      </c>
      <c r="G22" s="23">
        <v>34</v>
      </c>
      <c r="H22" s="23">
        <v>1686</v>
      </c>
      <c r="I22" s="23">
        <v>191</v>
      </c>
      <c r="J22" s="23">
        <v>191</v>
      </c>
      <c r="K22" s="23">
        <v>942</v>
      </c>
      <c r="L22" s="23">
        <v>618</v>
      </c>
      <c r="M22" s="23">
        <v>264</v>
      </c>
      <c r="N22" s="23">
        <v>60</v>
      </c>
      <c r="O22" s="4">
        <v>1393</v>
      </c>
    </row>
    <row r="23" spans="1:15" ht="12" customHeight="1">
      <c r="A23" s="1"/>
      <c r="B23" s="48"/>
      <c r="C23" s="4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4"/>
    </row>
    <row r="24" spans="1:15" ht="12" customHeight="1">
      <c r="A24" s="1"/>
      <c r="B24" s="46" t="s">
        <v>19</v>
      </c>
      <c r="C24" s="47"/>
      <c r="D24" s="24">
        <f aca="true" t="shared" si="1" ref="D24:O24">SUM(D25:D34)</f>
        <v>6819</v>
      </c>
      <c r="E24" s="24">
        <f t="shared" si="1"/>
        <v>2331</v>
      </c>
      <c r="F24" s="24">
        <f t="shared" si="1"/>
        <v>4279</v>
      </c>
      <c r="G24" s="24">
        <f t="shared" si="1"/>
        <v>209</v>
      </c>
      <c r="H24" s="24">
        <f t="shared" si="1"/>
        <v>7321</v>
      </c>
      <c r="I24" s="24">
        <f t="shared" si="1"/>
        <v>1123</v>
      </c>
      <c r="J24" s="24">
        <f t="shared" si="1"/>
        <v>1132</v>
      </c>
      <c r="K24" s="24">
        <f t="shared" si="1"/>
        <v>5030</v>
      </c>
      <c r="L24" s="24">
        <f t="shared" si="1"/>
        <v>3440</v>
      </c>
      <c r="M24" s="24">
        <f t="shared" si="1"/>
        <v>1165</v>
      </c>
      <c r="N24" s="24">
        <f t="shared" si="1"/>
        <v>425</v>
      </c>
      <c r="O24" s="24">
        <f t="shared" si="1"/>
        <v>8852</v>
      </c>
    </row>
    <row r="25" spans="1:15" ht="12" customHeight="1">
      <c r="A25" s="1"/>
      <c r="B25" s="17"/>
      <c r="C25" s="15" t="s">
        <v>20</v>
      </c>
      <c r="D25" s="23">
        <v>733</v>
      </c>
      <c r="E25" s="23">
        <v>273</v>
      </c>
      <c r="F25" s="23">
        <v>434</v>
      </c>
      <c r="G25" s="23">
        <v>26</v>
      </c>
      <c r="H25" s="23">
        <v>786</v>
      </c>
      <c r="I25" s="23">
        <v>23</v>
      </c>
      <c r="J25" s="23">
        <v>23</v>
      </c>
      <c r="K25" s="23">
        <v>360</v>
      </c>
      <c r="L25" s="23">
        <v>222</v>
      </c>
      <c r="M25" s="23">
        <v>92</v>
      </c>
      <c r="N25" s="23">
        <v>46</v>
      </c>
      <c r="O25" s="4">
        <v>685</v>
      </c>
    </row>
    <row r="26" spans="1:15" ht="12" customHeight="1">
      <c r="A26" s="1"/>
      <c r="B26" s="17"/>
      <c r="C26" s="15" t="s">
        <v>21</v>
      </c>
      <c r="D26" s="23">
        <v>1346</v>
      </c>
      <c r="E26" s="23">
        <v>424</v>
      </c>
      <c r="F26" s="23">
        <v>905</v>
      </c>
      <c r="G26" s="23">
        <v>17</v>
      </c>
      <c r="H26" s="23">
        <v>1399</v>
      </c>
      <c r="I26" s="23">
        <v>105</v>
      </c>
      <c r="J26" s="23">
        <v>107</v>
      </c>
      <c r="K26" s="23">
        <v>644</v>
      </c>
      <c r="L26" s="23">
        <v>482</v>
      </c>
      <c r="M26" s="23">
        <v>129</v>
      </c>
      <c r="N26" s="23">
        <v>33</v>
      </c>
      <c r="O26" s="4">
        <v>871</v>
      </c>
    </row>
    <row r="27" spans="1:15" ht="12" customHeight="1">
      <c r="A27" s="1"/>
      <c r="B27" s="17"/>
      <c r="C27" s="15" t="s">
        <v>22</v>
      </c>
      <c r="D27" s="23">
        <v>1131</v>
      </c>
      <c r="E27" s="23">
        <v>387</v>
      </c>
      <c r="F27" s="23">
        <v>685</v>
      </c>
      <c r="G27" s="23">
        <v>59</v>
      </c>
      <c r="H27" s="23">
        <v>1265</v>
      </c>
      <c r="I27" s="23">
        <v>175</v>
      </c>
      <c r="J27" s="23">
        <v>176</v>
      </c>
      <c r="K27" s="23">
        <v>731</v>
      </c>
      <c r="L27" s="23">
        <v>544</v>
      </c>
      <c r="M27" s="23">
        <v>146</v>
      </c>
      <c r="N27" s="23">
        <v>41</v>
      </c>
      <c r="O27" s="4">
        <v>1254</v>
      </c>
    </row>
    <row r="28" spans="1:15" ht="12" customHeight="1">
      <c r="A28" s="1"/>
      <c r="B28" s="17"/>
      <c r="C28" s="15" t="s">
        <v>23</v>
      </c>
      <c r="D28" s="23">
        <v>985</v>
      </c>
      <c r="E28" s="23">
        <v>368</v>
      </c>
      <c r="F28" s="23">
        <v>596</v>
      </c>
      <c r="G28" s="23">
        <v>21</v>
      </c>
      <c r="H28" s="23">
        <v>1023</v>
      </c>
      <c r="I28" s="23">
        <v>122</v>
      </c>
      <c r="J28" s="23">
        <v>122</v>
      </c>
      <c r="K28" s="23">
        <v>892</v>
      </c>
      <c r="L28" s="23">
        <v>555</v>
      </c>
      <c r="M28" s="23">
        <v>231</v>
      </c>
      <c r="N28" s="23">
        <v>106</v>
      </c>
      <c r="O28" s="4">
        <v>1642</v>
      </c>
    </row>
    <row r="29" spans="1:15" ht="12" customHeight="1">
      <c r="A29" s="1"/>
      <c r="B29" s="17"/>
      <c r="C29" s="15" t="s">
        <v>24</v>
      </c>
      <c r="D29" s="23">
        <v>465</v>
      </c>
      <c r="E29" s="23">
        <v>172</v>
      </c>
      <c r="F29" s="23">
        <v>285</v>
      </c>
      <c r="G29" s="23">
        <v>8</v>
      </c>
      <c r="H29" s="23">
        <v>491</v>
      </c>
      <c r="I29" s="23">
        <v>82</v>
      </c>
      <c r="J29" s="23">
        <v>82</v>
      </c>
      <c r="K29" s="23">
        <v>382</v>
      </c>
      <c r="L29" s="23">
        <v>243</v>
      </c>
      <c r="M29" s="23">
        <v>99</v>
      </c>
      <c r="N29" s="23">
        <v>40</v>
      </c>
      <c r="O29" s="4">
        <v>786</v>
      </c>
    </row>
    <row r="30" spans="1:15" ht="12" customHeight="1">
      <c r="A30" s="1"/>
      <c r="B30" s="5"/>
      <c r="C30" s="6" t="s">
        <v>25</v>
      </c>
      <c r="D30" s="23">
        <v>553</v>
      </c>
      <c r="E30" s="23">
        <v>101</v>
      </c>
      <c r="F30" s="23">
        <v>426</v>
      </c>
      <c r="G30" s="23">
        <v>26</v>
      </c>
      <c r="H30" s="23">
        <v>609</v>
      </c>
      <c r="I30" s="23">
        <v>245</v>
      </c>
      <c r="J30" s="23">
        <v>247</v>
      </c>
      <c r="K30" s="23">
        <v>602</v>
      </c>
      <c r="L30" s="23">
        <v>433</v>
      </c>
      <c r="M30" s="23">
        <v>120</v>
      </c>
      <c r="N30" s="23">
        <v>49</v>
      </c>
      <c r="O30" s="4">
        <v>1072</v>
      </c>
    </row>
    <row r="31" spans="1:15" ht="12" customHeight="1">
      <c r="A31" s="1"/>
      <c r="B31" s="5"/>
      <c r="C31" s="6" t="s">
        <v>26</v>
      </c>
      <c r="D31" s="23">
        <v>626</v>
      </c>
      <c r="E31" s="23">
        <v>189</v>
      </c>
      <c r="F31" s="23">
        <v>409</v>
      </c>
      <c r="G31" s="23">
        <v>28</v>
      </c>
      <c r="H31" s="23">
        <v>692</v>
      </c>
      <c r="I31" s="23">
        <v>75</v>
      </c>
      <c r="J31" s="23">
        <v>75</v>
      </c>
      <c r="K31" s="23">
        <v>550</v>
      </c>
      <c r="L31" s="23">
        <v>348</v>
      </c>
      <c r="M31" s="23">
        <v>145</v>
      </c>
      <c r="N31" s="23">
        <v>57</v>
      </c>
      <c r="O31" s="4">
        <v>1101</v>
      </c>
    </row>
    <row r="32" spans="1:15" ht="12" customHeight="1">
      <c r="A32" s="1"/>
      <c r="B32" s="5"/>
      <c r="C32" s="6" t="s">
        <v>27</v>
      </c>
      <c r="D32" s="23">
        <v>544</v>
      </c>
      <c r="E32" s="23">
        <v>149</v>
      </c>
      <c r="F32" s="23">
        <v>382</v>
      </c>
      <c r="G32" s="23">
        <v>13</v>
      </c>
      <c r="H32" s="23">
        <v>593</v>
      </c>
      <c r="I32" s="23">
        <v>206</v>
      </c>
      <c r="J32" s="23">
        <v>209</v>
      </c>
      <c r="K32" s="23">
        <v>481</v>
      </c>
      <c r="L32" s="23">
        <v>312</v>
      </c>
      <c r="M32" s="23">
        <v>130</v>
      </c>
      <c r="N32" s="23">
        <v>39</v>
      </c>
      <c r="O32" s="4">
        <v>969</v>
      </c>
    </row>
    <row r="33" spans="1:15" ht="12" customHeight="1">
      <c r="A33" s="1"/>
      <c r="B33" s="5"/>
      <c r="C33" s="6" t="s">
        <v>28</v>
      </c>
      <c r="D33" s="23">
        <v>279</v>
      </c>
      <c r="E33" s="23">
        <v>175</v>
      </c>
      <c r="F33" s="23">
        <v>95</v>
      </c>
      <c r="G33" s="23">
        <v>9</v>
      </c>
      <c r="H33" s="23">
        <v>301</v>
      </c>
      <c r="I33" s="23">
        <v>81</v>
      </c>
      <c r="J33" s="23">
        <v>82</v>
      </c>
      <c r="K33" s="23">
        <v>148</v>
      </c>
      <c r="L33" s="23">
        <v>114</v>
      </c>
      <c r="M33" s="23">
        <v>30</v>
      </c>
      <c r="N33" s="23">
        <v>4</v>
      </c>
      <c r="O33" s="4">
        <v>182</v>
      </c>
    </row>
    <row r="34" spans="1:15" ht="12" customHeight="1">
      <c r="A34" s="1"/>
      <c r="B34" s="5"/>
      <c r="C34" s="6" t="s">
        <v>29</v>
      </c>
      <c r="D34" s="23">
        <v>157</v>
      </c>
      <c r="E34" s="23">
        <v>93</v>
      </c>
      <c r="F34" s="23">
        <v>62</v>
      </c>
      <c r="G34" s="23">
        <v>2</v>
      </c>
      <c r="H34" s="23">
        <v>162</v>
      </c>
      <c r="I34" s="23">
        <v>9</v>
      </c>
      <c r="J34" s="23">
        <v>9</v>
      </c>
      <c r="K34" s="23">
        <v>240</v>
      </c>
      <c r="L34" s="23">
        <v>187</v>
      </c>
      <c r="M34" s="23">
        <v>43</v>
      </c>
      <c r="N34" s="23">
        <v>10</v>
      </c>
      <c r="O34" s="4">
        <v>290</v>
      </c>
    </row>
    <row r="35" spans="1:15" ht="12" customHeight="1">
      <c r="A35" s="1"/>
      <c r="B35" s="5"/>
      <c r="C35" s="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4"/>
    </row>
    <row r="36" spans="1:15" ht="12" customHeight="1">
      <c r="A36" s="1"/>
      <c r="B36" s="52" t="s">
        <v>30</v>
      </c>
      <c r="C36" s="53"/>
      <c r="D36" s="24">
        <f aca="true" t="shared" si="2" ref="D36:O36">SUM(D37:D42)</f>
        <v>4287</v>
      </c>
      <c r="E36" s="24">
        <f t="shared" si="2"/>
        <v>1396</v>
      </c>
      <c r="F36" s="24">
        <f t="shared" si="2"/>
        <v>2668</v>
      </c>
      <c r="G36" s="24">
        <f t="shared" si="2"/>
        <v>223</v>
      </c>
      <c r="H36" s="24">
        <f t="shared" si="2"/>
        <v>4730</v>
      </c>
      <c r="I36" s="24">
        <f t="shared" si="2"/>
        <v>380</v>
      </c>
      <c r="J36" s="24">
        <f t="shared" si="2"/>
        <v>383</v>
      </c>
      <c r="K36" s="24">
        <f t="shared" si="2"/>
        <v>3142</v>
      </c>
      <c r="L36" s="24">
        <f t="shared" si="2"/>
        <v>1633</v>
      </c>
      <c r="M36" s="24">
        <f t="shared" si="2"/>
        <v>1060</v>
      </c>
      <c r="N36" s="24">
        <f t="shared" si="2"/>
        <v>449</v>
      </c>
      <c r="O36" s="24">
        <f t="shared" si="2"/>
        <v>5308</v>
      </c>
    </row>
    <row r="37" spans="1:15" ht="12" customHeight="1">
      <c r="A37" s="1"/>
      <c r="B37" s="17"/>
      <c r="C37" s="6" t="s">
        <v>31</v>
      </c>
      <c r="D37" s="23">
        <v>141</v>
      </c>
      <c r="E37" s="23">
        <v>75</v>
      </c>
      <c r="F37" s="23">
        <v>66</v>
      </c>
      <c r="G37" s="23" t="s">
        <v>133</v>
      </c>
      <c r="H37" s="23">
        <v>146</v>
      </c>
      <c r="I37" s="23">
        <v>13</v>
      </c>
      <c r="J37" s="23">
        <v>13</v>
      </c>
      <c r="K37" s="23">
        <v>83</v>
      </c>
      <c r="L37" s="23">
        <v>56</v>
      </c>
      <c r="M37" s="23">
        <v>22</v>
      </c>
      <c r="N37" s="23">
        <v>5</v>
      </c>
      <c r="O37" s="4">
        <v>105</v>
      </c>
    </row>
    <row r="38" spans="1:15" ht="12" customHeight="1">
      <c r="A38" s="1"/>
      <c r="B38" s="17"/>
      <c r="C38" s="6" t="s">
        <v>32</v>
      </c>
      <c r="D38" s="23">
        <v>683</v>
      </c>
      <c r="E38" s="23">
        <v>284</v>
      </c>
      <c r="F38" s="23">
        <v>366</v>
      </c>
      <c r="G38" s="23">
        <v>33</v>
      </c>
      <c r="H38" s="23">
        <v>774</v>
      </c>
      <c r="I38" s="23">
        <v>90</v>
      </c>
      <c r="J38" s="23">
        <v>90</v>
      </c>
      <c r="K38" s="23">
        <v>288</v>
      </c>
      <c r="L38" s="23">
        <v>149</v>
      </c>
      <c r="M38" s="23">
        <v>99</v>
      </c>
      <c r="N38" s="23">
        <v>40</v>
      </c>
      <c r="O38" s="4">
        <v>546</v>
      </c>
    </row>
    <row r="39" spans="1:15" ht="12" customHeight="1">
      <c r="A39" s="1"/>
      <c r="B39" s="17"/>
      <c r="C39" s="6" t="s">
        <v>33</v>
      </c>
      <c r="D39" s="23">
        <v>1275</v>
      </c>
      <c r="E39" s="23">
        <v>411</v>
      </c>
      <c r="F39" s="23">
        <v>834</v>
      </c>
      <c r="G39" s="23">
        <v>30</v>
      </c>
      <c r="H39" s="23">
        <v>1360</v>
      </c>
      <c r="I39" s="23">
        <v>203</v>
      </c>
      <c r="J39" s="23">
        <v>203</v>
      </c>
      <c r="K39" s="23">
        <v>887</v>
      </c>
      <c r="L39" s="23">
        <v>474</v>
      </c>
      <c r="M39" s="23">
        <v>312</v>
      </c>
      <c r="N39" s="23">
        <v>101</v>
      </c>
      <c r="O39" s="4">
        <v>1442</v>
      </c>
    </row>
    <row r="40" spans="1:15" ht="12" customHeight="1">
      <c r="A40" s="1"/>
      <c r="B40" s="17"/>
      <c r="C40" s="6" t="s">
        <v>34</v>
      </c>
      <c r="D40" s="23">
        <v>611</v>
      </c>
      <c r="E40" s="23">
        <v>154</v>
      </c>
      <c r="F40" s="23">
        <v>360</v>
      </c>
      <c r="G40" s="23">
        <v>97</v>
      </c>
      <c r="H40" s="23">
        <v>744</v>
      </c>
      <c r="I40" s="23">
        <v>62</v>
      </c>
      <c r="J40" s="23">
        <v>65</v>
      </c>
      <c r="K40" s="23">
        <v>386</v>
      </c>
      <c r="L40" s="23">
        <v>217</v>
      </c>
      <c r="M40" s="23">
        <v>98</v>
      </c>
      <c r="N40" s="23">
        <v>71</v>
      </c>
      <c r="O40" s="4">
        <v>636</v>
      </c>
    </row>
    <row r="41" spans="1:15" ht="12" customHeight="1">
      <c r="A41" s="1"/>
      <c r="B41" s="17"/>
      <c r="C41" s="6" t="s">
        <v>35</v>
      </c>
      <c r="D41" s="23">
        <v>944</v>
      </c>
      <c r="E41" s="23">
        <v>249</v>
      </c>
      <c r="F41" s="23">
        <v>647</v>
      </c>
      <c r="G41" s="23">
        <v>48</v>
      </c>
      <c r="H41" s="23">
        <v>1031</v>
      </c>
      <c r="I41" s="23">
        <v>6</v>
      </c>
      <c r="J41" s="23">
        <v>6</v>
      </c>
      <c r="K41" s="23">
        <v>569</v>
      </c>
      <c r="L41" s="23">
        <v>267</v>
      </c>
      <c r="M41" s="23">
        <v>198</v>
      </c>
      <c r="N41" s="23">
        <v>104</v>
      </c>
      <c r="O41" s="4">
        <v>1023</v>
      </c>
    </row>
    <row r="42" spans="1:15" ht="12" customHeight="1">
      <c r="A42" s="1"/>
      <c r="B42" s="17"/>
      <c r="C42" s="6" t="s">
        <v>36</v>
      </c>
      <c r="D42" s="23">
        <v>633</v>
      </c>
      <c r="E42" s="23">
        <v>223</v>
      </c>
      <c r="F42" s="23">
        <v>395</v>
      </c>
      <c r="G42" s="23">
        <v>15</v>
      </c>
      <c r="H42" s="23">
        <v>675</v>
      </c>
      <c r="I42" s="23">
        <v>6</v>
      </c>
      <c r="J42" s="23">
        <v>6</v>
      </c>
      <c r="K42" s="23">
        <v>929</v>
      </c>
      <c r="L42" s="23">
        <v>470</v>
      </c>
      <c r="M42" s="23">
        <v>331</v>
      </c>
      <c r="N42" s="23">
        <v>128</v>
      </c>
      <c r="O42" s="4">
        <v>1556</v>
      </c>
    </row>
    <row r="43" spans="1:15" ht="12" customHeight="1">
      <c r="A43" s="1"/>
      <c r="B43" s="17"/>
      <c r="C43" s="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4"/>
    </row>
    <row r="44" spans="1:15" ht="12" customHeight="1">
      <c r="A44" s="1"/>
      <c r="B44" s="52" t="s">
        <v>37</v>
      </c>
      <c r="C44" s="53"/>
      <c r="D44" s="24">
        <f aca="true" t="shared" si="3" ref="D44:O44">SUM(D45:D50)</f>
        <v>1947</v>
      </c>
      <c r="E44" s="24">
        <f t="shared" si="3"/>
        <v>703</v>
      </c>
      <c r="F44" s="24">
        <f t="shared" si="3"/>
        <v>1190</v>
      </c>
      <c r="G44" s="24">
        <f t="shared" si="3"/>
        <v>54</v>
      </c>
      <c r="H44" s="24">
        <f t="shared" si="3"/>
        <v>2121</v>
      </c>
      <c r="I44" s="24">
        <f t="shared" si="3"/>
        <v>58</v>
      </c>
      <c r="J44" s="24">
        <f t="shared" si="3"/>
        <v>59</v>
      </c>
      <c r="K44" s="24">
        <f t="shared" si="3"/>
        <v>2532</v>
      </c>
      <c r="L44" s="24">
        <f t="shared" si="3"/>
        <v>1450</v>
      </c>
      <c r="M44" s="24">
        <f t="shared" si="3"/>
        <v>778</v>
      </c>
      <c r="N44" s="24">
        <f t="shared" si="3"/>
        <v>304</v>
      </c>
      <c r="O44" s="24">
        <f t="shared" si="3"/>
        <v>4597</v>
      </c>
    </row>
    <row r="45" spans="1:15" ht="12" customHeight="1">
      <c r="A45" s="1"/>
      <c r="B45" s="17"/>
      <c r="C45" s="6" t="s">
        <v>38</v>
      </c>
      <c r="D45" s="23">
        <v>200</v>
      </c>
      <c r="E45" s="23">
        <v>66</v>
      </c>
      <c r="F45" s="23">
        <v>132</v>
      </c>
      <c r="G45" s="23">
        <v>2</v>
      </c>
      <c r="H45" s="23">
        <v>205</v>
      </c>
      <c r="I45" s="23">
        <v>4</v>
      </c>
      <c r="J45" s="23">
        <v>4</v>
      </c>
      <c r="K45" s="23">
        <v>468</v>
      </c>
      <c r="L45" s="23">
        <v>240</v>
      </c>
      <c r="M45" s="23">
        <v>165</v>
      </c>
      <c r="N45" s="23">
        <v>63</v>
      </c>
      <c r="O45" s="4">
        <v>826</v>
      </c>
    </row>
    <row r="46" spans="1:15" ht="12" customHeight="1">
      <c r="A46" s="1"/>
      <c r="B46" s="17"/>
      <c r="C46" s="6" t="s">
        <v>39</v>
      </c>
      <c r="D46" s="23">
        <v>347</v>
      </c>
      <c r="E46" s="23">
        <v>142</v>
      </c>
      <c r="F46" s="23">
        <v>196</v>
      </c>
      <c r="G46" s="23">
        <v>9</v>
      </c>
      <c r="H46" s="23">
        <v>383</v>
      </c>
      <c r="I46" s="23">
        <v>2</v>
      </c>
      <c r="J46" s="23">
        <v>2</v>
      </c>
      <c r="K46" s="23">
        <v>472</v>
      </c>
      <c r="L46" s="23">
        <v>295</v>
      </c>
      <c r="M46" s="23">
        <v>131</v>
      </c>
      <c r="N46" s="23">
        <v>46</v>
      </c>
      <c r="O46" s="4">
        <v>925</v>
      </c>
    </row>
    <row r="47" spans="1:15" ht="12" customHeight="1">
      <c r="A47" s="1"/>
      <c r="B47" s="17"/>
      <c r="C47" s="6" t="s">
        <v>40</v>
      </c>
      <c r="D47" s="23">
        <v>234</v>
      </c>
      <c r="E47" s="23">
        <v>126</v>
      </c>
      <c r="F47" s="23">
        <v>106</v>
      </c>
      <c r="G47" s="23">
        <v>2</v>
      </c>
      <c r="H47" s="23">
        <v>260</v>
      </c>
      <c r="I47" s="23">
        <v>14</v>
      </c>
      <c r="J47" s="23">
        <v>14</v>
      </c>
      <c r="K47" s="23">
        <v>232</v>
      </c>
      <c r="L47" s="23">
        <v>167</v>
      </c>
      <c r="M47" s="23">
        <v>50</v>
      </c>
      <c r="N47" s="23">
        <v>15</v>
      </c>
      <c r="O47" s="4">
        <v>423</v>
      </c>
    </row>
    <row r="48" spans="1:15" ht="12" customHeight="1">
      <c r="A48" s="1"/>
      <c r="B48" s="17"/>
      <c r="C48" s="6" t="s">
        <v>41</v>
      </c>
      <c r="D48" s="23">
        <v>39</v>
      </c>
      <c r="E48" s="23">
        <v>15</v>
      </c>
      <c r="F48" s="23">
        <v>23</v>
      </c>
      <c r="G48" s="23">
        <v>1</v>
      </c>
      <c r="H48" s="23">
        <v>46</v>
      </c>
      <c r="I48" s="23">
        <v>29</v>
      </c>
      <c r="J48" s="23">
        <v>30</v>
      </c>
      <c r="K48" s="23">
        <v>69</v>
      </c>
      <c r="L48" s="23">
        <v>49</v>
      </c>
      <c r="M48" s="23">
        <v>11</v>
      </c>
      <c r="N48" s="23">
        <v>9</v>
      </c>
      <c r="O48" s="4">
        <v>157</v>
      </c>
    </row>
    <row r="49" spans="1:15" ht="12" customHeight="1">
      <c r="A49" s="1"/>
      <c r="B49" s="5"/>
      <c r="C49" s="6" t="s">
        <v>42</v>
      </c>
      <c r="D49" s="23">
        <v>738</v>
      </c>
      <c r="E49" s="23">
        <v>214</v>
      </c>
      <c r="F49" s="23">
        <v>495</v>
      </c>
      <c r="G49" s="23">
        <v>29</v>
      </c>
      <c r="H49" s="23">
        <v>799</v>
      </c>
      <c r="I49" s="23">
        <v>1</v>
      </c>
      <c r="J49" s="23">
        <v>1</v>
      </c>
      <c r="K49" s="23">
        <v>569</v>
      </c>
      <c r="L49" s="23">
        <v>327</v>
      </c>
      <c r="M49" s="23">
        <v>181</v>
      </c>
      <c r="N49" s="23">
        <v>61</v>
      </c>
      <c r="O49" s="4">
        <v>1041</v>
      </c>
    </row>
    <row r="50" spans="1:15" ht="12" customHeight="1">
      <c r="A50" s="1"/>
      <c r="B50" s="5"/>
      <c r="C50" s="6" t="s">
        <v>129</v>
      </c>
      <c r="D50" s="23">
        <v>389</v>
      </c>
      <c r="E50" s="23">
        <v>140</v>
      </c>
      <c r="F50" s="23">
        <v>238</v>
      </c>
      <c r="G50" s="23">
        <v>11</v>
      </c>
      <c r="H50" s="23">
        <v>428</v>
      </c>
      <c r="I50" s="23">
        <v>8</v>
      </c>
      <c r="J50" s="23">
        <v>8</v>
      </c>
      <c r="K50" s="23">
        <v>722</v>
      </c>
      <c r="L50" s="23">
        <v>372</v>
      </c>
      <c r="M50" s="23">
        <v>240</v>
      </c>
      <c r="N50" s="23">
        <v>110</v>
      </c>
      <c r="O50" s="4">
        <v>1225</v>
      </c>
    </row>
    <row r="51" spans="1:15" ht="12" customHeight="1">
      <c r="A51" s="1"/>
      <c r="B51" s="5"/>
      <c r="C51" s="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4"/>
    </row>
    <row r="52" spans="1:15" ht="12" customHeight="1">
      <c r="A52" s="1"/>
      <c r="B52" s="52" t="s">
        <v>43</v>
      </c>
      <c r="C52" s="53"/>
      <c r="D52" s="24">
        <f aca="true" t="shared" si="4" ref="D52:O52">SUM(D53:D58)</f>
        <v>1582</v>
      </c>
      <c r="E52" s="24">
        <f t="shared" si="4"/>
        <v>718</v>
      </c>
      <c r="F52" s="24">
        <f t="shared" si="4"/>
        <v>801</v>
      </c>
      <c r="G52" s="24">
        <f t="shared" si="4"/>
        <v>63</v>
      </c>
      <c r="H52" s="24">
        <f t="shared" si="4"/>
        <v>1672</v>
      </c>
      <c r="I52" s="24">
        <f t="shared" si="4"/>
        <v>56</v>
      </c>
      <c r="J52" s="24">
        <f t="shared" si="4"/>
        <v>56</v>
      </c>
      <c r="K52" s="24">
        <f t="shared" si="4"/>
        <v>926</v>
      </c>
      <c r="L52" s="24">
        <f t="shared" si="4"/>
        <v>677</v>
      </c>
      <c r="M52" s="24">
        <f t="shared" si="4"/>
        <v>185</v>
      </c>
      <c r="N52" s="24">
        <f t="shared" si="4"/>
        <v>64</v>
      </c>
      <c r="O52" s="24">
        <f t="shared" si="4"/>
        <v>1328</v>
      </c>
    </row>
    <row r="53" spans="1:15" ht="12" customHeight="1">
      <c r="A53" s="1"/>
      <c r="B53" s="5"/>
      <c r="C53" s="6" t="s">
        <v>44</v>
      </c>
      <c r="D53" s="23">
        <v>92</v>
      </c>
      <c r="E53" s="23">
        <v>48</v>
      </c>
      <c r="F53" s="23">
        <v>42</v>
      </c>
      <c r="G53" s="23">
        <v>2</v>
      </c>
      <c r="H53" s="23">
        <v>100</v>
      </c>
      <c r="I53" s="23">
        <v>1</v>
      </c>
      <c r="J53" s="23">
        <v>1</v>
      </c>
      <c r="K53" s="23">
        <v>32</v>
      </c>
      <c r="L53" s="23">
        <v>20</v>
      </c>
      <c r="M53" s="23">
        <v>9</v>
      </c>
      <c r="N53" s="23">
        <v>3</v>
      </c>
      <c r="O53" s="4">
        <v>73</v>
      </c>
    </row>
    <row r="54" spans="1:15" ht="12" customHeight="1">
      <c r="A54" s="1"/>
      <c r="B54" s="5"/>
      <c r="C54" s="6" t="s">
        <v>45</v>
      </c>
      <c r="D54" s="23">
        <v>130</v>
      </c>
      <c r="E54" s="23">
        <v>67</v>
      </c>
      <c r="F54" s="23">
        <v>59</v>
      </c>
      <c r="G54" s="23">
        <v>4</v>
      </c>
      <c r="H54" s="23">
        <v>139</v>
      </c>
      <c r="I54" s="23">
        <v>2</v>
      </c>
      <c r="J54" s="23">
        <v>2</v>
      </c>
      <c r="K54" s="23">
        <v>306</v>
      </c>
      <c r="L54" s="23">
        <v>258</v>
      </c>
      <c r="M54" s="23">
        <v>40</v>
      </c>
      <c r="N54" s="23">
        <v>8</v>
      </c>
      <c r="O54" s="4">
        <v>373</v>
      </c>
    </row>
    <row r="55" spans="1:15" ht="12" customHeight="1">
      <c r="A55" s="1"/>
      <c r="B55" s="5"/>
      <c r="C55" s="6" t="s">
        <v>46</v>
      </c>
      <c r="D55" s="23">
        <v>1202</v>
      </c>
      <c r="E55" s="23">
        <v>501</v>
      </c>
      <c r="F55" s="23">
        <v>646</v>
      </c>
      <c r="G55" s="23">
        <v>55</v>
      </c>
      <c r="H55" s="23">
        <v>1270</v>
      </c>
      <c r="I55" s="23">
        <v>32</v>
      </c>
      <c r="J55" s="23">
        <v>32</v>
      </c>
      <c r="K55" s="23">
        <v>472</v>
      </c>
      <c r="L55" s="23">
        <v>311</v>
      </c>
      <c r="M55" s="23">
        <v>114</v>
      </c>
      <c r="N55" s="23">
        <v>47</v>
      </c>
      <c r="O55" s="4">
        <v>679</v>
      </c>
    </row>
    <row r="56" spans="1:15" ht="12" customHeight="1">
      <c r="A56" s="1"/>
      <c r="B56" s="5"/>
      <c r="C56" s="6" t="s">
        <v>47</v>
      </c>
      <c r="D56" s="23">
        <v>124</v>
      </c>
      <c r="E56" s="23">
        <v>82</v>
      </c>
      <c r="F56" s="23">
        <v>40</v>
      </c>
      <c r="G56" s="23">
        <v>2</v>
      </c>
      <c r="H56" s="23">
        <v>128</v>
      </c>
      <c r="I56" s="23">
        <v>12</v>
      </c>
      <c r="J56" s="23">
        <v>12</v>
      </c>
      <c r="K56" s="23">
        <v>66</v>
      </c>
      <c r="L56" s="23">
        <v>46</v>
      </c>
      <c r="M56" s="23">
        <v>17</v>
      </c>
      <c r="N56" s="23">
        <v>3</v>
      </c>
      <c r="O56" s="4">
        <v>96</v>
      </c>
    </row>
    <row r="57" spans="1:15" ht="12" customHeight="1">
      <c r="A57" s="1"/>
      <c r="B57" s="5"/>
      <c r="C57" s="6" t="s">
        <v>48</v>
      </c>
      <c r="D57" s="23">
        <v>24</v>
      </c>
      <c r="E57" s="23">
        <v>12</v>
      </c>
      <c r="F57" s="23">
        <v>12</v>
      </c>
      <c r="G57" s="23" t="s">
        <v>133</v>
      </c>
      <c r="H57" s="23">
        <v>25</v>
      </c>
      <c r="I57" s="23">
        <v>4</v>
      </c>
      <c r="J57" s="23">
        <v>4</v>
      </c>
      <c r="K57" s="23">
        <v>19</v>
      </c>
      <c r="L57" s="23">
        <v>17</v>
      </c>
      <c r="M57" s="23">
        <v>1</v>
      </c>
      <c r="N57" s="23">
        <v>1</v>
      </c>
      <c r="O57" s="4">
        <v>27</v>
      </c>
    </row>
    <row r="58" spans="1:15" ht="12" customHeight="1">
      <c r="A58" s="1"/>
      <c r="B58" s="5"/>
      <c r="C58" s="6" t="s">
        <v>49</v>
      </c>
      <c r="D58" s="23">
        <v>10</v>
      </c>
      <c r="E58" s="23">
        <v>8</v>
      </c>
      <c r="F58" s="23">
        <v>2</v>
      </c>
      <c r="G58" s="23" t="s">
        <v>133</v>
      </c>
      <c r="H58" s="23">
        <v>10</v>
      </c>
      <c r="I58" s="23">
        <v>5</v>
      </c>
      <c r="J58" s="23">
        <v>5</v>
      </c>
      <c r="K58" s="23">
        <v>31</v>
      </c>
      <c r="L58" s="23">
        <v>25</v>
      </c>
      <c r="M58" s="23">
        <v>4</v>
      </c>
      <c r="N58" s="23">
        <v>2</v>
      </c>
      <c r="O58" s="4">
        <v>80</v>
      </c>
    </row>
    <row r="59" spans="1:15" ht="12" customHeight="1">
      <c r="A59" s="1"/>
      <c r="B59" s="5"/>
      <c r="C59" s="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"/>
    </row>
    <row r="60" spans="1:15" ht="12" customHeight="1">
      <c r="A60" s="1"/>
      <c r="B60" s="52" t="s">
        <v>50</v>
      </c>
      <c r="C60" s="53"/>
      <c r="D60" s="24">
        <f aca="true" t="shared" si="5" ref="D60:O60">SUM(D61:D65)</f>
        <v>2284</v>
      </c>
      <c r="E60" s="24">
        <f t="shared" si="5"/>
        <v>1435</v>
      </c>
      <c r="F60" s="24">
        <f t="shared" si="5"/>
        <v>811</v>
      </c>
      <c r="G60" s="24">
        <f t="shared" si="5"/>
        <v>38</v>
      </c>
      <c r="H60" s="24">
        <f t="shared" si="5"/>
        <v>2442</v>
      </c>
      <c r="I60" s="24">
        <f t="shared" si="5"/>
        <v>267</v>
      </c>
      <c r="J60" s="24">
        <f t="shared" si="5"/>
        <v>271</v>
      </c>
      <c r="K60" s="24">
        <f t="shared" si="5"/>
        <v>1565</v>
      </c>
      <c r="L60" s="24">
        <f t="shared" si="5"/>
        <v>1134</v>
      </c>
      <c r="M60" s="24">
        <f t="shared" si="5"/>
        <v>332</v>
      </c>
      <c r="N60" s="24">
        <f t="shared" si="5"/>
        <v>99</v>
      </c>
      <c r="O60" s="24">
        <f t="shared" si="5"/>
        <v>2310</v>
      </c>
    </row>
    <row r="61" spans="1:15" ht="12" customHeight="1">
      <c r="A61" s="1"/>
      <c r="B61" s="16"/>
      <c r="C61" s="6" t="s">
        <v>51</v>
      </c>
      <c r="D61" s="23">
        <v>246</v>
      </c>
      <c r="E61" s="23">
        <v>177</v>
      </c>
      <c r="F61" s="23">
        <v>67</v>
      </c>
      <c r="G61" s="23">
        <v>2</v>
      </c>
      <c r="H61" s="23">
        <v>263</v>
      </c>
      <c r="I61" s="23">
        <v>40</v>
      </c>
      <c r="J61" s="23">
        <v>40</v>
      </c>
      <c r="K61" s="23">
        <v>61</v>
      </c>
      <c r="L61" s="23">
        <v>41</v>
      </c>
      <c r="M61" s="23">
        <v>18</v>
      </c>
      <c r="N61" s="23">
        <v>2</v>
      </c>
      <c r="O61" s="4">
        <v>80</v>
      </c>
    </row>
    <row r="62" spans="1:15" ht="12" customHeight="1">
      <c r="A62" s="1"/>
      <c r="B62" s="5"/>
      <c r="C62" s="6" t="s">
        <v>52</v>
      </c>
      <c r="D62" s="23">
        <v>552</v>
      </c>
      <c r="E62" s="23">
        <v>328</v>
      </c>
      <c r="F62" s="23">
        <v>217</v>
      </c>
      <c r="G62" s="23">
        <v>7</v>
      </c>
      <c r="H62" s="23">
        <v>597</v>
      </c>
      <c r="I62" s="23">
        <v>32</v>
      </c>
      <c r="J62" s="23">
        <v>32</v>
      </c>
      <c r="K62" s="23">
        <v>207</v>
      </c>
      <c r="L62" s="23">
        <v>151</v>
      </c>
      <c r="M62" s="23">
        <v>51</v>
      </c>
      <c r="N62" s="23">
        <v>5</v>
      </c>
      <c r="O62" s="4">
        <v>302</v>
      </c>
    </row>
    <row r="63" spans="1:15" ht="12" customHeight="1">
      <c r="A63" s="1"/>
      <c r="B63" s="5"/>
      <c r="C63" s="6" t="s">
        <v>53</v>
      </c>
      <c r="D63" s="23">
        <v>565</v>
      </c>
      <c r="E63" s="23">
        <v>404</v>
      </c>
      <c r="F63" s="23">
        <v>160</v>
      </c>
      <c r="G63" s="23">
        <v>1</v>
      </c>
      <c r="H63" s="23">
        <v>583</v>
      </c>
      <c r="I63" s="23">
        <v>87</v>
      </c>
      <c r="J63" s="23">
        <v>89</v>
      </c>
      <c r="K63" s="23">
        <v>315</v>
      </c>
      <c r="L63" s="23">
        <v>240</v>
      </c>
      <c r="M63" s="23">
        <v>57</v>
      </c>
      <c r="N63" s="23">
        <v>18</v>
      </c>
      <c r="O63" s="4">
        <v>480</v>
      </c>
    </row>
    <row r="64" spans="1:15" ht="12" customHeight="1">
      <c r="A64" s="1"/>
      <c r="B64" s="5"/>
      <c r="C64" s="6" t="s">
        <v>54</v>
      </c>
      <c r="D64" s="23">
        <v>124</v>
      </c>
      <c r="E64" s="23">
        <v>74</v>
      </c>
      <c r="F64" s="23">
        <v>49</v>
      </c>
      <c r="G64" s="23">
        <v>1</v>
      </c>
      <c r="H64" s="23">
        <v>129</v>
      </c>
      <c r="I64" s="23">
        <v>9</v>
      </c>
      <c r="J64" s="23">
        <v>9</v>
      </c>
      <c r="K64" s="23">
        <v>266</v>
      </c>
      <c r="L64" s="23">
        <v>233</v>
      </c>
      <c r="M64" s="23">
        <v>24</v>
      </c>
      <c r="N64" s="23">
        <v>9</v>
      </c>
      <c r="O64" s="4">
        <v>443</v>
      </c>
    </row>
    <row r="65" spans="1:15" ht="12" customHeight="1">
      <c r="A65" s="1"/>
      <c r="B65" s="5"/>
      <c r="C65" s="6" t="s">
        <v>55</v>
      </c>
      <c r="D65" s="23">
        <v>797</v>
      </c>
      <c r="E65" s="23">
        <v>452</v>
      </c>
      <c r="F65" s="23">
        <v>318</v>
      </c>
      <c r="G65" s="23">
        <v>27</v>
      </c>
      <c r="H65" s="23">
        <v>870</v>
      </c>
      <c r="I65" s="23">
        <v>99</v>
      </c>
      <c r="J65" s="23">
        <v>101</v>
      </c>
      <c r="K65" s="23">
        <v>716</v>
      </c>
      <c r="L65" s="23">
        <v>469</v>
      </c>
      <c r="M65" s="23">
        <v>182</v>
      </c>
      <c r="N65" s="23">
        <v>65</v>
      </c>
      <c r="O65" s="4">
        <v>1005</v>
      </c>
    </row>
    <row r="66" spans="1:15" ht="12" customHeight="1">
      <c r="A66" s="1"/>
      <c r="B66" s="5"/>
      <c r="C66" s="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4"/>
    </row>
    <row r="67" spans="1:15" ht="12" customHeight="1">
      <c r="A67" s="1"/>
      <c r="B67" s="52" t="s">
        <v>56</v>
      </c>
      <c r="C67" s="53"/>
      <c r="D67" s="24">
        <f aca="true" t="shared" si="6" ref="D67:O67">SUM(D68)</f>
        <v>992</v>
      </c>
      <c r="E67" s="24">
        <f t="shared" si="6"/>
        <v>523</v>
      </c>
      <c r="F67" s="24">
        <f t="shared" si="6"/>
        <v>425</v>
      </c>
      <c r="G67" s="24">
        <f t="shared" si="6"/>
        <v>44</v>
      </c>
      <c r="H67" s="24">
        <f t="shared" si="6"/>
        <v>1148</v>
      </c>
      <c r="I67" s="24">
        <f t="shared" si="6"/>
        <v>82</v>
      </c>
      <c r="J67" s="24">
        <f t="shared" si="6"/>
        <v>82</v>
      </c>
      <c r="K67" s="24">
        <f t="shared" si="6"/>
        <v>516</v>
      </c>
      <c r="L67" s="24">
        <f t="shared" si="6"/>
        <v>398</v>
      </c>
      <c r="M67" s="24">
        <f t="shared" si="6"/>
        <v>93</v>
      </c>
      <c r="N67" s="24">
        <f t="shared" si="6"/>
        <v>25</v>
      </c>
      <c r="O67" s="24">
        <f t="shared" si="6"/>
        <v>729</v>
      </c>
    </row>
    <row r="68" spans="1:15" ht="12" customHeight="1">
      <c r="A68" s="1"/>
      <c r="B68" s="5"/>
      <c r="C68" s="6" t="s">
        <v>57</v>
      </c>
      <c r="D68" s="23">
        <v>992</v>
      </c>
      <c r="E68" s="23">
        <v>523</v>
      </c>
      <c r="F68" s="23">
        <v>425</v>
      </c>
      <c r="G68" s="23">
        <v>44</v>
      </c>
      <c r="H68" s="23">
        <v>1148</v>
      </c>
      <c r="I68" s="23">
        <v>82</v>
      </c>
      <c r="J68" s="23">
        <v>82</v>
      </c>
      <c r="K68" s="23">
        <v>516</v>
      </c>
      <c r="L68" s="23">
        <v>398</v>
      </c>
      <c r="M68" s="23">
        <v>93</v>
      </c>
      <c r="N68" s="23">
        <v>25</v>
      </c>
      <c r="O68" s="4">
        <v>729</v>
      </c>
    </row>
    <row r="69" spans="1:15" ht="12" customHeight="1">
      <c r="A69" s="1"/>
      <c r="B69" s="5"/>
      <c r="C69" s="6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4"/>
    </row>
    <row r="70" spans="1:15" ht="12" customHeight="1">
      <c r="A70" s="1"/>
      <c r="B70" s="52" t="s">
        <v>58</v>
      </c>
      <c r="C70" s="53"/>
      <c r="D70" s="24">
        <f aca="true" t="shared" si="7" ref="D70:O70">SUM(D71:D78)</f>
        <v>3811</v>
      </c>
      <c r="E70" s="24">
        <f t="shared" si="7"/>
        <v>1610</v>
      </c>
      <c r="F70" s="24">
        <f t="shared" si="7"/>
        <v>2101</v>
      </c>
      <c r="G70" s="24">
        <f t="shared" si="7"/>
        <v>100</v>
      </c>
      <c r="H70" s="24">
        <f t="shared" si="7"/>
        <v>4203</v>
      </c>
      <c r="I70" s="24">
        <f t="shared" si="7"/>
        <v>1279</v>
      </c>
      <c r="J70" s="24">
        <f t="shared" si="7"/>
        <v>1284</v>
      </c>
      <c r="K70" s="24">
        <f t="shared" si="7"/>
        <v>1630</v>
      </c>
      <c r="L70" s="24">
        <f t="shared" si="7"/>
        <v>1201</v>
      </c>
      <c r="M70" s="24">
        <f t="shared" si="7"/>
        <v>335</v>
      </c>
      <c r="N70" s="24">
        <f t="shared" si="7"/>
        <v>94</v>
      </c>
      <c r="O70" s="24">
        <f t="shared" si="7"/>
        <v>2422</v>
      </c>
    </row>
    <row r="71" spans="1:15" ht="12" customHeight="1">
      <c r="A71" s="1"/>
      <c r="B71" s="5"/>
      <c r="C71" s="6" t="s">
        <v>59</v>
      </c>
      <c r="D71" s="23">
        <v>985</v>
      </c>
      <c r="E71" s="23">
        <v>471</v>
      </c>
      <c r="F71" s="23">
        <v>479</v>
      </c>
      <c r="G71" s="23">
        <v>35</v>
      </c>
      <c r="H71" s="23">
        <v>1120</v>
      </c>
      <c r="I71" s="23">
        <v>171</v>
      </c>
      <c r="J71" s="23">
        <v>172</v>
      </c>
      <c r="K71" s="23">
        <v>650</v>
      </c>
      <c r="L71" s="23">
        <v>443</v>
      </c>
      <c r="M71" s="23">
        <v>160</v>
      </c>
      <c r="N71" s="23">
        <v>47</v>
      </c>
      <c r="O71" s="4">
        <v>979</v>
      </c>
    </row>
    <row r="72" spans="1:15" ht="12" customHeight="1">
      <c r="A72" s="1"/>
      <c r="B72" s="5"/>
      <c r="C72" s="6" t="s">
        <v>29</v>
      </c>
      <c r="D72" s="23">
        <v>209</v>
      </c>
      <c r="E72" s="23">
        <v>105</v>
      </c>
      <c r="F72" s="23">
        <v>103</v>
      </c>
      <c r="G72" s="23">
        <v>1</v>
      </c>
      <c r="H72" s="23">
        <v>214</v>
      </c>
      <c r="I72" s="23">
        <v>37</v>
      </c>
      <c r="J72" s="23">
        <v>37</v>
      </c>
      <c r="K72" s="23">
        <v>192</v>
      </c>
      <c r="L72" s="23">
        <v>155</v>
      </c>
      <c r="M72" s="23">
        <v>23</v>
      </c>
      <c r="N72" s="23">
        <v>14</v>
      </c>
      <c r="O72" s="4">
        <v>326</v>
      </c>
    </row>
    <row r="73" spans="1:15" ht="12" customHeight="1">
      <c r="A73" s="1"/>
      <c r="B73" s="5"/>
      <c r="C73" s="6" t="s">
        <v>60</v>
      </c>
      <c r="D73" s="23">
        <v>1008</v>
      </c>
      <c r="E73" s="23">
        <v>555</v>
      </c>
      <c r="F73" s="23">
        <v>435</v>
      </c>
      <c r="G73" s="23">
        <v>18</v>
      </c>
      <c r="H73" s="23">
        <v>1100</v>
      </c>
      <c r="I73" s="23">
        <v>230</v>
      </c>
      <c r="J73" s="23">
        <v>231</v>
      </c>
      <c r="K73" s="23">
        <v>515</v>
      </c>
      <c r="L73" s="23">
        <v>414</v>
      </c>
      <c r="M73" s="23">
        <v>84</v>
      </c>
      <c r="N73" s="23">
        <v>17</v>
      </c>
      <c r="O73" s="4">
        <v>713</v>
      </c>
    </row>
    <row r="74" spans="1:15" ht="12" customHeight="1">
      <c r="A74" s="1"/>
      <c r="B74" s="5"/>
      <c r="C74" s="6" t="s">
        <v>61</v>
      </c>
      <c r="D74" s="23">
        <v>319</v>
      </c>
      <c r="E74" s="23">
        <v>156</v>
      </c>
      <c r="F74" s="23">
        <v>158</v>
      </c>
      <c r="G74" s="23">
        <v>5</v>
      </c>
      <c r="H74" s="23">
        <v>362</v>
      </c>
      <c r="I74" s="23">
        <v>186</v>
      </c>
      <c r="J74" s="23">
        <v>186</v>
      </c>
      <c r="K74" s="23">
        <v>48</v>
      </c>
      <c r="L74" s="23">
        <v>37</v>
      </c>
      <c r="M74" s="23">
        <v>8</v>
      </c>
      <c r="N74" s="23">
        <v>3</v>
      </c>
      <c r="O74" s="4">
        <v>76</v>
      </c>
    </row>
    <row r="75" spans="1:15" ht="12" customHeight="1">
      <c r="A75" s="1"/>
      <c r="B75" s="5"/>
      <c r="C75" s="6" t="s">
        <v>62</v>
      </c>
      <c r="D75" s="23">
        <v>632</v>
      </c>
      <c r="E75" s="23">
        <v>96</v>
      </c>
      <c r="F75" s="23">
        <v>510</v>
      </c>
      <c r="G75" s="23">
        <v>26</v>
      </c>
      <c r="H75" s="23">
        <v>690</v>
      </c>
      <c r="I75" s="23">
        <v>511</v>
      </c>
      <c r="J75" s="23">
        <v>514</v>
      </c>
      <c r="K75" s="23">
        <v>19</v>
      </c>
      <c r="L75" s="23">
        <v>13</v>
      </c>
      <c r="M75" s="23">
        <v>4</v>
      </c>
      <c r="N75" s="23">
        <v>2</v>
      </c>
      <c r="O75" s="4">
        <v>47</v>
      </c>
    </row>
    <row r="76" spans="1:15" ht="12" customHeight="1">
      <c r="A76" s="1"/>
      <c r="B76" s="5"/>
      <c r="C76" s="6" t="s">
        <v>63</v>
      </c>
      <c r="D76" s="23">
        <v>32</v>
      </c>
      <c r="E76" s="23">
        <v>4</v>
      </c>
      <c r="F76" s="23">
        <v>27</v>
      </c>
      <c r="G76" s="23">
        <v>1</v>
      </c>
      <c r="H76" s="23">
        <v>36</v>
      </c>
      <c r="I76" s="23">
        <v>13</v>
      </c>
      <c r="J76" s="23">
        <v>13</v>
      </c>
      <c r="K76" s="23">
        <v>1</v>
      </c>
      <c r="L76" s="23">
        <v>1</v>
      </c>
      <c r="M76" s="23" t="s">
        <v>133</v>
      </c>
      <c r="N76" s="23" t="s">
        <v>133</v>
      </c>
      <c r="O76" s="4">
        <v>15</v>
      </c>
    </row>
    <row r="77" spans="1:15" ht="12" customHeight="1">
      <c r="A77" s="1"/>
      <c r="B77" s="5"/>
      <c r="C77" s="6" t="s">
        <v>64</v>
      </c>
      <c r="D77" s="23">
        <v>212</v>
      </c>
      <c r="E77" s="23">
        <v>103</v>
      </c>
      <c r="F77" s="23">
        <v>108</v>
      </c>
      <c r="G77" s="23">
        <v>1</v>
      </c>
      <c r="H77" s="23">
        <v>231</v>
      </c>
      <c r="I77" s="23">
        <v>38</v>
      </c>
      <c r="J77" s="23">
        <v>38</v>
      </c>
      <c r="K77" s="23">
        <v>5</v>
      </c>
      <c r="L77" s="23">
        <v>1</v>
      </c>
      <c r="M77" s="23">
        <v>3</v>
      </c>
      <c r="N77" s="23">
        <v>1</v>
      </c>
      <c r="O77" s="4">
        <v>9</v>
      </c>
    </row>
    <row r="78" spans="1:15" ht="12" customHeight="1">
      <c r="A78" s="1"/>
      <c r="B78" s="5"/>
      <c r="C78" s="6" t="s">
        <v>65</v>
      </c>
      <c r="D78" s="23">
        <v>414</v>
      </c>
      <c r="E78" s="23">
        <v>120</v>
      </c>
      <c r="F78" s="23">
        <v>281</v>
      </c>
      <c r="G78" s="23">
        <v>13</v>
      </c>
      <c r="H78" s="23">
        <v>450</v>
      </c>
      <c r="I78" s="23">
        <v>93</v>
      </c>
      <c r="J78" s="23">
        <v>93</v>
      </c>
      <c r="K78" s="23">
        <v>200</v>
      </c>
      <c r="L78" s="23">
        <v>137</v>
      </c>
      <c r="M78" s="23">
        <v>53</v>
      </c>
      <c r="N78" s="23">
        <v>10</v>
      </c>
      <c r="O78" s="4">
        <v>257</v>
      </c>
    </row>
    <row r="79" spans="1:15" ht="12" customHeight="1">
      <c r="A79" s="1"/>
      <c r="B79" s="5"/>
      <c r="C79" s="6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4"/>
    </row>
    <row r="80" spans="1:15" ht="12" customHeight="1">
      <c r="A80" s="1"/>
      <c r="B80" s="52" t="s">
        <v>66</v>
      </c>
      <c r="C80" s="53"/>
      <c r="D80" s="24">
        <f aca="true" t="shared" si="8" ref="D80:O80">SUM(D81:D88)</f>
        <v>4560</v>
      </c>
      <c r="E80" s="24">
        <f t="shared" si="8"/>
        <v>1301</v>
      </c>
      <c r="F80" s="24">
        <f t="shared" si="8"/>
        <v>2911</v>
      </c>
      <c r="G80" s="24">
        <f t="shared" si="8"/>
        <v>348</v>
      </c>
      <c r="H80" s="24">
        <f t="shared" si="8"/>
        <v>5213</v>
      </c>
      <c r="I80" s="24">
        <f t="shared" si="8"/>
        <v>701</v>
      </c>
      <c r="J80" s="24">
        <f t="shared" si="8"/>
        <v>710</v>
      </c>
      <c r="K80" s="24">
        <f t="shared" si="8"/>
        <v>858</v>
      </c>
      <c r="L80" s="24">
        <f t="shared" si="8"/>
        <v>555</v>
      </c>
      <c r="M80" s="24">
        <f t="shared" si="8"/>
        <v>193</v>
      </c>
      <c r="N80" s="24">
        <f t="shared" si="8"/>
        <v>110</v>
      </c>
      <c r="O80" s="24">
        <f t="shared" si="8"/>
        <v>1682</v>
      </c>
    </row>
    <row r="81" spans="1:15" ht="12" customHeight="1">
      <c r="A81" s="1"/>
      <c r="B81" s="5"/>
      <c r="C81" s="6" t="s">
        <v>67</v>
      </c>
      <c r="D81" s="23">
        <v>317</v>
      </c>
      <c r="E81" s="23">
        <v>95</v>
      </c>
      <c r="F81" s="23">
        <v>209</v>
      </c>
      <c r="G81" s="23">
        <v>13</v>
      </c>
      <c r="H81" s="23">
        <v>348</v>
      </c>
      <c r="I81" s="23">
        <v>13</v>
      </c>
      <c r="J81" s="23">
        <v>13</v>
      </c>
      <c r="K81" s="23">
        <v>65</v>
      </c>
      <c r="L81" s="23">
        <v>45</v>
      </c>
      <c r="M81" s="23">
        <v>14</v>
      </c>
      <c r="N81" s="23">
        <v>6</v>
      </c>
      <c r="O81" s="4">
        <v>99</v>
      </c>
    </row>
    <row r="82" spans="1:15" ht="12" customHeight="1">
      <c r="A82" s="1"/>
      <c r="B82" s="5"/>
      <c r="C82" s="6" t="s">
        <v>68</v>
      </c>
      <c r="D82" s="23">
        <v>651</v>
      </c>
      <c r="E82" s="23">
        <v>190</v>
      </c>
      <c r="F82" s="23">
        <v>389</v>
      </c>
      <c r="G82" s="23">
        <v>72</v>
      </c>
      <c r="H82" s="23">
        <v>777</v>
      </c>
      <c r="I82" s="23">
        <v>128</v>
      </c>
      <c r="J82" s="23">
        <v>132</v>
      </c>
      <c r="K82" s="23">
        <v>86</v>
      </c>
      <c r="L82" s="23">
        <v>68</v>
      </c>
      <c r="M82" s="23">
        <v>9</v>
      </c>
      <c r="N82" s="23">
        <v>9</v>
      </c>
      <c r="O82" s="4">
        <v>141</v>
      </c>
    </row>
    <row r="83" spans="1:15" ht="12" customHeight="1">
      <c r="A83" s="1"/>
      <c r="B83" s="5"/>
      <c r="C83" s="6" t="s">
        <v>69</v>
      </c>
      <c r="D83" s="23">
        <v>577</v>
      </c>
      <c r="E83" s="23">
        <v>124</v>
      </c>
      <c r="F83" s="23">
        <v>377</v>
      </c>
      <c r="G83" s="23">
        <v>76</v>
      </c>
      <c r="H83" s="23">
        <v>708</v>
      </c>
      <c r="I83" s="23">
        <v>139</v>
      </c>
      <c r="J83" s="23">
        <v>143</v>
      </c>
      <c r="K83" s="23">
        <v>46</v>
      </c>
      <c r="L83" s="23">
        <v>25</v>
      </c>
      <c r="M83" s="23">
        <v>14</v>
      </c>
      <c r="N83" s="23">
        <v>7</v>
      </c>
      <c r="O83" s="4">
        <v>82</v>
      </c>
    </row>
    <row r="84" spans="1:15" ht="12" customHeight="1">
      <c r="A84" s="1"/>
      <c r="B84" s="5"/>
      <c r="C84" s="6" t="s">
        <v>70</v>
      </c>
      <c r="D84" s="23">
        <v>376</v>
      </c>
      <c r="E84" s="23">
        <v>159</v>
      </c>
      <c r="F84" s="23">
        <v>214</v>
      </c>
      <c r="G84" s="23">
        <v>3</v>
      </c>
      <c r="H84" s="23">
        <v>402</v>
      </c>
      <c r="I84" s="23">
        <v>48</v>
      </c>
      <c r="J84" s="23">
        <v>48</v>
      </c>
      <c r="K84" s="23">
        <v>136</v>
      </c>
      <c r="L84" s="23">
        <v>97</v>
      </c>
      <c r="M84" s="23">
        <v>23</v>
      </c>
      <c r="N84" s="23">
        <v>16</v>
      </c>
      <c r="O84" s="4">
        <v>322</v>
      </c>
    </row>
    <row r="85" spans="1:15" ht="12" customHeight="1">
      <c r="A85" s="1"/>
      <c r="B85" s="5"/>
      <c r="C85" s="6" t="s">
        <v>71</v>
      </c>
      <c r="D85" s="23">
        <v>736</v>
      </c>
      <c r="E85" s="23">
        <v>319</v>
      </c>
      <c r="F85" s="23">
        <v>396</v>
      </c>
      <c r="G85" s="23">
        <v>21</v>
      </c>
      <c r="H85" s="23">
        <v>797</v>
      </c>
      <c r="I85" s="23">
        <v>146</v>
      </c>
      <c r="J85" s="23">
        <v>146</v>
      </c>
      <c r="K85" s="23">
        <v>183</v>
      </c>
      <c r="L85" s="23">
        <v>128</v>
      </c>
      <c r="M85" s="23">
        <v>38</v>
      </c>
      <c r="N85" s="23">
        <v>17</v>
      </c>
      <c r="O85" s="4">
        <v>379</v>
      </c>
    </row>
    <row r="86" spans="1:15" ht="12" customHeight="1">
      <c r="A86" s="1"/>
      <c r="B86" s="5"/>
      <c r="C86" s="6" t="s">
        <v>72</v>
      </c>
      <c r="D86" s="23">
        <v>152</v>
      </c>
      <c r="E86" s="23">
        <v>78</v>
      </c>
      <c r="F86" s="23">
        <v>74</v>
      </c>
      <c r="G86" s="23" t="s">
        <v>133</v>
      </c>
      <c r="H86" s="23">
        <v>159</v>
      </c>
      <c r="I86" s="23">
        <v>34</v>
      </c>
      <c r="J86" s="23">
        <v>34</v>
      </c>
      <c r="K86" s="23">
        <v>31</v>
      </c>
      <c r="L86" s="23">
        <v>16</v>
      </c>
      <c r="M86" s="23">
        <v>8</v>
      </c>
      <c r="N86" s="23">
        <v>7</v>
      </c>
      <c r="O86" s="4">
        <v>76</v>
      </c>
    </row>
    <row r="87" spans="1:15" ht="12" customHeight="1">
      <c r="A87" s="1"/>
      <c r="B87" s="5"/>
      <c r="C87" s="6" t="s">
        <v>73</v>
      </c>
      <c r="D87" s="23">
        <v>683</v>
      </c>
      <c r="E87" s="23">
        <v>231</v>
      </c>
      <c r="F87" s="23">
        <v>408</v>
      </c>
      <c r="G87" s="23">
        <v>44</v>
      </c>
      <c r="H87" s="23">
        <v>793</v>
      </c>
      <c r="I87" s="23">
        <v>152</v>
      </c>
      <c r="J87" s="23">
        <v>153</v>
      </c>
      <c r="K87" s="23">
        <v>77</v>
      </c>
      <c r="L87" s="23">
        <v>46</v>
      </c>
      <c r="M87" s="23">
        <v>22</v>
      </c>
      <c r="N87" s="23">
        <v>9</v>
      </c>
      <c r="O87" s="4">
        <v>127</v>
      </c>
    </row>
    <row r="88" spans="1:15" ht="12" customHeight="1">
      <c r="A88" s="1"/>
      <c r="B88" s="5"/>
      <c r="C88" s="6" t="s">
        <v>74</v>
      </c>
      <c r="D88" s="23">
        <v>1068</v>
      </c>
      <c r="E88" s="23">
        <v>105</v>
      </c>
      <c r="F88" s="23">
        <v>844</v>
      </c>
      <c r="G88" s="23">
        <v>119</v>
      </c>
      <c r="H88" s="23">
        <v>1229</v>
      </c>
      <c r="I88" s="23">
        <v>41</v>
      </c>
      <c r="J88" s="23">
        <v>41</v>
      </c>
      <c r="K88" s="23">
        <v>234</v>
      </c>
      <c r="L88" s="23">
        <v>130</v>
      </c>
      <c r="M88" s="23">
        <v>65</v>
      </c>
      <c r="N88" s="23">
        <v>39</v>
      </c>
      <c r="O88" s="4">
        <v>456</v>
      </c>
    </row>
    <row r="89" spans="1:15" ht="12" customHeight="1">
      <c r="A89" s="1"/>
      <c r="B89" s="5"/>
      <c r="C89" s="6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4"/>
    </row>
    <row r="90" spans="1:15" ht="12" customHeight="1">
      <c r="A90" s="1"/>
      <c r="B90" s="52" t="s">
        <v>75</v>
      </c>
      <c r="C90" s="53"/>
      <c r="D90" s="24">
        <f aca="true" t="shared" si="9" ref="D90:O90">SUM(D91:D94)</f>
        <v>3052</v>
      </c>
      <c r="E90" s="24">
        <f t="shared" si="9"/>
        <v>823</v>
      </c>
      <c r="F90" s="24">
        <f t="shared" si="9"/>
        <v>2132</v>
      </c>
      <c r="G90" s="24">
        <f t="shared" si="9"/>
        <v>97</v>
      </c>
      <c r="H90" s="24">
        <f t="shared" si="9"/>
        <v>3272</v>
      </c>
      <c r="I90" s="24">
        <f t="shared" si="9"/>
        <v>184</v>
      </c>
      <c r="J90" s="24">
        <f t="shared" si="9"/>
        <v>187</v>
      </c>
      <c r="K90" s="24">
        <f t="shared" si="9"/>
        <v>2320</v>
      </c>
      <c r="L90" s="24">
        <f t="shared" si="9"/>
        <v>1565</v>
      </c>
      <c r="M90" s="24">
        <f t="shared" si="9"/>
        <v>572</v>
      </c>
      <c r="N90" s="24">
        <f t="shared" si="9"/>
        <v>183</v>
      </c>
      <c r="O90" s="24">
        <f t="shared" si="9"/>
        <v>4585</v>
      </c>
    </row>
    <row r="91" spans="1:15" ht="12" customHeight="1">
      <c r="A91" s="1"/>
      <c r="B91" s="5"/>
      <c r="C91" s="6" t="s">
        <v>130</v>
      </c>
      <c r="D91" s="23">
        <v>467</v>
      </c>
      <c r="E91" s="23">
        <v>137</v>
      </c>
      <c r="F91" s="23">
        <v>307</v>
      </c>
      <c r="G91" s="23">
        <v>23</v>
      </c>
      <c r="H91" s="23">
        <v>521</v>
      </c>
      <c r="I91" s="23">
        <v>57</v>
      </c>
      <c r="J91" s="23">
        <v>57</v>
      </c>
      <c r="K91" s="23">
        <v>673</v>
      </c>
      <c r="L91" s="23">
        <v>507</v>
      </c>
      <c r="M91" s="23">
        <v>131</v>
      </c>
      <c r="N91" s="23">
        <v>35</v>
      </c>
      <c r="O91" s="4">
        <v>1260</v>
      </c>
    </row>
    <row r="92" spans="1:15" ht="12" customHeight="1">
      <c r="A92" s="1"/>
      <c r="B92" s="5"/>
      <c r="C92" s="6" t="s">
        <v>29</v>
      </c>
      <c r="D92" s="23">
        <v>383</v>
      </c>
      <c r="E92" s="23">
        <v>95</v>
      </c>
      <c r="F92" s="23">
        <v>281</v>
      </c>
      <c r="G92" s="23">
        <v>7</v>
      </c>
      <c r="H92" s="23">
        <v>406</v>
      </c>
      <c r="I92" s="23">
        <v>31</v>
      </c>
      <c r="J92" s="23">
        <v>32</v>
      </c>
      <c r="K92" s="23">
        <v>628</v>
      </c>
      <c r="L92" s="23">
        <v>361</v>
      </c>
      <c r="M92" s="23">
        <v>189</v>
      </c>
      <c r="N92" s="23">
        <v>78</v>
      </c>
      <c r="O92" s="4">
        <v>1691</v>
      </c>
    </row>
    <row r="93" spans="1:15" ht="12" customHeight="1">
      <c r="A93" s="1"/>
      <c r="B93" s="5"/>
      <c r="C93" s="6" t="s">
        <v>76</v>
      </c>
      <c r="D93" s="23">
        <v>1005</v>
      </c>
      <c r="E93" s="23">
        <v>293</v>
      </c>
      <c r="F93" s="23">
        <v>696</v>
      </c>
      <c r="G93" s="23">
        <v>16</v>
      </c>
      <c r="H93" s="23">
        <v>1049</v>
      </c>
      <c r="I93" s="23">
        <v>26</v>
      </c>
      <c r="J93" s="23">
        <v>26</v>
      </c>
      <c r="K93" s="23">
        <v>683</v>
      </c>
      <c r="L93" s="23">
        <v>487</v>
      </c>
      <c r="M93" s="23">
        <v>155</v>
      </c>
      <c r="N93" s="23">
        <v>41</v>
      </c>
      <c r="O93" s="4">
        <v>1057</v>
      </c>
    </row>
    <row r="94" spans="1:15" ht="12" customHeight="1">
      <c r="A94" s="1"/>
      <c r="B94" s="5"/>
      <c r="C94" s="6" t="s">
        <v>77</v>
      </c>
      <c r="D94" s="23">
        <v>1197</v>
      </c>
      <c r="E94" s="23">
        <v>298</v>
      </c>
      <c r="F94" s="23">
        <v>848</v>
      </c>
      <c r="G94" s="23">
        <v>51</v>
      </c>
      <c r="H94" s="23">
        <v>1296</v>
      </c>
      <c r="I94" s="23">
        <v>70</v>
      </c>
      <c r="J94" s="23">
        <v>72</v>
      </c>
      <c r="K94" s="23">
        <v>336</v>
      </c>
      <c r="L94" s="23">
        <v>210</v>
      </c>
      <c r="M94" s="23">
        <v>97</v>
      </c>
      <c r="N94" s="23">
        <v>29</v>
      </c>
      <c r="O94" s="4">
        <v>577</v>
      </c>
    </row>
    <row r="95" spans="1:15" ht="12" customHeight="1">
      <c r="A95" s="1"/>
      <c r="B95" s="5"/>
      <c r="C95" s="6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4"/>
    </row>
    <row r="96" spans="1:15" ht="12" customHeight="1">
      <c r="A96" s="1"/>
      <c r="B96" s="52" t="s">
        <v>78</v>
      </c>
      <c r="C96" s="53"/>
      <c r="D96" s="24">
        <f>SUM(D97:D101)</f>
        <v>2621</v>
      </c>
      <c r="E96" s="24">
        <f>SUM(E97:E101)</f>
        <v>881</v>
      </c>
      <c r="F96" s="24">
        <f aca="true" t="shared" si="10" ref="F96:O96">SUM(F97:F101)</f>
        <v>1709</v>
      </c>
      <c r="G96" s="24">
        <f t="shared" si="10"/>
        <v>31</v>
      </c>
      <c r="H96" s="24">
        <f t="shared" si="10"/>
        <v>2738</v>
      </c>
      <c r="I96" s="24">
        <f t="shared" si="10"/>
        <v>307</v>
      </c>
      <c r="J96" s="24">
        <f t="shared" si="10"/>
        <v>308</v>
      </c>
      <c r="K96" s="24">
        <f t="shared" si="10"/>
        <v>2633</v>
      </c>
      <c r="L96" s="24">
        <f t="shared" si="10"/>
        <v>1528</v>
      </c>
      <c r="M96" s="24">
        <f t="shared" si="10"/>
        <v>808</v>
      </c>
      <c r="N96" s="24">
        <f t="shared" si="10"/>
        <v>297</v>
      </c>
      <c r="O96" s="24">
        <f t="shared" si="10"/>
        <v>4321</v>
      </c>
    </row>
    <row r="97" spans="1:15" ht="12" customHeight="1">
      <c r="A97" s="1"/>
      <c r="B97" s="5"/>
      <c r="C97" s="6" t="s">
        <v>79</v>
      </c>
      <c r="D97" s="23">
        <v>600</v>
      </c>
      <c r="E97" s="23">
        <v>218</v>
      </c>
      <c r="F97" s="23">
        <v>376</v>
      </c>
      <c r="G97" s="23">
        <v>6</v>
      </c>
      <c r="H97" s="23">
        <v>617</v>
      </c>
      <c r="I97" s="23">
        <v>12</v>
      </c>
      <c r="J97" s="23">
        <v>12</v>
      </c>
      <c r="K97" s="23">
        <v>239</v>
      </c>
      <c r="L97" s="23">
        <v>161</v>
      </c>
      <c r="M97" s="23">
        <v>54</v>
      </c>
      <c r="N97" s="23">
        <v>24</v>
      </c>
      <c r="O97" s="4">
        <v>453</v>
      </c>
    </row>
    <row r="98" spans="1:15" ht="12" customHeight="1">
      <c r="A98" s="1"/>
      <c r="B98" s="5"/>
      <c r="C98" s="6" t="s">
        <v>80</v>
      </c>
      <c r="D98" s="23">
        <v>1205</v>
      </c>
      <c r="E98" s="23">
        <v>298</v>
      </c>
      <c r="F98" s="23">
        <v>893</v>
      </c>
      <c r="G98" s="23">
        <v>14</v>
      </c>
      <c r="H98" s="23">
        <v>1264</v>
      </c>
      <c r="I98" s="23">
        <v>131</v>
      </c>
      <c r="J98" s="23">
        <v>131</v>
      </c>
      <c r="K98" s="23">
        <v>1079</v>
      </c>
      <c r="L98" s="23">
        <v>554</v>
      </c>
      <c r="M98" s="23">
        <v>368</v>
      </c>
      <c r="N98" s="23">
        <v>157</v>
      </c>
      <c r="O98" s="4">
        <v>1579</v>
      </c>
    </row>
    <row r="99" spans="1:15" ht="12" customHeight="1">
      <c r="A99" s="1"/>
      <c r="B99" s="5"/>
      <c r="C99" s="6" t="s">
        <v>81</v>
      </c>
      <c r="D99" s="23">
        <v>321</v>
      </c>
      <c r="E99" s="23">
        <v>125</v>
      </c>
      <c r="F99" s="23">
        <v>195</v>
      </c>
      <c r="G99" s="23">
        <v>1</v>
      </c>
      <c r="H99" s="23">
        <v>325</v>
      </c>
      <c r="I99" s="23">
        <v>139</v>
      </c>
      <c r="J99" s="23">
        <v>140</v>
      </c>
      <c r="K99" s="23">
        <v>209</v>
      </c>
      <c r="L99" s="23">
        <v>133</v>
      </c>
      <c r="M99" s="23">
        <v>57</v>
      </c>
      <c r="N99" s="23">
        <v>19</v>
      </c>
      <c r="O99" s="4">
        <v>331</v>
      </c>
    </row>
    <row r="100" spans="1:15" ht="12" customHeight="1">
      <c r="A100" s="1"/>
      <c r="B100" s="5"/>
      <c r="C100" s="6" t="s">
        <v>82</v>
      </c>
      <c r="D100" s="23">
        <v>248</v>
      </c>
      <c r="E100" s="23">
        <v>98</v>
      </c>
      <c r="F100" s="23">
        <v>142</v>
      </c>
      <c r="G100" s="23">
        <v>8</v>
      </c>
      <c r="H100" s="23">
        <v>269</v>
      </c>
      <c r="I100" s="23">
        <v>14</v>
      </c>
      <c r="J100" s="23">
        <v>14</v>
      </c>
      <c r="K100" s="23">
        <v>505</v>
      </c>
      <c r="L100" s="23">
        <v>337</v>
      </c>
      <c r="M100" s="23">
        <v>127</v>
      </c>
      <c r="N100" s="23">
        <v>41</v>
      </c>
      <c r="O100" s="4">
        <v>866</v>
      </c>
    </row>
    <row r="101" spans="1:15" ht="12" customHeight="1">
      <c r="A101" s="1"/>
      <c r="B101" s="5"/>
      <c r="C101" s="6" t="s">
        <v>131</v>
      </c>
      <c r="D101" s="23">
        <v>247</v>
      </c>
      <c r="E101" s="23">
        <v>142</v>
      </c>
      <c r="F101" s="23">
        <v>103</v>
      </c>
      <c r="G101" s="23">
        <v>2</v>
      </c>
      <c r="H101" s="23">
        <v>263</v>
      </c>
      <c r="I101" s="23">
        <v>11</v>
      </c>
      <c r="J101" s="23">
        <v>11</v>
      </c>
      <c r="K101" s="23">
        <v>601</v>
      </c>
      <c r="L101" s="23">
        <v>343</v>
      </c>
      <c r="M101" s="23">
        <v>202</v>
      </c>
      <c r="N101" s="23">
        <v>56</v>
      </c>
      <c r="O101" s="4">
        <v>1092</v>
      </c>
    </row>
    <row r="102" spans="1:15" ht="12" customHeight="1">
      <c r="A102" s="1"/>
      <c r="B102" s="5"/>
      <c r="C102" s="6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4"/>
    </row>
    <row r="103" spans="1:15" ht="12" customHeight="1">
      <c r="A103" s="1"/>
      <c r="B103" s="52" t="s">
        <v>83</v>
      </c>
      <c r="C103" s="53"/>
      <c r="D103" s="24">
        <f aca="true" t="shared" si="11" ref="D103:O103">SUM(D104:D106)</f>
        <v>906</v>
      </c>
      <c r="E103" s="24">
        <f t="shared" si="11"/>
        <v>470</v>
      </c>
      <c r="F103" s="24">
        <f t="shared" si="11"/>
        <v>428</v>
      </c>
      <c r="G103" s="24">
        <f t="shared" si="11"/>
        <v>8</v>
      </c>
      <c r="H103" s="24">
        <f t="shared" si="11"/>
        <v>948</v>
      </c>
      <c r="I103" s="24">
        <f t="shared" si="11"/>
        <v>185</v>
      </c>
      <c r="J103" s="24">
        <f t="shared" si="11"/>
        <v>188</v>
      </c>
      <c r="K103" s="24">
        <f t="shared" si="11"/>
        <v>650</v>
      </c>
      <c r="L103" s="24">
        <f t="shared" si="11"/>
        <v>445</v>
      </c>
      <c r="M103" s="24">
        <f t="shared" si="11"/>
        <v>143</v>
      </c>
      <c r="N103" s="24">
        <f t="shared" si="11"/>
        <v>62</v>
      </c>
      <c r="O103" s="24">
        <f t="shared" si="11"/>
        <v>1034</v>
      </c>
    </row>
    <row r="104" spans="1:15" ht="12" customHeight="1">
      <c r="A104" s="1"/>
      <c r="B104" s="5"/>
      <c r="C104" s="6" t="s">
        <v>84</v>
      </c>
      <c r="D104" s="23">
        <v>278</v>
      </c>
      <c r="E104" s="23">
        <v>163</v>
      </c>
      <c r="F104" s="23">
        <v>109</v>
      </c>
      <c r="G104" s="23">
        <v>6</v>
      </c>
      <c r="H104" s="23">
        <v>311</v>
      </c>
      <c r="I104" s="23">
        <v>12</v>
      </c>
      <c r="J104" s="23">
        <v>12</v>
      </c>
      <c r="K104" s="23">
        <v>363</v>
      </c>
      <c r="L104" s="23">
        <v>246</v>
      </c>
      <c r="M104" s="23">
        <v>75</v>
      </c>
      <c r="N104" s="23">
        <v>42</v>
      </c>
      <c r="O104" s="4">
        <v>609</v>
      </c>
    </row>
    <row r="105" spans="1:15" ht="12" customHeight="1">
      <c r="A105" s="1"/>
      <c r="B105" s="5"/>
      <c r="C105" s="6" t="s">
        <v>85</v>
      </c>
      <c r="D105" s="23">
        <v>397</v>
      </c>
      <c r="E105" s="23">
        <v>218</v>
      </c>
      <c r="F105" s="23">
        <v>177</v>
      </c>
      <c r="G105" s="23">
        <v>2</v>
      </c>
      <c r="H105" s="23">
        <v>402</v>
      </c>
      <c r="I105" s="23">
        <v>98</v>
      </c>
      <c r="J105" s="23">
        <v>100</v>
      </c>
      <c r="K105" s="23">
        <v>230</v>
      </c>
      <c r="L105" s="23">
        <v>154</v>
      </c>
      <c r="M105" s="23">
        <v>60</v>
      </c>
      <c r="N105" s="23">
        <v>16</v>
      </c>
      <c r="O105" s="4">
        <v>322</v>
      </c>
    </row>
    <row r="106" spans="2:15" ht="12" customHeight="1">
      <c r="B106" s="5"/>
      <c r="C106" s="6" t="s">
        <v>86</v>
      </c>
      <c r="D106" s="23">
        <v>231</v>
      </c>
      <c r="E106" s="23">
        <v>89</v>
      </c>
      <c r="F106" s="23">
        <v>142</v>
      </c>
      <c r="G106" s="23" t="s">
        <v>133</v>
      </c>
      <c r="H106" s="23">
        <v>235</v>
      </c>
      <c r="I106" s="23">
        <v>75</v>
      </c>
      <c r="J106" s="23">
        <v>76</v>
      </c>
      <c r="K106" s="23">
        <v>57</v>
      </c>
      <c r="L106" s="23">
        <v>45</v>
      </c>
      <c r="M106" s="23">
        <v>8</v>
      </c>
      <c r="N106" s="23">
        <v>4</v>
      </c>
      <c r="O106" s="4">
        <v>103</v>
      </c>
    </row>
    <row r="107" spans="2:15" ht="12" customHeight="1">
      <c r="B107" s="5"/>
      <c r="C107" s="6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4"/>
    </row>
    <row r="108" spans="2:15" ht="12" customHeight="1">
      <c r="B108" s="52" t="s">
        <v>87</v>
      </c>
      <c r="C108" s="53"/>
      <c r="D108" s="24">
        <f aca="true" t="shared" si="12" ref="D108:O108">SUM(D109:D113)</f>
        <v>4161</v>
      </c>
      <c r="E108" s="24">
        <f t="shared" si="12"/>
        <v>824</v>
      </c>
      <c r="F108" s="24">
        <f t="shared" si="12"/>
        <v>3300</v>
      </c>
      <c r="G108" s="24">
        <f t="shared" si="12"/>
        <v>37</v>
      </c>
      <c r="H108" s="24">
        <f t="shared" si="12"/>
        <v>4245</v>
      </c>
      <c r="I108" s="24">
        <f t="shared" si="12"/>
        <v>509</v>
      </c>
      <c r="J108" s="24">
        <f t="shared" si="12"/>
        <v>509</v>
      </c>
      <c r="K108" s="24">
        <f t="shared" si="12"/>
        <v>1446</v>
      </c>
      <c r="L108" s="24">
        <f t="shared" si="12"/>
        <v>912</v>
      </c>
      <c r="M108" s="24">
        <f t="shared" si="12"/>
        <v>350</v>
      </c>
      <c r="N108" s="24">
        <f t="shared" si="12"/>
        <v>184</v>
      </c>
      <c r="O108" s="24">
        <f t="shared" si="12"/>
        <v>3388</v>
      </c>
    </row>
    <row r="109" spans="2:15" ht="12" customHeight="1">
      <c r="B109" s="5"/>
      <c r="C109" s="6" t="s">
        <v>88</v>
      </c>
      <c r="D109" s="23">
        <v>1244</v>
      </c>
      <c r="E109" s="23">
        <v>145</v>
      </c>
      <c r="F109" s="23">
        <v>1094</v>
      </c>
      <c r="G109" s="23">
        <v>5</v>
      </c>
      <c r="H109" s="23">
        <v>1261</v>
      </c>
      <c r="I109" s="23">
        <v>276</v>
      </c>
      <c r="J109" s="23">
        <v>276</v>
      </c>
      <c r="K109" s="23">
        <v>364</v>
      </c>
      <c r="L109" s="23">
        <v>232</v>
      </c>
      <c r="M109" s="23">
        <v>91</v>
      </c>
      <c r="N109" s="23">
        <v>41</v>
      </c>
      <c r="O109" s="4">
        <v>972</v>
      </c>
    </row>
    <row r="110" spans="2:15" ht="13.5">
      <c r="B110" s="5"/>
      <c r="C110" s="6" t="s">
        <v>89</v>
      </c>
      <c r="D110" s="23">
        <v>641</v>
      </c>
      <c r="E110" s="23">
        <v>151</v>
      </c>
      <c r="F110" s="23">
        <v>490</v>
      </c>
      <c r="G110" s="23" t="s">
        <v>133</v>
      </c>
      <c r="H110" s="23">
        <v>641</v>
      </c>
      <c r="I110" s="23">
        <v>62</v>
      </c>
      <c r="J110" s="23">
        <v>62</v>
      </c>
      <c r="K110" s="23">
        <v>293</v>
      </c>
      <c r="L110" s="23">
        <v>203</v>
      </c>
      <c r="M110" s="23">
        <v>57</v>
      </c>
      <c r="N110" s="23">
        <v>33</v>
      </c>
      <c r="O110" s="4">
        <v>537</v>
      </c>
    </row>
    <row r="111" spans="2:15" ht="13.5">
      <c r="B111" s="5"/>
      <c r="C111" s="6" t="s">
        <v>132</v>
      </c>
      <c r="D111" s="23">
        <v>758</v>
      </c>
      <c r="E111" s="23">
        <v>137</v>
      </c>
      <c r="F111" s="23">
        <v>610</v>
      </c>
      <c r="G111" s="23">
        <v>11</v>
      </c>
      <c r="H111" s="23">
        <v>770</v>
      </c>
      <c r="I111" s="23">
        <v>29</v>
      </c>
      <c r="J111" s="23">
        <v>29</v>
      </c>
      <c r="K111" s="23">
        <v>159</v>
      </c>
      <c r="L111" s="23">
        <v>95</v>
      </c>
      <c r="M111" s="23">
        <v>32</v>
      </c>
      <c r="N111" s="23">
        <v>32</v>
      </c>
      <c r="O111" s="4">
        <v>375</v>
      </c>
    </row>
    <row r="112" spans="2:15" ht="13.5">
      <c r="B112" s="5"/>
      <c r="C112" s="6" t="s">
        <v>90</v>
      </c>
      <c r="D112" s="23">
        <v>493</v>
      </c>
      <c r="E112" s="23">
        <v>144</v>
      </c>
      <c r="F112" s="23">
        <v>347</v>
      </c>
      <c r="G112" s="23">
        <v>2</v>
      </c>
      <c r="H112" s="23">
        <v>501</v>
      </c>
      <c r="I112" s="23">
        <v>29</v>
      </c>
      <c r="J112" s="23">
        <v>29</v>
      </c>
      <c r="K112" s="23">
        <v>203</v>
      </c>
      <c r="L112" s="23">
        <v>129</v>
      </c>
      <c r="M112" s="23">
        <v>54</v>
      </c>
      <c r="N112" s="23">
        <v>20</v>
      </c>
      <c r="O112" s="4">
        <v>373</v>
      </c>
    </row>
    <row r="113" spans="2:15" ht="13.5">
      <c r="B113" s="5"/>
      <c r="C113" s="6" t="s">
        <v>91</v>
      </c>
      <c r="D113" s="23">
        <v>1025</v>
      </c>
      <c r="E113" s="23">
        <v>247</v>
      </c>
      <c r="F113" s="23">
        <v>759</v>
      </c>
      <c r="G113" s="23">
        <v>19</v>
      </c>
      <c r="H113" s="23">
        <v>1072</v>
      </c>
      <c r="I113" s="23">
        <v>113</v>
      </c>
      <c r="J113" s="23">
        <v>113</v>
      </c>
      <c r="K113" s="23">
        <v>427</v>
      </c>
      <c r="L113" s="23">
        <v>253</v>
      </c>
      <c r="M113" s="23">
        <v>116</v>
      </c>
      <c r="N113" s="23">
        <v>58</v>
      </c>
      <c r="O113" s="4">
        <v>1131</v>
      </c>
    </row>
    <row r="114" spans="4:12" ht="13.5">
      <c r="D114" s="19"/>
      <c r="E114" s="19"/>
      <c r="F114" s="19"/>
      <c r="G114" s="19"/>
      <c r="H114" s="19"/>
      <c r="I114" s="19"/>
      <c r="J114" s="19"/>
      <c r="K114" s="19"/>
      <c r="L114" s="19"/>
    </row>
  </sheetData>
  <mergeCells count="33">
    <mergeCell ref="B103:C103"/>
    <mergeCell ref="B108:C108"/>
    <mergeCell ref="B60:C60"/>
    <mergeCell ref="B67:C67"/>
    <mergeCell ref="B70:C70"/>
    <mergeCell ref="B80:C80"/>
    <mergeCell ref="B96:C96"/>
    <mergeCell ref="B1:H1"/>
    <mergeCell ref="B3:C8"/>
    <mergeCell ref="G6:G8"/>
    <mergeCell ref="H4:H8"/>
    <mergeCell ref="B24:C24"/>
    <mergeCell ref="B23:C23"/>
    <mergeCell ref="B10:C10"/>
    <mergeCell ref="D3:H3"/>
    <mergeCell ref="D4:D8"/>
    <mergeCell ref="E4:E8"/>
    <mergeCell ref="F4:G5"/>
    <mergeCell ref="F6:F8"/>
    <mergeCell ref="B36:C36"/>
    <mergeCell ref="B44:C44"/>
    <mergeCell ref="B52:C52"/>
    <mergeCell ref="B90:C90"/>
    <mergeCell ref="K3:O3"/>
    <mergeCell ref="I4:I8"/>
    <mergeCell ref="J4:J8"/>
    <mergeCell ref="K4:K8"/>
    <mergeCell ref="L4:L8"/>
    <mergeCell ref="M4:N5"/>
    <mergeCell ref="M6:M8"/>
    <mergeCell ref="N6:N8"/>
    <mergeCell ref="O4:O8"/>
    <mergeCell ref="I3:J3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9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14" width="8.00390625" style="0" customWidth="1"/>
    <col min="15" max="15" width="12.25390625" style="0" bestFit="1" customWidth="1"/>
    <col min="16" max="17" width="15.25390625" style="0" customWidth="1"/>
  </cols>
  <sheetData>
    <row r="1" spans="1:15" ht="14.25" customHeight="1">
      <c r="A1" s="1"/>
      <c r="B1" s="41" t="s">
        <v>119</v>
      </c>
      <c r="C1" s="42"/>
      <c r="D1" s="42"/>
      <c r="E1" s="42"/>
      <c r="F1" s="42"/>
      <c r="G1" s="42"/>
      <c r="H1" s="43"/>
      <c r="I1" s="43"/>
      <c r="J1" s="43"/>
      <c r="K1" s="3"/>
      <c r="L1" s="3"/>
      <c r="M1" s="3"/>
      <c r="N1" s="3"/>
      <c r="O1" s="3"/>
    </row>
    <row r="2" spans="1:15" ht="12" customHeight="1">
      <c r="A2" s="1"/>
      <c r="B2" s="1"/>
      <c r="C2" s="1"/>
      <c r="D2" s="12"/>
      <c r="E2" s="1"/>
      <c r="F2" s="12"/>
      <c r="N2" s="1" t="s">
        <v>120</v>
      </c>
      <c r="O2" s="12"/>
    </row>
    <row r="3" spans="1:15" ht="12" customHeight="1">
      <c r="A3" s="1"/>
      <c r="B3" s="44" t="s">
        <v>92</v>
      </c>
      <c r="C3" s="45"/>
      <c r="D3" s="39" t="s">
        <v>6</v>
      </c>
      <c r="E3" s="39"/>
      <c r="F3" s="39" t="s">
        <v>121</v>
      </c>
      <c r="G3" s="39"/>
      <c r="H3" s="40" t="s">
        <v>122</v>
      </c>
      <c r="I3" s="50"/>
      <c r="J3" s="40" t="s">
        <v>123</v>
      </c>
      <c r="K3" s="50"/>
      <c r="L3" s="50"/>
      <c r="M3" s="50"/>
      <c r="N3" s="50"/>
      <c r="O3" s="50"/>
    </row>
    <row r="4" spans="1:15" ht="12" customHeight="1">
      <c r="A4" s="1"/>
      <c r="B4" s="44"/>
      <c r="C4" s="45"/>
      <c r="D4" s="58" t="s">
        <v>2</v>
      </c>
      <c r="E4" s="61" t="s">
        <v>98</v>
      </c>
      <c r="F4" s="58" t="s">
        <v>2</v>
      </c>
      <c r="G4" s="61" t="s">
        <v>98</v>
      </c>
      <c r="H4" s="58" t="s">
        <v>2</v>
      </c>
      <c r="I4" s="61" t="s">
        <v>98</v>
      </c>
      <c r="J4" s="61" t="s">
        <v>94</v>
      </c>
      <c r="K4" s="61" t="s">
        <v>125</v>
      </c>
      <c r="L4" s="61" t="s">
        <v>124</v>
      </c>
      <c r="M4" s="61" t="s">
        <v>126</v>
      </c>
      <c r="N4" s="61" t="s">
        <v>127</v>
      </c>
      <c r="O4" s="61" t="s">
        <v>128</v>
      </c>
    </row>
    <row r="5" spans="1:15" ht="12" customHeight="1">
      <c r="A5" s="1"/>
      <c r="B5" s="44"/>
      <c r="C5" s="45"/>
      <c r="D5" s="59"/>
      <c r="E5" s="59"/>
      <c r="F5" s="59"/>
      <c r="G5" s="59"/>
      <c r="H5" s="59"/>
      <c r="I5" s="59"/>
      <c r="J5" s="59"/>
      <c r="K5" s="59"/>
      <c r="L5" s="59"/>
      <c r="M5" s="59"/>
      <c r="N5" s="62"/>
      <c r="O5" s="62"/>
    </row>
    <row r="6" spans="1:15" ht="12" customHeight="1">
      <c r="A6" s="1"/>
      <c r="B6" s="44"/>
      <c r="C6" s="45"/>
      <c r="D6" s="60"/>
      <c r="E6" s="60"/>
      <c r="F6" s="60"/>
      <c r="G6" s="60"/>
      <c r="H6" s="60"/>
      <c r="I6" s="60"/>
      <c r="J6" s="60"/>
      <c r="K6" s="60"/>
      <c r="L6" s="60"/>
      <c r="M6" s="60"/>
      <c r="N6" s="63"/>
      <c r="O6" s="63"/>
    </row>
    <row r="7" spans="1:15" ht="12" customHeight="1">
      <c r="A7" s="1"/>
      <c r="B7" s="5"/>
      <c r="C7" s="18"/>
      <c r="D7" s="21" t="s">
        <v>1</v>
      </c>
      <c r="E7" s="21" t="s">
        <v>0</v>
      </c>
      <c r="F7" s="21" t="s">
        <v>1</v>
      </c>
      <c r="G7" s="21" t="s">
        <v>0</v>
      </c>
      <c r="H7" s="21" t="s">
        <v>1</v>
      </c>
      <c r="I7" s="21" t="s">
        <v>0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3</v>
      </c>
    </row>
    <row r="8" spans="1:15" ht="12" customHeight="1">
      <c r="A8" s="1"/>
      <c r="B8" s="34" t="s">
        <v>7</v>
      </c>
      <c r="C8" s="35"/>
      <c r="D8" s="22">
        <f aca="true" t="shared" si="0" ref="D8:O8">SUM(D10:D20,D22,D34,D42,D50,D58,D65,D68,D78,D88,D94,D101,D106)</f>
        <v>15322</v>
      </c>
      <c r="E8" s="22">
        <f t="shared" si="0"/>
        <v>19787</v>
      </c>
      <c r="F8" s="22">
        <f t="shared" si="0"/>
        <v>25217</v>
      </c>
      <c r="G8" s="22">
        <f t="shared" si="0"/>
        <v>26493</v>
      </c>
      <c r="H8" s="22">
        <f t="shared" si="0"/>
        <v>23658</v>
      </c>
      <c r="I8" s="22">
        <f t="shared" si="0"/>
        <v>67753</v>
      </c>
      <c r="J8" s="22">
        <f t="shared" si="0"/>
        <v>67110</v>
      </c>
      <c r="K8" s="22">
        <f t="shared" si="0"/>
        <v>53865</v>
      </c>
      <c r="L8" s="22">
        <f t="shared" si="0"/>
        <v>4917</v>
      </c>
      <c r="M8" s="22">
        <f t="shared" si="0"/>
        <v>3969</v>
      </c>
      <c r="N8" s="22">
        <f t="shared" si="0"/>
        <v>4359</v>
      </c>
      <c r="O8" s="22">
        <f t="shared" si="0"/>
        <v>1016853</v>
      </c>
    </row>
    <row r="9" spans="1:15" ht="12" customHeight="1">
      <c r="A9" s="1"/>
      <c r="B9" s="13"/>
      <c r="C9" s="1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4"/>
    </row>
    <row r="10" spans="1:15" ht="12" customHeight="1">
      <c r="A10" s="1"/>
      <c r="B10" s="5"/>
      <c r="C10" s="15" t="s">
        <v>8</v>
      </c>
      <c r="D10" s="23">
        <v>1311</v>
      </c>
      <c r="E10" s="23">
        <v>1531</v>
      </c>
      <c r="F10" s="23">
        <v>1514</v>
      </c>
      <c r="G10" s="23">
        <v>1573</v>
      </c>
      <c r="H10" s="23">
        <v>1249</v>
      </c>
      <c r="I10" s="23">
        <v>3745</v>
      </c>
      <c r="J10" s="23">
        <v>3091</v>
      </c>
      <c r="K10" s="23">
        <v>2437</v>
      </c>
      <c r="L10" s="23">
        <v>250</v>
      </c>
      <c r="M10" s="23">
        <v>200</v>
      </c>
      <c r="N10" s="23">
        <v>204</v>
      </c>
      <c r="O10" s="26">
        <v>52992</v>
      </c>
    </row>
    <row r="11" spans="1:15" ht="12" customHeight="1">
      <c r="A11" s="1"/>
      <c r="B11" s="5"/>
      <c r="C11" s="15" t="s">
        <v>9</v>
      </c>
      <c r="D11" s="23">
        <v>508</v>
      </c>
      <c r="E11" s="23">
        <v>584</v>
      </c>
      <c r="F11" s="23">
        <v>909</v>
      </c>
      <c r="G11" s="23">
        <v>941</v>
      </c>
      <c r="H11" s="23">
        <v>559</v>
      </c>
      <c r="I11" s="23">
        <v>1526</v>
      </c>
      <c r="J11" s="23">
        <v>2945</v>
      </c>
      <c r="K11" s="23">
        <v>2351</v>
      </c>
      <c r="L11" s="23">
        <v>213</v>
      </c>
      <c r="M11" s="23">
        <v>170</v>
      </c>
      <c r="N11" s="23">
        <v>211</v>
      </c>
      <c r="O11" s="26">
        <v>47048</v>
      </c>
    </row>
    <row r="12" spans="1:15" ht="12" customHeight="1">
      <c r="A12" s="1"/>
      <c r="B12" s="5"/>
      <c r="C12" s="15" t="s">
        <v>10</v>
      </c>
      <c r="D12" s="23">
        <v>94</v>
      </c>
      <c r="E12" s="23">
        <v>139</v>
      </c>
      <c r="F12" s="23">
        <v>266</v>
      </c>
      <c r="G12" s="23">
        <v>282</v>
      </c>
      <c r="H12" s="23">
        <v>212</v>
      </c>
      <c r="I12" s="23">
        <v>582</v>
      </c>
      <c r="J12" s="23">
        <v>1054</v>
      </c>
      <c r="K12" s="23">
        <v>737</v>
      </c>
      <c r="L12" s="23">
        <v>91</v>
      </c>
      <c r="M12" s="23">
        <v>86</v>
      </c>
      <c r="N12" s="23">
        <v>140</v>
      </c>
      <c r="O12" s="26">
        <v>27725</v>
      </c>
    </row>
    <row r="13" spans="1:15" ht="12" customHeight="1">
      <c r="A13" s="1"/>
      <c r="B13" s="5"/>
      <c r="C13" s="15" t="s">
        <v>11</v>
      </c>
      <c r="D13" s="23">
        <v>354</v>
      </c>
      <c r="E13" s="23">
        <v>417</v>
      </c>
      <c r="F13" s="23">
        <v>886</v>
      </c>
      <c r="G13" s="23">
        <v>918</v>
      </c>
      <c r="H13" s="23">
        <v>492</v>
      </c>
      <c r="I13" s="23">
        <v>1446</v>
      </c>
      <c r="J13" s="23">
        <v>1833</v>
      </c>
      <c r="K13" s="23">
        <v>1371</v>
      </c>
      <c r="L13" s="23">
        <v>152</v>
      </c>
      <c r="M13" s="23">
        <v>143</v>
      </c>
      <c r="N13" s="23">
        <v>167</v>
      </c>
      <c r="O13" s="26">
        <v>35585</v>
      </c>
    </row>
    <row r="14" spans="1:15" ht="12" customHeight="1">
      <c r="A14" s="1"/>
      <c r="B14" s="5"/>
      <c r="C14" s="15" t="s">
        <v>12</v>
      </c>
      <c r="D14" s="23">
        <v>63</v>
      </c>
      <c r="E14" s="23">
        <v>73</v>
      </c>
      <c r="F14" s="23">
        <v>366</v>
      </c>
      <c r="G14" s="23">
        <v>378</v>
      </c>
      <c r="H14" s="23">
        <v>195</v>
      </c>
      <c r="I14" s="23">
        <v>664</v>
      </c>
      <c r="J14" s="23">
        <v>2123</v>
      </c>
      <c r="K14" s="23">
        <v>1466</v>
      </c>
      <c r="L14" s="23">
        <v>277</v>
      </c>
      <c r="M14" s="23">
        <v>226</v>
      </c>
      <c r="N14" s="23">
        <v>154</v>
      </c>
      <c r="O14" s="26">
        <v>39600</v>
      </c>
    </row>
    <row r="15" spans="1:15" ht="12" customHeight="1">
      <c r="A15" s="1"/>
      <c r="B15" s="5"/>
      <c r="C15" s="15" t="s">
        <v>13</v>
      </c>
      <c r="D15" s="23">
        <v>243</v>
      </c>
      <c r="E15" s="23">
        <v>340</v>
      </c>
      <c r="F15" s="23">
        <v>724</v>
      </c>
      <c r="G15" s="23">
        <v>778</v>
      </c>
      <c r="H15" s="23">
        <v>637</v>
      </c>
      <c r="I15" s="23">
        <v>1561</v>
      </c>
      <c r="J15" s="23">
        <v>1750</v>
      </c>
      <c r="K15" s="23">
        <v>1378</v>
      </c>
      <c r="L15" s="23">
        <v>155</v>
      </c>
      <c r="M15" s="23">
        <v>120</v>
      </c>
      <c r="N15" s="23">
        <v>97</v>
      </c>
      <c r="O15" s="26">
        <v>24004</v>
      </c>
    </row>
    <row r="16" spans="1:15" ht="12" customHeight="1">
      <c r="A16" s="1"/>
      <c r="B16" s="5"/>
      <c r="C16" s="15" t="s">
        <v>14</v>
      </c>
      <c r="D16" s="23">
        <v>136</v>
      </c>
      <c r="E16" s="23">
        <v>185</v>
      </c>
      <c r="F16" s="23">
        <v>331</v>
      </c>
      <c r="G16" s="23">
        <v>337</v>
      </c>
      <c r="H16" s="23">
        <v>363</v>
      </c>
      <c r="I16" s="23">
        <v>830</v>
      </c>
      <c r="J16" s="23">
        <v>2625</v>
      </c>
      <c r="K16" s="23">
        <v>2265</v>
      </c>
      <c r="L16" s="23">
        <v>122</v>
      </c>
      <c r="M16" s="23">
        <v>100</v>
      </c>
      <c r="N16" s="23">
        <v>138</v>
      </c>
      <c r="O16" s="26">
        <v>42383</v>
      </c>
    </row>
    <row r="17" spans="1:15" ht="12" customHeight="1">
      <c r="A17" s="1"/>
      <c r="B17" s="5"/>
      <c r="C17" s="15" t="s">
        <v>15</v>
      </c>
      <c r="D17" s="23">
        <v>280</v>
      </c>
      <c r="E17" s="23">
        <v>328</v>
      </c>
      <c r="F17" s="23">
        <v>618</v>
      </c>
      <c r="G17" s="23">
        <v>638</v>
      </c>
      <c r="H17" s="23">
        <v>464</v>
      </c>
      <c r="I17" s="23">
        <v>1574</v>
      </c>
      <c r="J17" s="23">
        <v>792</v>
      </c>
      <c r="K17" s="23">
        <v>682</v>
      </c>
      <c r="L17" s="23">
        <v>37</v>
      </c>
      <c r="M17" s="23">
        <v>25</v>
      </c>
      <c r="N17" s="23">
        <v>48</v>
      </c>
      <c r="O17" s="26">
        <v>11165</v>
      </c>
    </row>
    <row r="18" spans="1:15" ht="12" customHeight="1">
      <c r="A18" s="1"/>
      <c r="B18" s="5"/>
      <c r="C18" s="15" t="s">
        <v>16</v>
      </c>
      <c r="D18" s="23">
        <v>246</v>
      </c>
      <c r="E18" s="23">
        <v>357</v>
      </c>
      <c r="F18" s="23">
        <v>528</v>
      </c>
      <c r="G18" s="23">
        <v>545</v>
      </c>
      <c r="H18" s="23">
        <v>797</v>
      </c>
      <c r="I18" s="23">
        <v>2807</v>
      </c>
      <c r="J18" s="23">
        <v>1822</v>
      </c>
      <c r="K18" s="23">
        <v>1541</v>
      </c>
      <c r="L18" s="23">
        <v>89</v>
      </c>
      <c r="M18" s="23">
        <v>68</v>
      </c>
      <c r="N18" s="23">
        <v>124</v>
      </c>
      <c r="O18" s="26">
        <v>30202</v>
      </c>
    </row>
    <row r="19" spans="1:15" ht="12" customHeight="1">
      <c r="A19" s="1"/>
      <c r="B19" s="5"/>
      <c r="C19" s="15" t="s">
        <v>17</v>
      </c>
      <c r="D19" s="23">
        <v>402</v>
      </c>
      <c r="E19" s="23">
        <v>537</v>
      </c>
      <c r="F19" s="23">
        <v>449</v>
      </c>
      <c r="G19" s="23">
        <v>458</v>
      </c>
      <c r="H19" s="23">
        <v>738</v>
      </c>
      <c r="I19" s="23">
        <v>2283</v>
      </c>
      <c r="J19" s="23">
        <v>1934</v>
      </c>
      <c r="K19" s="23">
        <v>1578</v>
      </c>
      <c r="L19" s="23">
        <v>138</v>
      </c>
      <c r="M19" s="23">
        <v>84</v>
      </c>
      <c r="N19" s="23">
        <v>134</v>
      </c>
      <c r="O19" s="26">
        <v>36027</v>
      </c>
    </row>
    <row r="20" spans="1:15" ht="12" customHeight="1">
      <c r="A20" s="1"/>
      <c r="B20" s="5"/>
      <c r="C20" s="15" t="s">
        <v>18</v>
      </c>
      <c r="D20" s="23">
        <v>420</v>
      </c>
      <c r="E20" s="23">
        <v>484</v>
      </c>
      <c r="F20" s="23">
        <v>658</v>
      </c>
      <c r="G20" s="23">
        <v>691</v>
      </c>
      <c r="H20" s="23">
        <v>853</v>
      </c>
      <c r="I20" s="23">
        <v>2317</v>
      </c>
      <c r="J20" s="23">
        <v>2411</v>
      </c>
      <c r="K20" s="23">
        <v>2091</v>
      </c>
      <c r="L20" s="23">
        <v>133</v>
      </c>
      <c r="M20" s="23">
        <v>75</v>
      </c>
      <c r="N20" s="23">
        <v>112</v>
      </c>
      <c r="O20" s="26">
        <v>28963</v>
      </c>
    </row>
    <row r="21" spans="1:15" ht="12" customHeight="1">
      <c r="A21" s="1"/>
      <c r="B21" s="48"/>
      <c r="C21" s="4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</row>
    <row r="22" spans="1:15" ht="12" customHeight="1">
      <c r="A22" s="1"/>
      <c r="B22" s="46" t="s">
        <v>19</v>
      </c>
      <c r="C22" s="47"/>
      <c r="D22" s="24">
        <f aca="true" t="shared" si="1" ref="D22:O22">SUM(D23:D32)</f>
        <v>2257</v>
      </c>
      <c r="E22" s="24">
        <f t="shared" si="1"/>
        <v>2887</v>
      </c>
      <c r="F22" s="24">
        <f t="shared" si="1"/>
        <v>3912</v>
      </c>
      <c r="G22" s="24">
        <f t="shared" si="1"/>
        <v>4100</v>
      </c>
      <c r="H22" s="24">
        <f t="shared" si="1"/>
        <v>3817</v>
      </c>
      <c r="I22" s="24">
        <f t="shared" si="1"/>
        <v>12687</v>
      </c>
      <c r="J22" s="24">
        <f t="shared" si="1"/>
        <v>7089</v>
      </c>
      <c r="K22" s="24">
        <f t="shared" si="1"/>
        <v>5729</v>
      </c>
      <c r="L22" s="24">
        <f t="shared" si="1"/>
        <v>548</v>
      </c>
      <c r="M22" s="24">
        <f t="shared" si="1"/>
        <v>422</v>
      </c>
      <c r="N22" s="24">
        <f t="shared" si="1"/>
        <v>390</v>
      </c>
      <c r="O22" s="27">
        <f t="shared" si="1"/>
        <v>92736</v>
      </c>
    </row>
    <row r="23" spans="1:15" ht="12" customHeight="1">
      <c r="A23" s="1"/>
      <c r="B23" s="17"/>
      <c r="C23" s="15" t="s">
        <v>20</v>
      </c>
      <c r="D23" s="23">
        <v>206</v>
      </c>
      <c r="E23" s="23">
        <v>244</v>
      </c>
      <c r="F23" s="23">
        <v>478</v>
      </c>
      <c r="G23" s="23">
        <v>506</v>
      </c>
      <c r="H23" s="23">
        <v>443</v>
      </c>
      <c r="I23" s="23">
        <v>1588</v>
      </c>
      <c r="J23" s="23">
        <v>559</v>
      </c>
      <c r="K23" s="23">
        <v>497</v>
      </c>
      <c r="L23" s="23">
        <v>26</v>
      </c>
      <c r="M23" s="23">
        <v>20</v>
      </c>
      <c r="N23" s="23">
        <v>16</v>
      </c>
      <c r="O23" s="26">
        <v>4715</v>
      </c>
    </row>
    <row r="24" spans="1:15" ht="12" customHeight="1">
      <c r="A24" s="1"/>
      <c r="B24" s="17"/>
      <c r="C24" s="15" t="s">
        <v>21</v>
      </c>
      <c r="D24" s="23">
        <v>312</v>
      </c>
      <c r="E24" s="23">
        <v>386</v>
      </c>
      <c r="F24" s="23">
        <v>735</v>
      </c>
      <c r="G24" s="23">
        <v>765</v>
      </c>
      <c r="H24" s="23">
        <v>589</v>
      </c>
      <c r="I24" s="23">
        <v>1797</v>
      </c>
      <c r="J24" s="23">
        <v>1034</v>
      </c>
      <c r="K24" s="23">
        <v>960</v>
      </c>
      <c r="L24" s="23">
        <v>36</v>
      </c>
      <c r="M24" s="23">
        <v>22</v>
      </c>
      <c r="N24" s="23">
        <v>16</v>
      </c>
      <c r="O24" s="26">
        <v>7783</v>
      </c>
    </row>
    <row r="25" spans="1:15" ht="12" customHeight="1">
      <c r="A25" s="1"/>
      <c r="B25" s="17"/>
      <c r="C25" s="15" t="s">
        <v>22</v>
      </c>
      <c r="D25" s="23">
        <v>348</v>
      </c>
      <c r="E25" s="23">
        <v>410</v>
      </c>
      <c r="F25" s="23">
        <v>440</v>
      </c>
      <c r="G25" s="23">
        <v>462</v>
      </c>
      <c r="H25" s="23">
        <v>608</v>
      </c>
      <c r="I25" s="23">
        <v>1902</v>
      </c>
      <c r="J25" s="23">
        <v>992</v>
      </c>
      <c r="K25" s="23">
        <v>730</v>
      </c>
      <c r="L25" s="23">
        <v>90</v>
      </c>
      <c r="M25" s="23">
        <v>79</v>
      </c>
      <c r="N25" s="23">
        <v>93</v>
      </c>
      <c r="O25" s="26">
        <v>15879</v>
      </c>
    </row>
    <row r="26" spans="1:15" ht="12" customHeight="1">
      <c r="A26" s="1"/>
      <c r="B26" s="17"/>
      <c r="C26" s="15" t="s">
        <v>23</v>
      </c>
      <c r="D26" s="23">
        <v>292</v>
      </c>
      <c r="E26" s="23">
        <v>384</v>
      </c>
      <c r="F26" s="23">
        <v>499</v>
      </c>
      <c r="G26" s="23">
        <v>517</v>
      </c>
      <c r="H26" s="23">
        <v>502</v>
      </c>
      <c r="I26" s="23">
        <v>1618</v>
      </c>
      <c r="J26" s="23">
        <v>1138</v>
      </c>
      <c r="K26" s="23">
        <v>928</v>
      </c>
      <c r="L26" s="23">
        <v>85</v>
      </c>
      <c r="M26" s="23">
        <v>57</v>
      </c>
      <c r="N26" s="23">
        <v>68</v>
      </c>
      <c r="O26" s="26">
        <v>15557</v>
      </c>
    </row>
    <row r="27" spans="1:15" ht="12" customHeight="1">
      <c r="A27" s="1"/>
      <c r="B27" s="17"/>
      <c r="C27" s="15" t="s">
        <v>24</v>
      </c>
      <c r="D27" s="23">
        <v>148</v>
      </c>
      <c r="E27" s="23">
        <v>180</v>
      </c>
      <c r="F27" s="23">
        <v>285</v>
      </c>
      <c r="G27" s="23">
        <v>302</v>
      </c>
      <c r="H27" s="23">
        <v>385</v>
      </c>
      <c r="I27" s="23">
        <v>1577</v>
      </c>
      <c r="J27" s="23">
        <v>615</v>
      </c>
      <c r="K27" s="23">
        <v>446</v>
      </c>
      <c r="L27" s="23">
        <v>64</v>
      </c>
      <c r="M27" s="23">
        <v>63</v>
      </c>
      <c r="N27" s="23">
        <v>42</v>
      </c>
      <c r="O27" s="26">
        <v>10048</v>
      </c>
    </row>
    <row r="28" spans="1:15" ht="12" customHeight="1">
      <c r="A28" s="1"/>
      <c r="B28" s="5"/>
      <c r="C28" s="6" t="s">
        <v>25</v>
      </c>
      <c r="D28" s="23">
        <v>294</v>
      </c>
      <c r="E28" s="23">
        <v>386</v>
      </c>
      <c r="F28" s="23">
        <v>360</v>
      </c>
      <c r="G28" s="23">
        <v>379</v>
      </c>
      <c r="H28" s="23">
        <v>491</v>
      </c>
      <c r="I28" s="23">
        <v>1781</v>
      </c>
      <c r="J28" s="23">
        <v>614</v>
      </c>
      <c r="K28" s="23">
        <v>472</v>
      </c>
      <c r="L28" s="23">
        <v>63</v>
      </c>
      <c r="M28" s="23">
        <v>45</v>
      </c>
      <c r="N28" s="23">
        <v>34</v>
      </c>
      <c r="O28" s="26">
        <v>7617</v>
      </c>
    </row>
    <row r="29" spans="1:15" ht="12" customHeight="1">
      <c r="A29" s="1"/>
      <c r="B29" s="5"/>
      <c r="C29" s="6" t="s">
        <v>26</v>
      </c>
      <c r="D29" s="23">
        <v>162</v>
      </c>
      <c r="E29" s="23">
        <v>219</v>
      </c>
      <c r="F29" s="23">
        <v>340</v>
      </c>
      <c r="G29" s="23">
        <v>358</v>
      </c>
      <c r="H29" s="23">
        <v>343</v>
      </c>
      <c r="I29" s="23">
        <v>1265</v>
      </c>
      <c r="J29" s="23">
        <v>686</v>
      </c>
      <c r="K29" s="23">
        <v>551</v>
      </c>
      <c r="L29" s="23">
        <v>60</v>
      </c>
      <c r="M29" s="23">
        <v>38</v>
      </c>
      <c r="N29" s="23">
        <v>37</v>
      </c>
      <c r="O29" s="26">
        <v>11545</v>
      </c>
    </row>
    <row r="30" spans="1:15" ht="12" customHeight="1">
      <c r="A30" s="1"/>
      <c r="B30" s="5"/>
      <c r="C30" s="6" t="s">
        <v>27</v>
      </c>
      <c r="D30" s="23">
        <v>282</v>
      </c>
      <c r="E30" s="23">
        <v>382</v>
      </c>
      <c r="F30" s="23">
        <v>404</v>
      </c>
      <c r="G30" s="23">
        <v>422</v>
      </c>
      <c r="H30" s="23">
        <v>200</v>
      </c>
      <c r="I30" s="23">
        <v>515</v>
      </c>
      <c r="J30" s="23">
        <v>642</v>
      </c>
      <c r="K30" s="23">
        <v>532</v>
      </c>
      <c r="L30" s="23">
        <v>43</v>
      </c>
      <c r="M30" s="23">
        <v>33</v>
      </c>
      <c r="N30" s="23">
        <v>34</v>
      </c>
      <c r="O30" s="26">
        <v>7706</v>
      </c>
    </row>
    <row r="31" spans="1:15" ht="12" customHeight="1">
      <c r="A31" s="1"/>
      <c r="B31" s="5"/>
      <c r="C31" s="6" t="s">
        <v>28</v>
      </c>
      <c r="D31" s="23">
        <v>58</v>
      </c>
      <c r="E31" s="23">
        <v>85</v>
      </c>
      <c r="F31" s="23">
        <v>229</v>
      </c>
      <c r="G31" s="23">
        <v>239</v>
      </c>
      <c r="H31" s="23">
        <v>104</v>
      </c>
      <c r="I31" s="23">
        <v>289</v>
      </c>
      <c r="J31" s="23">
        <v>418</v>
      </c>
      <c r="K31" s="23">
        <v>273</v>
      </c>
      <c r="L31" s="23">
        <v>55</v>
      </c>
      <c r="M31" s="23">
        <v>53</v>
      </c>
      <c r="N31" s="23">
        <v>37</v>
      </c>
      <c r="O31" s="26">
        <v>8027</v>
      </c>
    </row>
    <row r="32" spans="1:15" ht="12" customHeight="1">
      <c r="A32" s="1"/>
      <c r="B32" s="5"/>
      <c r="C32" s="6" t="s">
        <v>29</v>
      </c>
      <c r="D32" s="23">
        <v>155</v>
      </c>
      <c r="E32" s="23">
        <v>211</v>
      </c>
      <c r="F32" s="23">
        <v>142</v>
      </c>
      <c r="G32" s="23">
        <v>150</v>
      </c>
      <c r="H32" s="23">
        <v>152</v>
      </c>
      <c r="I32" s="23">
        <v>355</v>
      </c>
      <c r="J32" s="23">
        <v>391</v>
      </c>
      <c r="K32" s="23">
        <v>340</v>
      </c>
      <c r="L32" s="23">
        <v>26</v>
      </c>
      <c r="M32" s="23">
        <v>12</v>
      </c>
      <c r="N32" s="23">
        <v>13</v>
      </c>
      <c r="O32" s="26">
        <v>3859</v>
      </c>
    </row>
    <row r="33" spans="1:15" ht="12" customHeight="1">
      <c r="A33" s="1"/>
      <c r="B33" s="5"/>
      <c r="C33" s="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6"/>
    </row>
    <row r="34" spans="1:15" ht="12" customHeight="1">
      <c r="A34" s="1"/>
      <c r="B34" s="52" t="s">
        <v>30</v>
      </c>
      <c r="C34" s="53"/>
      <c r="D34" s="24">
        <f aca="true" t="shared" si="2" ref="D34:O34">SUM(D35:D40)</f>
        <v>1066</v>
      </c>
      <c r="E34" s="24">
        <f t="shared" si="2"/>
        <v>1328</v>
      </c>
      <c r="F34" s="24">
        <f t="shared" si="2"/>
        <v>1681</v>
      </c>
      <c r="G34" s="24">
        <f t="shared" si="2"/>
        <v>1754</v>
      </c>
      <c r="H34" s="24">
        <f t="shared" si="2"/>
        <v>1185</v>
      </c>
      <c r="I34" s="24">
        <f t="shared" si="2"/>
        <v>3707</v>
      </c>
      <c r="J34" s="24">
        <f t="shared" si="2"/>
        <v>4130</v>
      </c>
      <c r="K34" s="24">
        <f t="shared" si="2"/>
        <v>3212</v>
      </c>
      <c r="L34" s="24">
        <f t="shared" si="2"/>
        <v>313</v>
      </c>
      <c r="M34" s="24">
        <f t="shared" si="2"/>
        <v>265</v>
      </c>
      <c r="N34" s="24">
        <f t="shared" si="2"/>
        <v>340</v>
      </c>
      <c r="O34" s="27">
        <f t="shared" si="2"/>
        <v>68846</v>
      </c>
    </row>
    <row r="35" spans="1:15" ht="12" customHeight="1">
      <c r="A35" s="1"/>
      <c r="B35" s="17"/>
      <c r="C35" s="6" t="s">
        <v>31</v>
      </c>
      <c r="D35" s="23">
        <v>13</v>
      </c>
      <c r="E35" s="23">
        <v>14</v>
      </c>
      <c r="F35" s="23">
        <v>49</v>
      </c>
      <c r="G35" s="23">
        <v>50</v>
      </c>
      <c r="H35" s="23">
        <v>33</v>
      </c>
      <c r="I35" s="23">
        <v>133</v>
      </c>
      <c r="J35" s="23">
        <v>121</v>
      </c>
      <c r="K35" s="23">
        <v>105</v>
      </c>
      <c r="L35" s="23">
        <v>7</v>
      </c>
      <c r="M35" s="23">
        <v>6</v>
      </c>
      <c r="N35" s="23">
        <v>3</v>
      </c>
      <c r="O35" s="26">
        <v>1102</v>
      </c>
    </row>
    <row r="36" spans="1:15" ht="12" customHeight="1">
      <c r="A36" s="1"/>
      <c r="B36" s="17"/>
      <c r="C36" s="6" t="s">
        <v>32</v>
      </c>
      <c r="D36" s="23">
        <v>130</v>
      </c>
      <c r="E36" s="23">
        <v>165</v>
      </c>
      <c r="F36" s="23">
        <v>300</v>
      </c>
      <c r="G36" s="23">
        <v>317</v>
      </c>
      <c r="H36" s="23">
        <v>185</v>
      </c>
      <c r="I36" s="23">
        <v>530</v>
      </c>
      <c r="J36" s="23">
        <v>755</v>
      </c>
      <c r="K36" s="23">
        <v>590</v>
      </c>
      <c r="L36" s="23">
        <v>65</v>
      </c>
      <c r="M36" s="23">
        <v>44</v>
      </c>
      <c r="N36" s="23">
        <v>56</v>
      </c>
      <c r="O36" s="26">
        <v>11801</v>
      </c>
    </row>
    <row r="37" spans="1:15" ht="12" customHeight="1">
      <c r="A37" s="1"/>
      <c r="B37" s="17"/>
      <c r="C37" s="6" t="s">
        <v>33</v>
      </c>
      <c r="D37" s="23">
        <v>389</v>
      </c>
      <c r="E37" s="23">
        <v>480</v>
      </c>
      <c r="F37" s="23">
        <v>449</v>
      </c>
      <c r="G37" s="23">
        <v>459</v>
      </c>
      <c r="H37" s="23">
        <v>270</v>
      </c>
      <c r="I37" s="23">
        <v>797</v>
      </c>
      <c r="J37" s="23">
        <v>950</v>
      </c>
      <c r="K37" s="23">
        <v>736</v>
      </c>
      <c r="L37" s="23">
        <v>67</v>
      </c>
      <c r="M37" s="23">
        <v>68</v>
      </c>
      <c r="N37" s="23">
        <v>79</v>
      </c>
      <c r="O37" s="26">
        <v>16936</v>
      </c>
    </row>
    <row r="38" spans="1:15" ht="12" customHeight="1">
      <c r="A38" s="1"/>
      <c r="B38" s="17"/>
      <c r="C38" s="6" t="s">
        <v>34</v>
      </c>
      <c r="D38" s="23">
        <v>94</v>
      </c>
      <c r="E38" s="23">
        <v>111</v>
      </c>
      <c r="F38" s="23">
        <v>134</v>
      </c>
      <c r="G38" s="23">
        <v>148</v>
      </c>
      <c r="H38" s="23">
        <v>78</v>
      </c>
      <c r="I38" s="23">
        <v>211</v>
      </c>
      <c r="J38" s="23">
        <v>595</v>
      </c>
      <c r="K38" s="23">
        <v>463</v>
      </c>
      <c r="L38" s="23">
        <v>55</v>
      </c>
      <c r="M38" s="23">
        <v>44</v>
      </c>
      <c r="N38" s="23">
        <v>33</v>
      </c>
      <c r="O38" s="26">
        <v>7757</v>
      </c>
    </row>
    <row r="39" spans="1:15" ht="12" customHeight="1">
      <c r="A39" s="1"/>
      <c r="B39" s="17"/>
      <c r="C39" s="6" t="s">
        <v>35</v>
      </c>
      <c r="D39" s="23">
        <v>117</v>
      </c>
      <c r="E39" s="23">
        <v>155</v>
      </c>
      <c r="F39" s="23">
        <v>305</v>
      </c>
      <c r="G39" s="23">
        <v>314</v>
      </c>
      <c r="H39" s="23">
        <v>232</v>
      </c>
      <c r="I39" s="23">
        <v>865</v>
      </c>
      <c r="J39" s="23">
        <v>746</v>
      </c>
      <c r="K39" s="23">
        <v>534</v>
      </c>
      <c r="L39" s="23">
        <v>46</v>
      </c>
      <c r="M39" s="23">
        <v>57</v>
      </c>
      <c r="N39" s="23">
        <v>109</v>
      </c>
      <c r="O39" s="26">
        <v>15939</v>
      </c>
    </row>
    <row r="40" spans="1:15" ht="12" customHeight="1">
      <c r="A40" s="1"/>
      <c r="B40" s="17"/>
      <c r="C40" s="6" t="s">
        <v>36</v>
      </c>
      <c r="D40" s="23">
        <v>323</v>
      </c>
      <c r="E40" s="23">
        <v>403</v>
      </c>
      <c r="F40" s="23">
        <v>444</v>
      </c>
      <c r="G40" s="23">
        <v>466</v>
      </c>
      <c r="H40" s="23">
        <v>387</v>
      </c>
      <c r="I40" s="23">
        <v>1171</v>
      </c>
      <c r="J40" s="23">
        <v>963</v>
      </c>
      <c r="K40" s="23">
        <v>784</v>
      </c>
      <c r="L40" s="23">
        <v>73</v>
      </c>
      <c r="M40" s="23">
        <v>46</v>
      </c>
      <c r="N40" s="23">
        <v>60</v>
      </c>
      <c r="O40" s="26">
        <v>15311</v>
      </c>
    </row>
    <row r="41" spans="1:15" ht="12" customHeight="1">
      <c r="A41" s="1"/>
      <c r="B41" s="17"/>
      <c r="C41" s="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6"/>
    </row>
    <row r="42" spans="1:15" ht="12" customHeight="1">
      <c r="A42" s="1"/>
      <c r="B42" s="52" t="s">
        <v>37</v>
      </c>
      <c r="C42" s="53"/>
      <c r="D42" s="24">
        <f aca="true" t="shared" si="3" ref="D42:O42">SUM(D43:D48)</f>
        <v>629</v>
      </c>
      <c r="E42" s="24">
        <f t="shared" si="3"/>
        <v>753</v>
      </c>
      <c r="F42" s="24">
        <f t="shared" si="3"/>
        <v>1341</v>
      </c>
      <c r="G42" s="24">
        <f t="shared" si="3"/>
        <v>1404</v>
      </c>
      <c r="H42" s="24">
        <f t="shared" si="3"/>
        <v>1064</v>
      </c>
      <c r="I42" s="24">
        <f t="shared" si="3"/>
        <v>3091</v>
      </c>
      <c r="J42" s="24">
        <f t="shared" si="3"/>
        <v>1954</v>
      </c>
      <c r="K42" s="24">
        <f t="shared" si="3"/>
        <v>1627</v>
      </c>
      <c r="L42" s="24">
        <f t="shared" si="3"/>
        <v>116</v>
      </c>
      <c r="M42" s="24">
        <f t="shared" si="3"/>
        <v>94</v>
      </c>
      <c r="N42" s="24">
        <f t="shared" si="3"/>
        <v>117</v>
      </c>
      <c r="O42" s="27">
        <f t="shared" si="3"/>
        <v>24434</v>
      </c>
    </row>
    <row r="43" spans="1:15" ht="12" customHeight="1">
      <c r="A43" s="1"/>
      <c r="B43" s="17"/>
      <c r="C43" s="6" t="s">
        <v>38</v>
      </c>
      <c r="D43" s="23">
        <v>40</v>
      </c>
      <c r="E43" s="23">
        <v>55</v>
      </c>
      <c r="F43" s="23">
        <v>185</v>
      </c>
      <c r="G43" s="23">
        <v>194</v>
      </c>
      <c r="H43" s="23">
        <v>201</v>
      </c>
      <c r="I43" s="23">
        <v>587</v>
      </c>
      <c r="J43" s="23">
        <v>326</v>
      </c>
      <c r="K43" s="23">
        <v>280</v>
      </c>
      <c r="L43" s="23">
        <v>19</v>
      </c>
      <c r="M43" s="23">
        <v>20</v>
      </c>
      <c r="N43" s="23">
        <v>7</v>
      </c>
      <c r="O43" s="26">
        <v>3106</v>
      </c>
    </row>
    <row r="44" spans="1:15" ht="12" customHeight="1">
      <c r="A44" s="1"/>
      <c r="B44" s="17"/>
      <c r="C44" s="6" t="s">
        <v>39</v>
      </c>
      <c r="D44" s="23">
        <v>69</v>
      </c>
      <c r="E44" s="23">
        <v>77</v>
      </c>
      <c r="F44" s="23">
        <v>313</v>
      </c>
      <c r="G44" s="23">
        <v>330</v>
      </c>
      <c r="H44" s="23">
        <v>229</v>
      </c>
      <c r="I44" s="23">
        <v>615</v>
      </c>
      <c r="J44" s="23">
        <v>359</v>
      </c>
      <c r="K44" s="23">
        <v>305</v>
      </c>
      <c r="L44" s="23">
        <v>16</v>
      </c>
      <c r="M44" s="23">
        <v>19</v>
      </c>
      <c r="N44" s="23">
        <v>19</v>
      </c>
      <c r="O44" s="26">
        <v>4277</v>
      </c>
    </row>
    <row r="45" spans="1:15" ht="12" customHeight="1">
      <c r="A45" s="1"/>
      <c r="B45" s="17"/>
      <c r="C45" s="6" t="s">
        <v>40</v>
      </c>
      <c r="D45" s="23">
        <v>67</v>
      </c>
      <c r="E45" s="23">
        <v>76</v>
      </c>
      <c r="F45" s="23">
        <v>149</v>
      </c>
      <c r="G45" s="23">
        <v>157</v>
      </c>
      <c r="H45" s="23">
        <v>199</v>
      </c>
      <c r="I45" s="23">
        <v>604</v>
      </c>
      <c r="J45" s="23">
        <v>255</v>
      </c>
      <c r="K45" s="23">
        <v>237</v>
      </c>
      <c r="L45" s="23">
        <v>9</v>
      </c>
      <c r="M45" s="23">
        <v>1</v>
      </c>
      <c r="N45" s="23">
        <v>8</v>
      </c>
      <c r="O45" s="26">
        <v>2430</v>
      </c>
    </row>
    <row r="46" spans="1:15" ht="12" customHeight="1">
      <c r="A46" s="1"/>
      <c r="B46" s="17"/>
      <c r="C46" s="6" t="s">
        <v>41</v>
      </c>
      <c r="D46" s="23">
        <v>22</v>
      </c>
      <c r="E46" s="23">
        <v>30</v>
      </c>
      <c r="F46" s="23">
        <v>35</v>
      </c>
      <c r="G46" s="23">
        <v>40</v>
      </c>
      <c r="H46" s="23">
        <v>74</v>
      </c>
      <c r="I46" s="23">
        <v>219</v>
      </c>
      <c r="J46" s="23">
        <v>88</v>
      </c>
      <c r="K46" s="23">
        <v>78</v>
      </c>
      <c r="L46" s="23">
        <v>3</v>
      </c>
      <c r="M46" s="23">
        <v>1</v>
      </c>
      <c r="N46" s="23">
        <v>6</v>
      </c>
      <c r="O46" s="26">
        <v>939</v>
      </c>
    </row>
    <row r="47" spans="1:15" ht="12" customHeight="1">
      <c r="A47" s="1"/>
      <c r="B47" s="5"/>
      <c r="C47" s="6" t="s">
        <v>42</v>
      </c>
      <c r="D47" s="23">
        <v>220</v>
      </c>
      <c r="E47" s="23">
        <v>275</v>
      </c>
      <c r="F47" s="23">
        <v>284</v>
      </c>
      <c r="G47" s="23">
        <v>295</v>
      </c>
      <c r="H47" s="23">
        <v>139</v>
      </c>
      <c r="I47" s="23">
        <v>416</v>
      </c>
      <c r="J47" s="23">
        <v>455</v>
      </c>
      <c r="K47" s="23">
        <v>346</v>
      </c>
      <c r="L47" s="23">
        <v>33</v>
      </c>
      <c r="M47" s="23">
        <v>35</v>
      </c>
      <c r="N47" s="23">
        <v>41</v>
      </c>
      <c r="O47" s="26">
        <v>7837</v>
      </c>
    </row>
    <row r="48" spans="1:15" ht="12" customHeight="1">
      <c r="A48" s="1"/>
      <c r="B48" s="5"/>
      <c r="C48" s="6" t="s">
        <v>129</v>
      </c>
      <c r="D48" s="23">
        <v>211</v>
      </c>
      <c r="E48" s="23">
        <v>240</v>
      </c>
      <c r="F48" s="23">
        <v>375</v>
      </c>
      <c r="G48" s="23">
        <v>388</v>
      </c>
      <c r="H48" s="23">
        <v>222</v>
      </c>
      <c r="I48" s="23">
        <v>650</v>
      </c>
      <c r="J48" s="23">
        <v>471</v>
      </c>
      <c r="K48" s="23">
        <v>381</v>
      </c>
      <c r="L48" s="23">
        <v>36</v>
      </c>
      <c r="M48" s="23">
        <v>18</v>
      </c>
      <c r="N48" s="23">
        <v>36</v>
      </c>
      <c r="O48" s="26">
        <v>5845</v>
      </c>
    </row>
    <row r="49" spans="1:15" ht="12" customHeight="1">
      <c r="A49" s="1"/>
      <c r="B49" s="5"/>
      <c r="C49" s="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6"/>
    </row>
    <row r="50" spans="1:15" ht="12" customHeight="1">
      <c r="A50" s="1"/>
      <c r="B50" s="52" t="s">
        <v>43</v>
      </c>
      <c r="C50" s="53"/>
      <c r="D50" s="24">
        <f aca="true" t="shared" si="4" ref="D50:O50">SUM(D51:D56)</f>
        <v>1149</v>
      </c>
      <c r="E50" s="24">
        <f t="shared" si="4"/>
        <v>1707</v>
      </c>
      <c r="F50" s="24">
        <f t="shared" si="4"/>
        <v>1023</v>
      </c>
      <c r="G50" s="24">
        <f t="shared" si="4"/>
        <v>1072</v>
      </c>
      <c r="H50" s="24">
        <f t="shared" si="4"/>
        <v>1271</v>
      </c>
      <c r="I50" s="24">
        <f t="shared" si="4"/>
        <v>3534</v>
      </c>
      <c r="J50" s="24">
        <f t="shared" si="4"/>
        <v>2773</v>
      </c>
      <c r="K50" s="24">
        <f t="shared" si="4"/>
        <v>2417</v>
      </c>
      <c r="L50" s="24">
        <f t="shared" si="4"/>
        <v>116</v>
      </c>
      <c r="M50" s="24">
        <f t="shared" si="4"/>
        <v>109</v>
      </c>
      <c r="N50" s="24">
        <f t="shared" si="4"/>
        <v>131</v>
      </c>
      <c r="O50" s="27">
        <f t="shared" si="4"/>
        <v>28989</v>
      </c>
    </row>
    <row r="51" spans="1:15" ht="12" customHeight="1">
      <c r="A51" s="1"/>
      <c r="B51" s="5"/>
      <c r="C51" s="6" t="s">
        <v>44</v>
      </c>
      <c r="D51" s="23">
        <v>14</v>
      </c>
      <c r="E51" s="23">
        <v>20</v>
      </c>
      <c r="F51" s="23">
        <v>31</v>
      </c>
      <c r="G51" s="23">
        <v>32</v>
      </c>
      <c r="H51" s="23">
        <v>36</v>
      </c>
      <c r="I51" s="23">
        <v>120</v>
      </c>
      <c r="J51" s="23">
        <v>90</v>
      </c>
      <c r="K51" s="23">
        <v>84</v>
      </c>
      <c r="L51" s="23">
        <v>3</v>
      </c>
      <c r="M51" s="23">
        <v>1</v>
      </c>
      <c r="N51" s="23">
        <v>2</v>
      </c>
      <c r="O51" s="26">
        <v>641</v>
      </c>
    </row>
    <row r="52" spans="1:15" ht="12" customHeight="1">
      <c r="A52" s="1"/>
      <c r="B52" s="5"/>
      <c r="C52" s="6" t="s">
        <v>45</v>
      </c>
      <c r="D52" s="23">
        <v>200</v>
      </c>
      <c r="E52" s="23">
        <v>262</v>
      </c>
      <c r="F52" s="23">
        <v>194</v>
      </c>
      <c r="G52" s="23">
        <v>209</v>
      </c>
      <c r="H52" s="23">
        <v>228</v>
      </c>
      <c r="I52" s="23">
        <v>601</v>
      </c>
      <c r="J52" s="23">
        <v>503</v>
      </c>
      <c r="K52" s="23">
        <v>421</v>
      </c>
      <c r="L52" s="23">
        <v>25</v>
      </c>
      <c r="M52" s="23">
        <v>31</v>
      </c>
      <c r="N52" s="23">
        <v>26</v>
      </c>
      <c r="O52" s="26">
        <v>5647</v>
      </c>
    </row>
    <row r="53" spans="1:15" ht="12" customHeight="1">
      <c r="A53" s="1"/>
      <c r="B53" s="5"/>
      <c r="C53" s="6" t="s">
        <v>46</v>
      </c>
      <c r="D53" s="23">
        <v>180</v>
      </c>
      <c r="E53" s="23">
        <v>254</v>
      </c>
      <c r="F53" s="23">
        <v>395</v>
      </c>
      <c r="G53" s="23">
        <v>407</v>
      </c>
      <c r="H53" s="23">
        <v>443</v>
      </c>
      <c r="I53" s="23">
        <v>1466</v>
      </c>
      <c r="J53" s="23">
        <v>1286</v>
      </c>
      <c r="K53" s="23">
        <v>1067</v>
      </c>
      <c r="L53" s="23">
        <v>72</v>
      </c>
      <c r="M53" s="23">
        <v>61</v>
      </c>
      <c r="N53" s="23">
        <v>86</v>
      </c>
      <c r="O53" s="26">
        <v>16991</v>
      </c>
    </row>
    <row r="54" spans="1:15" ht="12" customHeight="1">
      <c r="A54" s="1"/>
      <c r="B54" s="5"/>
      <c r="C54" s="6" t="s">
        <v>47</v>
      </c>
      <c r="D54" s="23">
        <v>265</v>
      </c>
      <c r="E54" s="23">
        <v>351</v>
      </c>
      <c r="F54" s="23">
        <v>195</v>
      </c>
      <c r="G54" s="23">
        <v>203</v>
      </c>
      <c r="H54" s="23">
        <v>215</v>
      </c>
      <c r="I54" s="23">
        <v>521</v>
      </c>
      <c r="J54" s="23">
        <v>398</v>
      </c>
      <c r="K54" s="23">
        <v>368</v>
      </c>
      <c r="L54" s="23">
        <v>13</v>
      </c>
      <c r="M54" s="23">
        <v>8</v>
      </c>
      <c r="N54" s="23">
        <v>9</v>
      </c>
      <c r="O54" s="26">
        <v>3024</v>
      </c>
    </row>
    <row r="55" spans="1:15" ht="12" customHeight="1">
      <c r="A55" s="1"/>
      <c r="B55" s="5"/>
      <c r="C55" s="6" t="s">
        <v>48</v>
      </c>
      <c r="D55" s="23">
        <v>190</v>
      </c>
      <c r="E55" s="23">
        <v>316</v>
      </c>
      <c r="F55" s="23">
        <v>90</v>
      </c>
      <c r="G55" s="23">
        <v>93</v>
      </c>
      <c r="H55" s="23">
        <v>123</v>
      </c>
      <c r="I55" s="23">
        <v>298</v>
      </c>
      <c r="J55" s="23">
        <v>223</v>
      </c>
      <c r="K55" s="23">
        <v>219</v>
      </c>
      <c r="L55" s="23" t="s">
        <v>134</v>
      </c>
      <c r="M55" s="23">
        <v>1</v>
      </c>
      <c r="N55" s="23">
        <v>3</v>
      </c>
      <c r="O55" s="26">
        <v>1124</v>
      </c>
    </row>
    <row r="56" spans="1:15" ht="12" customHeight="1">
      <c r="A56" s="1"/>
      <c r="B56" s="5"/>
      <c r="C56" s="6" t="s">
        <v>49</v>
      </c>
      <c r="D56" s="23">
        <v>300</v>
      </c>
      <c r="E56" s="23">
        <v>504</v>
      </c>
      <c r="F56" s="23">
        <v>118</v>
      </c>
      <c r="G56" s="23">
        <v>128</v>
      </c>
      <c r="H56" s="23">
        <v>226</v>
      </c>
      <c r="I56" s="23">
        <v>528</v>
      </c>
      <c r="J56" s="23">
        <v>273</v>
      </c>
      <c r="K56" s="23">
        <v>258</v>
      </c>
      <c r="L56" s="23">
        <v>3</v>
      </c>
      <c r="M56" s="23">
        <v>7</v>
      </c>
      <c r="N56" s="23">
        <v>5</v>
      </c>
      <c r="O56" s="26">
        <v>1562</v>
      </c>
    </row>
    <row r="57" spans="1:15" ht="12" customHeight="1">
      <c r="A57" s="1"/>
      <c r="B57" s="5"/>
      <c r="C57" s="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6"/>
    </row>
    <row r="58" spans="1:15" ht="12" customHeight="1">
      <c r="A58" s="1"/>
      <c r="B58" s="52" t="s">
        <v>50</v>
      </c>
      <c r="C58" s="53"/>
      <c r="D58" s="24">
        <f aca="true" t="shared" si="5" ref="D58:O58">SUM(D59:D63)</f>
        <v>1387</v>
      </c>
      <c r="E58" s="24">
        <f t="shared" si="5"/>
        <v>1856</v>
      </c>
      <c r="F58" s="24">
        <f t="shared" si="5"/>
        <v>1466</v>
      </c>
      <c r="G58" s="24">
        <f t="shared" si="5"/>
        <v>1554</v>
      </c>
      <c r="H58" s="24">
        <f t="shared" si="5"/>
        <v>1938</v>
      </c>
      <c r="I58" s="24">
        <f t="shared" si="5"/>
        <v>5494</v>
      </c>
      <c r="J58" s="24">
        <f t="shared" si="5"/>
        <v>3850</v>
      </c>
      <c r="K58" s="24">
        <f t="shared" si="5"/>
        <v>3523</v>
      </c>
      <c r="L58" s="24">
        <f t="shared" si="5"/>
        <v>120</v>
      </c>
      <c r="M58" s="24">
        <f t="shared" si="5"/>
        <v>102</v>
      </c>
      <c r="N58" s="24">
        <f t="shared" si="5"/>
        <v>105</v>
      </c>
      <c r="O58" s="27">
        <f t="shared" si="5"/>
        <v>36232</v>
      </c>
    </row>
    <row r="59" spans="1:15" ht="12" customHeight="1">
      <c r="A59" s="1"/>
      <c r="B59" s="16"/>
      <c r="C59" s="6" t="s">
        <v>51</v>
      </c>
      <c r="D59" s="23">
        <v>29</v>
      </c>
      <c r="E59" s="23">
        <v>42</v>
      </c>
      <c r="F59" s="23">
        <v>75</v>
      </c>
      <c r="G59" s="23">
        <v>77</v>
      </c>
      <c r="H59" s="23">
        <v>65</v>
      </c>
      <c r="I59" s="23">
        <v>181</v>
      </c>
      <c r="J59" s="23">
        <v>184</v>
      </c>
      <c r="K59" s="23">
        <v>176</v>
      </c>
      <c r="L59" s="23">
        <v>4</v>
      </c>
      <c r="M59" s="23">
        <v>4</v>
      </c>
      <c r="N59" s="23" t="s">
        <v>135</v>
      </c>
      <c r="O59" s="26">
        <v>1090</v>
      </c>
    </row>
    <row r="60" spans="1:15" ht="12" customHeight="1">
      <c r="A60" s="1"/>
      <c r="B60" s="5"/>
      <c r="C60" s="6" t="s">
        <v>52</v>
      </c>
      <c r="D60" s="23">
        <v>100</v>
      </c>
      <c r="E60" s="23">
        <v>120</v>
      </c>
      <c r="F60" s="23">
        <v>135</v>
      </c>
      <c r="G60" s="23">
        <v>140</v>
      </c>
      <c r="H60" s="23">
        <v>198</v>
      </c>
      <c r="I60" s="23">
        <v>602</v>
      </c>
      <c r="J60" s="23">
        <v>572</v>
      </c>
      <c r="K60" s="23">
        <v>528</v>
      </c>
      <c r="L60" s="23">
        <v>20</v>
      </c>
      <c r="M60" s="23">
        <v>13</v>
      </c>
      <c r="N60" s="23">
        <v>11</v>
      </c>
      <c r="O60" s="26">
        <v>3958</v>
      </c>
    </row>
    <row r="61" spans="1:15" ht="12" customHeight="1">
      <c r="A61" s="1"/>
      <c r="B61" s="5"/>
      <c r="C61" s="6" t="s">
        <v>53</v>
      </c>
      <c r="D61" s="23">
        <v>375</v>
      </c>
      <c r="E61" s="23">
        <v>488</v>
      </c>
      <c r="F61" s="23">
        <v>426</v>
      </c>
      <c r="G61" s="23">
        <v>468</v>
      </c>
      <c r="H61" s="23">
        <v>641</v>
      </c>
      <c r="I61" s="23">
        <v>1625</v>
      </c>
      <c r="J61" s="23">
        <v>1318</v>
      </c>
      <c r="K61" s="23">
        <v>1230</v>
      </c>
      <c r="L61" s="23">
        <v>38</v>
      </c>
      <c r="M61" s="23">
        <v>22</v>
      </c>
      <c r="N61" s="23">
        <v>28</v>
      </c>
      <c r="O61" s="26">
        <v>10701</v>
      </c>
    </row>
    <row r="62" spans="1:15" ht="12" customHeight="1">
      <c r="A62" s="1"/>
      <c r="B62" s="5"/>
      <c r="C62" s="6" t="s">
        <v>54</v>
      </c>
      <c r="D62" s="23">
        <v>573</v>
      </c>
      <c r="E62" s="23">
        <v>798</v>
      </c>
      <c r="F62" s="23">
        <v>543</v>
      </c>
      <c r="G62" s="23">
        <v>575</v>
      </c>
      <c r="H62" s="23">
        <v>411</v>
      </c>
      <c r="I62" s="23">
        <v>1140</v>
      </c>
      <c r="J62" s="23">
        <v>704</v>
      </c>
      <c r="K62" s="23">
        <v>695</v>
      </c>
      <c r="L62" s="23">
        <v>4</v>
      </c>
      <c r="M62" s="23">
        <v>4</v>
      </c>
      <c r="N62" s="23">
        <v>1</v>
      </c>
      <c r="O62" s="26">
        <v>2790</v>
      </c>
    </row>
    <row r="63" spans="1:15" ht="12" customHeight="1">
      <c r="A63" s="1"/>
      <c r="B63" s="5"/>
      <c r="C63" s="6" t="s">
        <v>55</v>
      </c>
      <c r="D63" s="23">
        <v>310</v>
      </c>
      <c r="E63" s="23">
        <v>408</v>
      </c>
      <c r="F63" s="23">
        <v>287</v>
      </c>
      <c r="G63" s="23">
        <v>294</v>
      </c>
      <c r="H63" s="23">
        <v>623</v>
      </c>
      <c r="I63" s="23">
        <v>1946</v>
      </c>
      <c r="J63" s="23">
        <v>1072</v>
      </c>
      <c r="K63" s="23">
        <v>894</v>
      </c>
      <c r="L63" s="23">
        <v>54</v>
      </c>
      <c r="M63" s="23">
        <v>59</v>
      </c>
      <c r="N63" s="23">
        <v>65</v>
      </c>
      <c r="O63" s="26">
        <v>17693</v>
      </c>
    </row>
    <row r="64" spans="1:15" ht="12" customHeight="1">
      <c r="A64" s="1"/>
      <c r="B64" s="5"/>
      <c r="C64" s="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6"/>
    </row>
    <row r="65" spans="1:15" ht="12" customHeight="1">
      <c r="A65" s="1"/>
      <c r="B65" s="52" t="s">
        <v>56</v>
      </c>
      <c r="C65" s="53"/>
      <c r="D65" s="24">
        <f aca="true" t="shared" si="6" ref="D65:O65">SUM(D66)</f>
        <v>222</v>
      </c>
      <c r="E65" s="24">
        <f t="shared" si="6"/>
        <v>283</v>
      </c>
      <c r="F65" s="24">
        <f t="shared" si="6"/>
        <v>424</v>
      </c>
      <c r="G65" s="24">
        <f t="shared" si="6"/>
        <v>453</v>
      </c>
      <c r="H65" s="24">
        <f t="shared" si="6"/>
        <v>519</v>
      </c>
      <c r="I65" s="24">
        <f t="shared" si="6"/>
        <v>1513</v>
      </c>
      <c r="J65" s="24">
        <f t="shared" si="6"/>
        <v>1427</v>
      </c>
      <c r="K65" s="24">
        <f t="shared" si="6"/>
        <v>1272</v>
      </c>
      <c r="L65" s="24">
        <f t="shared" si="6"/>
        <v>65</v>
      </c>
      <c r="M65" s="24">
        <f t="shared" si="6"/>
        <v>34</v>
      </c>
      <c r="N65" s="24">
        <f t="shared" si="6"/>
        <v>56</v>
      </c>
      <c r="O65" s="27">
        <f t="shared" si="6"/>
        <v>15109</v>
      </c>
    </row>
    <row r="66" spans="1:15" ht="12" customHeight="1">
      <c r="A66" s="1"/>
      <c r="B66" s="5"/>
      <c r="C66" s="6" t="s">
        <v>57</v>
      </c>
      <c r="D66" s="23">
        <v>222</v>
      </c>
      <c r="E66" s="23">
        <v>283</v>
      </c>
      <c r="F66" s="23">
        <v>424</v>
      </c>
      <c r="G66" s="23">
        <v>453</v>
      </c>
      <c r="H66" s="23">
        <v>519</v>
      </c>
      <c r="I66" s="23">
        <v>1513</v>
      </c>
      <c r="J66" s="23">
        <v>1427</v>
      </c>
      <c r="K66" s="23">
        <v>1272</v>
      </c>
      <c r="L66" s="23">
        <v>65</v>
      </c>
      <c r="M66" s="23">
        <v>34</v>
      </c>
      <c r="N66" s="23">
        <v>56</v>
      </c>
      <c r="O66" s="26">
        <v>15109</v>
      </c>
    </row>
    <row r="67" spans="1:15" ht="12" customHeight="1">
      <c r="A67" s="1"/>
      <c r="B67" s="5"/>
      <c r="C67" s="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6"/>
    </row>
    <row r="68" spans="1:15" ht="12" customHeight="1">
      <c r="A68" s="1"/>
      <c r="B68" s="52" t="s">
        <v>58</v>
      </c>
      <c r="C68" s="53"/>
      <c r="D68" s="24">
        <f aca="true" t="shared" si="7" ref="D68:O68">SUM(D69:D76)</f>
        <v>2396</v>
      </c>
      <c r="E68" s="24">
        <f t="shared" si="7"/>
        <v>3161</v>
      </c>
      <c r="F68" s="24">
        <f t="shared" si="7"/>
        <v>2454</v>
      </c>
      <c r="G68" s="24">
        <f t="shared" si="7"/>
        <v>2630</v>
      </c>
      <c r="H68" s="24">
        <f t="shared" si="7"/>
        <v>2164</v>
      </c>
      <c r="I68" s="24">
        <f t="shared" si="7"/>
        <v>5021</v>
      </c>
      <c r="J68" s="24">
        <f t="shared" si="7"/>
        <v>5640</v>
      </c>
      <c r="K68" s="24">
        <f t="shared" si="7"/>
        <v>4816</v>
      </c>
      <c r="L68" s="24">
        <f t="shared" si="7"/>
        <v>332</v>
      </c>
      <c r="M68" s="24">
        <f t="shared" si="7"/>
        <v>309</v>
      </c>
      <c r="N68" s="24">
        <f t="shared" si="7"/>
        <v>183</v>
      </c>
      <c r="O68" s="27">
        <f t="shared" si="7"/>
        <v>60615</v>
      </c>
    </row>
    <row r="69" spans="1:15" ht="12" customHeight="1">
      <c r="A69" s="1"/>
      <c r="B69" s="5"/>
      <c r="C69" s="6" t="s">
        <v>59</v>
      </c>
      <c r="D69" s="23">
        <v>748</v>
      </c>
      <c r="E69" s="23">
        <v>1028</v>
      </c>
      <c r="F69" s="23">
        <v>638</v>
      </c>
      <c r="G69" s="23">
        <v>681</v>
      </c>
      <c r="H69" s="23">
        <v>846</v>
      </c>
      <c r="I69" s="23">
        <v>1940</v>
      </c>
      <c r="J69" s="23">
        <v>1395</v>
      </c>
      <c r="K69" s="23">
        <v>1211</v>
      </c>
      <c r="L69" s="23">
        <v>61</v>
      </c>
      <c r="M69" s="23">
        <v>57</v>
      </c>
      <c r="N69" s="23">
        <v>66</v>
      </c>
      <c r="O69" s="26">
        <v>16863</v>
      </c>
    </row>
    <row r="70" spans="1:15" ht="12" customHeight="1">
      <c r="A70" s="1"/>
      <c r="B70" s="5"/>
      <c r="C70" s="6" t="s">
        <v>29</v>
      </c>
      <c r="D70" s="23">
        <v>87</v>
      </c>
      <c r="E70" s="23">
        <v>103</v>
      </c>
      <c r="F70" s="23">
        <v>156</v>
      </c>
      <c r="G70" s="23">
        <v>169</v>
      </c>
      <c r="H70" s="23">
        <v>189</v>
      </c>
      <c r="I70" s="23">
        <v>555</v>
      </c>
      <c r="J70" s="23">
        <v>305</v>
      </c>
      <c r="K70" s="23">
        <v>261</v>
      </c>
      <c r="L70" s="23">
        <v>9</v>
      </c>
      <c r="M70" s="23">
        <v>12</v>
      </c>
      <c r="N70" s="23">
        <v>23</v>
      </c>
      <c r="O70" s="26">
        <v>4441</v>
      </c>
    </row>
    <row r="71" spans="1:15" ht="12" customHeight="1">
      <c r="A71" s="1"/>
      <c r="B71" s="5"/>
      <c r="C71" s="6" t="s">
        <v>60</v>
      </c>
      <c r="D71" s="23">
        <v>665</v>
      </c>
      <c r="E71" s="23">
        <v>786</v>
      </c>
      <c r="F71" s="23">
        <v>813</v>
      </c>
      <c r="G71" s="23">
        <v>874</v>
      </c>
      <c r="H71" s="23">
        <v>441</v>
      </c>
      <c r="I71" s="23">
        <v>936</v>
      </c>
      <c r="J71" s="23">
        <v>1558</v>
      </c>
      <c r="K71" s="23">
        <v>1318</v>
      </c>
      <c r="L71" s="23">
        <v>99</v>
      </c>
      <c r="M71" s="23">
        <v>97</v>
      </c>
      <c r="N71" s="23">
        <v>44</v>
      </c>
      <c r="O71" s="26">
        <v>15264</v>
      </c>
    </row>
    <row r="72" spans="1:15" ht="12" customHeight="1">
      <c r="A72" s="1"/>
      <c r="B72" s="5"/>
      <c r="C72" s="6" t="s">
        <v>61</v>
      </c>
      <c r="D72" s="23">
        <v>300</v>
      </c>
      <c r="E72" s="23">
        <v>410</v>
      </c>
      <c r="F72" s="23">
        <v>272</v>
      </c>
      <c r="G72" s="23">
        <v>295</v>
      </c>
      <c r="H72" s="23">
        <v>193</v>
      </c>
      <c r="I72" s="23">
        <v>346</v>
      </c>
      <c r="J72" s="23">
        <v>666</v>
      </c>
      <c r="K72" s="23">
        <v>540</v>
      </c>
      <c r="L72" s="23">
        <v>51</v>
      </c>
      <c r="M72" s="23">
        <v>56</v>
      </c>
      <c r="N72" s="23">
        <v>19</v>
      </c>
      <c r="O72" s="26">
        <v>7834</v>
      </c>
    </row>
    <row r="73" spans="1:15" ht="12" customHeight="1">
      <c r="A73" s="1"/>
      <c r="B73" s="5"/>
      <c r="C73" s="6" t="s">
        <v>62</v>
      </c>
      <c r="D73" s="23">
        <v>246</v>
      </c>
      <c r="E73" s="23">
        <v>323</v>
      </c>
      <c r="F73" s="23">
        <v>204</v>
      </c>
      <c r="G73" s="23">
        <v>216</v>
      </c>
      <c r="H73" s="23">
        <v>137</v>
      </c>
      <c r="I73" s="23">
        <v>340</v>
      </c>
      <c r="J73" s="23">
        <v>880</v>
      </c>
      <c r="K73" s="23">
        <v>722</v>
      </c>
      <c r="L73" s="23">
        <v>78</v>
      </c>
      <c r="M73" s="23">
        <v>56</v>
      </c>
      <c r="N73" s="23">
        <v>24</v>
      </c>
      <c r="O73" s="26">
        <v>10204</v>
      </c>
    </row>
    <row r="74" spans="1:15" ht="12" customHeight="1">
      <c r="A74" s="1"/>
      <c r="B74" s="5"/>
      <c r="C74" s="6" t="s">
        <v>63</v>
      </c>
      <c r="D74" s="23">
        <v>43</v>
      </c>
      <c r="E74" s="23">
        <v>66</v>
      </c>
      <c r="F74" s="23">
        <v>55</v>
      </c>
      <c r="G74" s="23">
        <v>63</v>
      </c>
      <c r="H74" s="23">
        <v>12</v>
      </c>
      <c r="I74" s="23">
        <v>48</v>
      </c>
      <c r="J74" s="23">
        <v>56</v>
      </c>
      <c r="K74" s="23">
        <v>48</v>
      </c>
      <c r="L74" s="23">
        <v>5</v>
      </c>
      <c r="M74" s="23">
        <v>1</v>
      </c>
      <c r="N74" s="23">
        <v>2</v>
      </c>
      <c r="O74" s="26">
        <v>548</v>
      </c>
    </row>
    <row r="75" spans="1:15" ht="12" customHeight="1">
      <c r="A75" s="1"/>
      <c r="B75" s="5"/>
      <c r="C75" s="6" t="s">
        <v>64</v>
      </c>
      <c r="D75" s="23">
        <v>123</v>
      </c>
      <c r="E75" s="23">
        <v>186</v>
      </c>
      <c r="F75" s="23">
        <v>90</v>
      </c>
      <c r="G75" s="23">
        <v>96</v>
      </c>
      <c r="H75" s="23">
        <v>102</v>
      </c>
      <c r="I75" s="23">
        <v>194</v>
      </c>
      <c r="J75" s="23">
        <v>309</v>
      </c>
      <c r="K75" s="23">
        <v>281</v>
      </c>
      <c r="L75" s="23">
        <v>13</v>
      </c>
      <c r="M75" s="23">
        <v>14</v>
      </c>
      <c r="N75" s="23">
        <v>1</v>
      </c>
      <c r="O75" s="26">
        <v>2398</v>
      </c>
    </row>
    <row r="76" spans="1:15" ht="12" customHeight="1">
      <c r="A76" s="1"/>
      <c r="B76" s="5"/>
      <c r="C76" s="6" t="s">
        <v>65</v>
      </c>
      <c r="D76" s="23">
        <v>184</v>
      </c>
      <c r="E76" s="23">
        <v>259</v>
      </c>
      <c r="F76" s="23">
        <v>226</v>
      </c>
      <c r="G76" s="23">
        <v>236</v>
      </c>
      <c r="H76" s="23">
        <v>244</v>
      </c>
      <c r="I76" s="23">
        <v>662</v>
      </c>
      <c r="J76" s="23">
        <v>471</v>
      </c>
      <c r="K76" s="23">
        <v>435</v>
      </c>
      <c r="L76" s="23">
        <v>16</v>
      </c>
      <c r="M76" s="23">
        <v>16</v>
      </c>
      <c r="N76" s="23">
        <v>4</v>
      </c>
      <c r="O76" s="26">
        <v>3063</v>
      </c>
    </row>
    <row r="77" spans="1:15" ht="12" customHeight="1">
      <c r="A77" s="1"/>
      <c r="B77" s="5"/>
      <c r="C77" s="6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6"/>
    </row>
    <row r="78" spans="1:15" ht="12" customHeight="1">
      <c r="A78" s="1"/>
      <c r="B78" s="52" t="s">
        <v>66</v>
      </c>
      <c r="C78" s="53"/>
      <c r="D78" s="24">
        <f aca="true" t="shared" si="8" ref="D78:O78">SUM(D79:D86)</f>
        <v>987</v>
      </c>
      <c r="E78" s="24">
        <f t="shared" si="8"/>
        <v>1328</v>
      </c>
      <c r="F78" s="24">
        <f t="shared" si="8"/>
        <v>2017</v>
      </c>
      <c r="G78" s="24">
        <f t="shared" si="8"/>
        <v>2183</v>
      </c>
      <c r="H78" s="24">
        <f t="shared" si="8"/>
        <v>2116</v>
      </c>
      <c r="I78" s="24">
        <f t="shared" si="8"/>
        <v>5144</v>
      </c>
      <c r="J78" s="24">
        <f t="shared" si="8"/>
        <v>4951</v>
      </c>
      <c r="K78" s="24">
        <f t="shared" si="8"/>
        <v>3795</v>
      </c>
      <c r="L78" s="24">
        <f t="shared" si="8"/>
        <v>478</v>
      </c>
      <c r="M78" s="24">
        <f t="shared" si="8"/>
        <v>396</v>
      </c>
      <c r="N78" s="24">
        <f t="shared" si="8"/>
        <v>282</v>
      </c>
      <c r="O78" s="27">
        <f t="shared" si="8"/>
        <v>74457</v>
      </c>
    </row>
    <row r="79" spans="1:15" ht="12" customHeight="1">
      <c r="A79" s="1"/>
      <c r="B79" s="5"/>
      <c r="C79" s="6" t="s">
        <v>67</v>
      </c>
      <c r="D79" s="23">
        <v>66</v>
      </c>
      <c r="E79" s="23">
        <v>86</v>
      </c>
      <c r="F79" s="23">
        <v>178</v>
      </c>
      <c r="G79" s="23">
        <v>193</v>
      </c>
      <c r="H79" s="23">
        <v>105</v>
      </c>
      <c r="I79" s="23">
        <v>295</v>
      </c>
      <c r="J79" s="23">
        <v>373</v>
      </c>
      <c r="K79" s="23">
        <v>206</v>
      </c>
      <c r="L79" s="23">
        <v>54</v>
      </c>
      <c r="M79" s="23">
        <v>56</v>
      </c>
      <c r="N79" s="23">
        <v>57</v>
      </c>
      <c r="O79" s="26">
        <v>9628</v>
      </c>
    </row>
    <row r="80" spans="1:15" ht="12" customHeight="1">
      <c r="A80" s="1"/>
      <c r="B80" s="5"/>
      <c r="C80" s="6" t="s">
        <v>68</v>
      </c>
      <c r="D80" s="23">
        <v>116</v>
      </c>
      <c r="E80" s="23">
        <v>164</v>
      </c>
      <c r="F80" s="23">
        <v>323</v>
      </c>
      <c r="G80" s="23">
        <v>355</v>
      </c>
      <c r="H80" s="23">
        <v>354</v>
      </c>
      <c r="I80" s="23">
        <v>907</v>
      </c>
      <c r="J80" s="23">
        <v>819</v>
      </c>
      <c r="K80" s="23">
        <v>707</v>
      </c>
      <c r="L80" s="23">
        <v>43</v>
      </c>
      <c r="M80" s="23">
        <v>38</v>
      </c>
      <c r="N80" s="23">
        <v>31</v>
      </c>
      <c r="O80" s="26">
        <v>8637</v>
      </c>
    </row>
    <row r="81" spans="1:15" ht="12" customHeight="1">
      <c r="A81" s="1"/>
      <c r="B81" s="5"/>
      <c r="C81" s="6" t="s">
        <v>69</v>
      </c>
      <c r="D81" s="23">
        <v>123</v>
      </c>
      <c r="E81" s="23">
        <v>172</v>
      </c>
      <c r="F81" s="23">
        <v>101</v>
      </c>
      <c r="G81" s="23">
        <v>119</v>
      </c>
      <c r="H81" s="23">
        <v>118</v>
      </c>
      <c r="I81" s="23">
        <v>283</v>
      </c>
      <c r="J81" s="23">
        <v>475</v>
      </c>
      <c r="K81" s="23">
        <v>421</v>
      </c>
      <c r="L81" s="23">
        <v>18</v>
      </c>
      <c r="M81" s="23">
        <v>18</v>
      </c>
      <c r="N81" s="23">
        <v>18</v>
      </c>
      <c r="O81" s="26">
        <v>4333</v>
      </c>
    </row>
    <row r="82" spans="1:15" ht="12" customHeight="1">
      <c r="A82" s="1"/>
      <c r="B82" s="5"/>
      <c r="C82" s="6" t="s">
        <v>70</v>
      </c>
      <c r="D82" s="23">
        <v>98</v>
      </c>
      <c r="E82" s="23">
        <v>146</v>
      </c>
      <c r="F82" s="23">
        <v>143</v>
      </c>
      <c r="G82" s="23">
        <v>151</v>
      </c>
      <c r="H82" s="23">
        <v>172</v>
      </c>
      <c r="I82" s="23">
        <v>318</v>
      </c>
      <c r="J82" s="23">
        <v>382</v>
      </c>
      <c r="K82" s="23">
        <v>275</v>
      </c>
      <c r="L82" s="23">
        <v>40</v>
      </c>
      <c r="M82" s="23">
        <v>40</v>
      </c>
      <c r="N82" s="23">
        <v>27</v>
      </c>
      <c r="O82" s="26">
        <v>6120</v>
      </c>
    </row>
    <row r="83" spans="1:15" ht="12" customHeight="1">
      <c r="A83" s="1"/>
      <c r="B83" s="5"/>
      <c r="C83" s="6" t="s">
        <v>71</v>
      </c>
      <c r="D83" s="23">
        <v>192</v>
      </c>
      <c r="E83" s="23">
        <v>262</v>
      </c>
      <c r="F83" s="23">
        <v>456</v>
      </c>
      <c r="G83" s="23">
        <v>479</v>
      </c>
      <c r="H83" s="23">
        <v>534</v>
      </c>
      <c r="I83" s="23">
        <v>1216</v>
      </c>
      <c r="J83" s="23">
        <v>914</v>
      </c>
      <c r="K83" s="23">
        <v>666</v>
      </c>
      <c r="L83" s="23">
        <v>110</v>
      </c>
      <c r="M83" s="23">
        <v>86</v>
      </c>
      <c r="N83" s="23">
        <v>52</v>
      </c>
      <c r="O83" s="26">
        <v>14525</v>
      </c>
    </row>
    <row r="84" spans="1:15" ht="12" customHeight="1">
      <c r="A84" s="1"/>
      <c r="B84" s="5"/>
      <c r="C84" s="6" t="s">
        <v>72</v>
      </c>
      <c r="D84" s="23">
        <v>50</v>
      </c>
      <c r="E84" s="23">
        <v>61</v>
      </c>
      <c r="F84" s="23">
        <v>109</v>
      </c>
      <c r="G84" s="23">
        <v>117</v>
      </c>
      <c r="H84" s="23">
        <v>81</v>
      </c>
      <c r="I84" s="23">
        <v>197</v>
      </c>
      <c r="J84" s="23">
        <v>169</v>
      </c>
      <c r="K84" s="23">
        <v>148</v>
      </c>
      <c r="L84" s="23">
        <v>12</v>
      </c>
      <c r="M84" s="23">
        <v>4</v>
      </c>
      <c r="N84" s="23">
        <v>5</v>
      </c>
      <c r="O84" s="26">
        <v>1867</v>
      </c>
    </row>
    <row r="85" spans="1:15" ht="12" customHeight="1">
      <c r="A85" s="1"/>
      <c r="B85" s="5"/>
      <c r="C85" s="6" t="s">
        <v>73</v>
      </c>
      <c r="D85" s="23">
        <v>188</v>
      </c>
      <c r="E85" s="23">
        <v>219</v>
      </c>
      <c r="F85" s="23">
        <v>297</v>
      </c>
      <c r="G85" s="23">
        <v>323</v>
      </c>
      <c r="H85" s="23">
        <v>394</v>
      </c>
      <c r="I85" s="23">
        <v>843</v>
      </c>
      <c r="J85" s="23">
        <v>812</v>
      </c>
      <c r="K85" s="23">
        <v>639</v>
      </c>
      <c r="L85" s="23">
        <v>76</v>
      </c>
      <c r="M85" s="23">
        <v>59</v>
      </c>
      <c r="N85" s="23">
        <v>38</v>
      </c>
      <c r="O85" s="26">
        <v>14415</v>
      </c>
    </row>
    <row r="86" spans="1:15" ht="12" customHeight="1">
      <c r="A86" s="1"/>
      <c r="B86" s="5"/>
      <c r="C86" s="6" t="s">
        <v>74</v>
      </c>
      <c r="D86" s="23">
        <v>154</v>
      </c>
      <c r="E86" s="23">
        <v>218</v>
      </c>
      <c r="F86" s="23">
        <v>410</v>
      </c>
      <c r="G86" s="23">
        <v>446</v>
      </c>
      <c r="H86" s="23">
        <v>358</v>
      </c>
      <c r="I86" s="23">
        <v>1085</v>
      </c>
      <c r="J86" s="23">
        <v>1007</v>
      </c>
      <c r="K86" s="23">
        <v>733</v>
      </c>
      <c r="L86" s="23">
        <v>125</v>
      </c>
      <c r="M86" s="23">
        <v>95</v>
      </c>
      <c r="N86" s="23">
        <v>54</v>
      </c>
      <c r="O86" s="26">
        <v>14932</v>
      </c>
    </row>
    <row r="87" spans="1:15" ht="12" customHeight="1">
      <c r="A87" s="1"/>
      <c r="B87" s="5"/>
      <c r="C87" s="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6"/>
    </row>
    <row r="88" spans="1:15" ht="12" customHeight="1">
      <c r="A88" s="1"/>
      <c r="B88" s="52" t="s">
        <v>75</v>
      </c>
      <c r="C88" s="53"/>
      <c r="D88" s="24">
        <f aca="true" t="shared" si="9" ref="D88:O88">SUM(D89:D92)</f>
        <v>489</v>
      </c>
      <c r="E88" s="24">
        <f t="shared" si="9"/>
        <v>607</v>
      </c>
      <c r="F88" s="24">
        <f t="shared" si="9"/>
        <v>1407</v>
      </c>
      <c r="G88" s="24">
        <f t="shared" si="9"/>
        <v>1458</v>
      </c>
      <c r="H88" s="24">
        <f t="shared" si="9"/>
        <v>949</v>
      </c>
      <c r="I88" s="24">
        <f t="shared" si="9"/>
        <v>2791</v>
      </c>
      <c r="J88" s="24">
        <f t="shared" si="9"/>
        <v>2932</v>
      </c>
      <c r="K88" s="24">
        <f t="shared" si="9"/>
        <v>2176</v>
      </c>
      <c r="L88" s="24">
        <f t="shared" si="9"/>
        <v>263</v>
      </c>
      <c r="M88" s="24">
        <f t="shared" si="9"/>
        <v>208</v>
      </c>
      <c r="N88" s="24">
        <f t="shared" si="9"/>
        <v>285</v>
      </c>
      <c r="O88" s="27">
        <f t="shared" si="9"/>
        <v>53224</v>
      </c>
    </row>
    <row r="89" spans="1:15" ht="12" customHeight="1">
      <c r="A89" s="1"/>
      <c r="B89" s="5"/>
      <c r="C89" s="6" t="s">
        <v>130</v>
      </c>
      <c r="D89" s="23">
        <v>102</v>
      </c>
      <c r="E89" s="23">
        <v>125</v>
      </c>
      <c r="F89" s="23">
        <v>285</v>
      </c>
      <c r="G89" s="23">
        <v>304</v>
      </c>
      <c r="H89" s="23">
        <v>151</v>
      </c>
      <c r="I89" s="23">
        <v>461</v>
      </c>
      <c r="J89" s="23">
        <v>506</v>
      </c>
      <c r="K89" s="23">
        <v>353</v>
      </c>
      <c r="L89" s="23">
        <v>61</v>
      </c>
      <c r="M89" s="23">
        <v>36</v>
      </c>
      <c r="N89" s="23">
        <v>56</v>
      </c>
      <c r="O89" s="26">
        <v>10322</v>
      </c>
    </row>
    <row r="90" spans="1:15" ht="12" customHeight="1">
      <c r="A90" s="1"/>
      <c r="B90" s="5"/>
      <c r="C90" s="6" t="s">
        <v>29</v>
      </c>
      <c r="D90" s="23">
        <v>68</v>
      </c>
      <c r="E90" s="23">
        <v>87</v>
      </c>
      <c r="F90" s="23">
        <v>350</v>
      </c>
      <c r="G90" s="23">
        <v>363</v>
      </c>
      <c r="H90" s="23">
        <v>93</v>
      </c>
      <c r="I90" s="23">
        <v>264</v>
      </c>
      <c r="J90" s="23">
        <v>450</v>
      </c>
      <c r="K90" s="23">
        <v>361</v>
      </c>
      <c r="L90" s="23">
        <v>31</v>
      </c>
      <c r="M90" s="23">
        <v>25</v>
      </c>
      <c r="N90" s="23">
        <v>33</v>
      </c>
      <c r="O90" s="26">
        <v>5667</v>
      </c>
    </row>
    <row r="91" spans="1:15" ht="12" customHeight="1">
      <c r="A91" s="1"/>
      <c r="B91" s="5"/>
      <c r="C91" s="6" t="s">
        <v>76</v>
      </c>
      <c r="D91" s="23">
        <v>115</v>
      </c>
      <c r="E91" s="23">
        <v>140</v>
      </c>
      <c r="F91" s="23">
        <v>342</v>
      </c>
      <c r="G91" s="23">
        <v>348</v>
      </c>
      <c r="H91" s="23">
        <v>345</v>
      </c>
      <c r="I91" s="23">
        <v>1001</v>
      </c>
      <c r="J91" s="23">
        <v>1046</v>
      </c>
      <c r="K91" s="23">
        <v>717</v>
      </c>
      <c r="L91" s="23">
        <v>98</v>
      </c>
      <c r="M91" s="23">
        <v>94</v>
      </c>
      <c r="N91" s="23">
        <v>137</v>
      </c>
      <c r="O91" s="26">
        <v>21898</v>
      </c>
    </row>
    <row r="92" spans="1:15" ht="12" customHeight="1">
      <c r="A92" s="1"/>
      <c r="B92" s="5"/>
      <c r="C92" s="6" t="s">
        <v>77</v>
      </c>
      <c r="D92" s="23">
        <v>204</v>
      </c>
      <c r="E92" s="23">
        <v>255</v>
      </c>
      <c r="F92" s="23">
        <v>430</v>
      </c>
      <c r="G92" s="23">
        <v>443</v>
      </c>
      <c r="H92" s="23">
        <v>360</v>
      </c>
      <c r="I92" s="23">
        <v>1065</v>
      </c>
      <c r="J92" s="23">
        <v>930</v>
      </c>
      <c r="K92" s="23">
        <v>745</v>
      </c>
      <c r="L92" s="23">
        <v>73</v>
      </c>
      <c r="M92" s="23">
        <v>53</v>
      </c>
      <c r="N92" s="23">
        <v>59</v>
      </c>
      <c r="O92" s="26">
        <v>15337</v>
      </c>
    </row>
    <row r="93" spans="1:15" ht="12" customHeight="1">
      <c r="A93" s="1"/>
      <c r="B93" s="5"/>
      <c r="C93" s="6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6"/>
    </row>
    <row r="94" spans="1:15" ht="12" customHeight="1">
      <c r="A94" s="1"/>
      <c r="B94" s="52" t="s">
        <v>78</v>
      </c>
      <c r="C94" s="53"/>
      <c r="D94" s="24">
        <f>SUM(D95:D99)</f>
        <v>372</v>
      </c>
      <c r="E94" s="24">
        <f>SUM(E95:E99)</f>
        <v>484</v>
      </c>
      <c r="F94" s="24">
        <f aca="true" t="shared" si="10" ref="F94:O94">SUM(F95:F99)</f>
        <v>1171</v>
      </c>
      <c r="G94" s="24">
        <f t="shared" si="10"/>
        <v>1239</v>
      </c>
      <c r="H94" s="24">
        <f t="shared" si="10"/>
        <v>682</v>
      </c>
      <c r="I94" s="24">
        <f t="shared" si="10"/>
        <v>1993</v>
      </c>
      <c r="J94" s="24">
        <f t="shared" si="10"/>
        <v>3525</v>
      </c>
      <c r="K94" s="24">
        <f t="shared" si="10"/>
        <v>2014</v>
      </c>
      <c r="L94" s="24">
        <f t="shared" si="10"/>
        <v>459</v>
      </c>
      <c r="M94" s="24">
        <f t="shared" si="10"/>
        <v>427</v>
      </c>
      <c r="N94" s="24">
        <f t="shared" si="10"/>
        <v>625</v>
      </c>
      <c r="O94" s="27">
        <f t="shared" si="10"/>
        <v>103782</v>
      </c>
    </row>
    <row r="95" spans="1:15" ht="12" customHeight="1">
      <c r="A95" s="1"/>
      <c r="B95" s="5"/>
      <c r="C95" s="6" t="s">
        <v>79</v>
      </c>
      <c r="D95" s="23">
        <v>59</v>
      </c>
      <c r="E95" s="23">
        <v>91</v>
      </c>
      <c r="F95" s="23">
        <v>208</v>
      </c>
      <c r="G95" s="23">
        <v>213</v>
      </c>
      <c r="H95" s="23">
        <v>123</v>
      </c>
      <c r="I95" s="23">
        <v>334</v>
      </c>
      <c r="J95" s="23">
        <v>732</v>
      </c>
      <c r="K95" s="23">
        <v>490</v>
      </c>
      <c r="L95" s="23">
        <v>73</v>
      </c>
      <c r="M95" s="23">
        <v>67</v>
      </c>
      <c r="N95" s="23">
        <v>102</v>
      </c>
      <c r="O95" s="26">
        <v>16387</v>
      </c>
    </row>
    <row r="96" spans="1:15" ht="12" customHeight="1">
      <c r="A96" s="1"/>
      <c r="B96" s="5"/>
      <c r="C96" s="6" t="s">
        <v>80</v>
      </c>
      <c r="D96" s="23">
        <v>133</v>
      </c>
      <c r="E96" s="23">
        <v>153</v>
      </c>
      <c r="F96" s="23">
        <v>418</v>
      </c>
      <c r="G96" s="23">
        <v>447</v>
      </c>
      <c r="H96" s="23">
        <v>326</v>
      </c>
      <c r="I96" s="23">
        <v>944</v>
      </c>
      <c r="J96" s="23">
        <v>1599</v>
      </c>
      <c r="K96" s="23">
        <v>804</v>
      </c>
      <c r="L96" s="23">
        <v>234</v>
      </c>
      <c r="M96" s="23">
        <v>239</v>
      </c>
      <c r="N96" s="23">
        <v>322</v>
      </c>
      <c r="O96" s="26">
        <v>50617</v>
      </c>
    </row>
    <row r="97" spans="1:15" ht="12" customHeight="1">
      <c r="A97" s="1"/>
      <c r="B97" s="5"/>
      <c r="C97" s="6" t="s">
        <v>81</v>
      </c>
      <c r="D97" s="23">
        <v>13</v>
      </c>
      <c r="E97" s="23">
        <v>19</v>
      </c>
      <c r="F97" s="23">
        <v>118</v>
      </c>
      <c r="G97" s="23">
        <v>120</v>
      </c>
      <c r="H97" s="23">
        <v>81</v>
      </c>
      <c r="I97" s="23">
        <v>189</v>
      </c>
      <c r="J97" s="23">
        <v>449</v>
      </c>
      <c r="K97" s="23">
        <v>241</v>
      </c>
      <c r="L97" s="23">
        <v>56</v>
      </c>
      <c r="M97" s="23">
        <v>53</v>
      </c>
      <c r="N97" s="23">
        <v>99</v>
      </c>
      <c r="O97" s="26">
        <v>20413</v>
      </c>
    </row>
    <row r="98" spans="1:15" ht="12" customHeight="1">
      <c r="A98" s="1"/>
      <c r="B98" s="5"/>
      <c r="C98" s="6" t="s">
        <v>82</v>
      </c>
      <c r="D98" s="23">
        <v>64</v>
      </c>
      <c r="E98" s="23">
        <v>93</v>
      </c>
      <c r="F98" s="23">
        <v>194</v>
      </c>
      <c r="G98" s="23">
        <v>211</v>
      </c>
      <c r="H98" s="23">
        <v>50</v>
      </c>
      <c r="I98" s="23">
        <v>209</v>
      </c>
      <c r="J98" s="23">
        <v>346</v>
      </c>
      <c r="K98" s="23">
        <v>217</v>
      </c>
      <c r="L98" s="23">
        <v>40</v>
      </c>
      <c r="M98" s="23">
        <v>29</v>
      </c>
      <c r="N98" s="23">
        <v>60</v>
      </c>
      <c r="O98" s="26">
        <v>8713</v>
      </c>
    </row>
    <row r="99" spans="1:15" ht="12" customHeight="1">
      <c r="A99" s="1"/>
      <c r="B99" s="5"/>
      <c r="C99" s="6" t="s">
        <v>131</v>
      </c>
      <c r="D99" s="23">
        <v>103</v>
      </c>
      <c r="E99" s="23">
        <v>128</v>
      </c>
      <c r="F99" s="23">
        <v>233</v>
      </c>
      <c r="G99" s="23">
        <v>248</v>
      </c>
      <c r="H99" s="23">
        <v>102</v>
      </c>
      <c r="I99" s="23">
        <v>317</v>
      </c>
      <c r="J99" s="23">
        <v>399</v>
      </c>
      <c r="K99" s="23">
        <v>262</v>
      </c>
      <c r="L99" s="23">
        <v>56</v>
      </c>
      <c r="M99" s="23">
        <v>39</v>
      </c>
      <c r="N99" s="23">
        <v>42</v>
      </c>
      <c r="O99" s="26">
        <v>7652</v>
      </c>
    </row>
    <row r="100" spans="1:15" ht="12" customHeight="1">
      <c r="A100" s="1"/>
      <c r="B100" s="5"/>
      <c r="C100" s="6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6"/>
    </row>
    <row r="101" spans="1:15" ht="12" customHeight="1">
      <c r="A101" s="1"/>
      <c r="B101" s="52" t="s">
        <v>83</v>
      </c>
      <c r="C101" s="53"/>
      <c r="D101" s="24">
        <f aca="true" t="shared" si="11" ref="D101:O101">SUM(D102:D104)</f>
        <v>166</v>
      </c>
      <c r="E101" s="24">
        <f t="shared" si="11"/>
        <v>220</v>
      </c>
      <c r="F101" s="24">
        <f t="shared" si="11"/>
        <v>341</v>
      </c>
      <c r="G101" s="24">
        <f t="shared" si="11"/>
        <v>352</v>
      </c>
      <c r="H101" s="24">
        <f t="shared" si="11"/>
        <v>662</v>
      </c>
      <c r="I101" s="24">
        <f t="shared" si="11"/>
        <v>1544</v>
      </c>
      <c r="J101" s="24">
        <f t="shared" si="11"/>
        <v>1249</v>
      </c>
      <c r="K101" s="24">
        <f t="shared" si="11"/>
        <v>863</v>
      </c>
      <c r="L101" s="24">
        <f t="shared" si="11"/>
        <v>140</v>
      </c>
      <c r="M101" s="24">
        <f t="shared" si="11"/>
        <v>116</v>
      </c>
      <c r="N101" s="24">
        <f t="shared" si="11"/>
        <v>130</v>
      </c>
      <c r="O101" s="27">
        <f t="shared" si="11"/>
        <v>24282</v>
      </c>
    </row>
    <row r="102" spans="1:15" ht="12" customHeight="1">
      <c r="A102" s="1"/>
      <c r="B102" s="5"/>
      <c r="C102" s="6" t="s">
        <v>84</v>
      </c>
      <c r="D102" s="23">
        <v>75</v>
      </c>
      <c r="E102" s="23">
        <v>103</v>
      </c>
      <c r="F102" s="23">
        <v>198</v>
      </c>
      <c r="G102" s="23">
        <v>207</v>
      </c>
      <c r="H102" s="23">
        <v>204</v>
      </c>
      <c r="I102" s="23">
        <v>577</v>
      </c>
      <c r="J102" s="23">
        <v>502</v>
      </c>
      <c r="K102" s="23">
        <v>423</v>
      </c>
      <c r="L102" s="23">
        <v>45</v>
      </c>
      <c r="M102" s="23">
        <v>14</v>
      </c>
      <c r="N102" s="23">
        <v>20</v>
      </c>
      <c r="O102" s="26">
        <v>5233</v>
      </c>
    </row>
    <row r="103" spans="1:15" ht="12" customHeight="1">
      <c r="A103" s="1"/>
      <c r="B103" s="5"/>
      <c r="C103" s="6" t="s">
        <v>85</v>
      </c>
      <c r="D103" s="23">
        <v>40</v>
      </c>
      <c r="E103" s="23">
        <v>50</v>
      </c>
      <c r="F103" s="23">
        <v>95</v>
      </c>
      <c r="G103" s="23">
        <v>96</v>
      </c>
      <c r="H103" s="23">
        <v>441</v>
      </c>
      <c r="I103" s="23">
        <v>921</v>
      </c>
      <c r="J103" s="23">
        <v>519</v>
      </c>
      <c r="K103" s="23">
        <v>269</v>
      </c>
      <c r="L103" s="23">
        <v>66</v>
      </c>
      <c r="M103" s="23">
        <v>93</v>
      </c>
      <c r="N103" s="23">
        <v>91</v>
      </c>
      <c r="O103" s="26">
        <v>15005</v>
      </c>
    </row>
    <row r="104" spans="2:15" ht="12" customHeight="1">
      <c r="B104" s="5"/>
      <c r="C104" s="6" t="s">
        <v>86</v>
      </c>
      <c r="D104" s="23">
        <v>51</v>
      </c>
      <c r="E104" s="23">
        <v>67</v>
      </c>
      <c r="F104" s="23">
        <v>48</v>
      </c>
      <c r="G104" s="23">
        <v>49</v>
      </c>
      <c r="H104" s="23">
        <v>17</v>
      </c>
      <c r="I104" s="23">
        <v>46</v>
      </c>
      <c r="J104" s="23">
        <v>228</v>
      </c>
      <c r="K104" s="23">
        <v>171</v>
      </c>
      <c r="L104" s="23">
        <v>29</v>
      </c>
      <c r="M104" s="23">
        <v>9</v>
      </c>
      <c r="N104" s="23">
        <v>19</v>
      </c>
      <c r="O104" s="26">
        <v>4044</v>
      </c>
    </row>
    <row r="105" spans="2:15" ht="12" customHeight="1">
      <c r="B105" s="5"/>
      <c r="C105" s="6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6"/>
    </row>
    <row r="106" spans="2:15" ht="12" customHeight="1">
      <c r="B106" s="52" t="s">
        <v>87</v>
      </c>
      <c r="C106" s="53"/>
      <c r="D106" s="24">
        <f aca="true" t="shared" si="12" ref="D106:O106">SUM(D107:D111)</f>
        <v>145</v>
      </c>
      <c r="E106" s="24">
        <f t="shared" si="12"/>
        <v>198</v>
      </c>
      <c r="F106" s="24">
        <f t="shared" si="12"/>
        <v>731</v>
      </c>
      <c r="G106" s="24">
        <f t="shared" si="12"/>
        <v>755</v>
      </c>
      <c r="H106" s="24">
        <f t="shared" si="12"/>
        <v>732</v>
      </c>
      <c r="I106" s="24">
        <f t="shared" si="12"/>
        <v>1899</v>
      </c>
      <c r="J106" s="24">
        <f t="shared" si="12"/>
        <v>5210</v>
      </c>
      <c r="K106" s="24">
        <f t="shared" si="12"/>
        <v>4524</v>
      </c>
      <c r="L106" s="24">
        <f t="shared" si="12"/>
        <v>310</v>
      </c>
      <c r="M106" s="24">
        <f t="shared" si="12"/>
        <v>190</v>
      </c>
      <c r="N106" s="24">
        <f t="shared" si="12"/>
        <v>186</v>
      </c>
      <c r="O106" s="27">
        <f t="shared" si="12"/>
        <v>58453</v>
      </c>
    </row>
    <row r="107" spans="2:15" ht="12" customHeight="1">
      <c r="B107" s="5"/>
      <c r="C107" s="6" t="s">
        <v>88</v>
      </c>
      <c r="D107" s="23">
        <v>58</v>
      </c>
      <c r="E107" s="23">
        <v>70</v>
      </c>
      <c r="F107" s="23">
        <v>284</v>
      </c>
      <c r="G107" s="23">
        <v>291</v>
      </c>
      <c r="H107" s="23">
        <v>219</v>
      </c>
      <c r="I107" s="23">
        <v>578</v>
      </c>
      <c r="J107" s="23">
        <v>1571</v>
      </c>
      <c r="K107" s="23">
        <v>1454</v>
      </c>
      <c r="L107" s="23">
        <v>58</v>
      </c>
      <c r="M107" s="23">
        <v>31</v>
      </c>
      <c r="N107" s="23">
        <v>28</v>
      </c>
      <c r="O107" s="26">
        <v>13292</v>
      </c>
    </row>
    <row r="108" spans="2:15" ht="13.5">
      <c r="B108" s="5"/>
      <c r="C108" s="6" t="s">
        <v>89</v>
      </c>
      <c r="D108" s="23">
        <v>11</v>
      </c>
      <c r="E108" s="23">
        <v>21</v>
      </c>
      <c r="F108" s="23">
        <v>83</v>
      </c>
      <c r="G108" s="23">
        <v>85</v>
      </c>
      <c r="H108" s="23">
        <v>180</v>
      </c>
      <c r="I108" s="23">
        <v>452</v>
      </c>
      <c r="J108" s="23">
        <v>934</v>
      </c>
      <c r="K108" s="23">
        <v>871</v>
      </c>
      <c r="L108" s="23">
        <v>34</v>
      </c>
      <c r="M108" s="23">
        <v>17</v>
      </c>
      <c r="N108" s="23">
        <v>12</v>
      </c>
      <c r="O108" s="26">
        <v>7569</v>
      </c>
    </row>
    <row r="109" spans="2:15" ht="13.5">
      <c r="B109" s="5"/>
      <c r="C109" s="6" t="s">
        <v>132</v>
      </c>
      <c r="D109" s="23">
        <v>11</v>
      </c>
      <c r="E109" s="23">
        <v>21</v>
      </c>
      <c r="F109" s="23">
        <v>82</v>
      </c>
      <c r="G109" s="23">
        <v>83</v>
      </c>
      <c r="H109" s="23">
        <v>127</v>
      </c>
      <c r="I109" s="23">
        <v>325</v>
      </c>
      <c r="J109" s="23">
        <v>888</v>
      </c>
      <c r="K109" s="23">
        <v>768</v>
      </c>
      <c r="L109" s="23">
        <v>47</v>
      </c>
      <c r="M109" s="23">
        <v>34</v>
      </c>
      <c r="N109" s="23">
        <v>39</v>
      </c>
      <c r="O109" s="26">
        <v>10042</v>
      </c>
    </row>
    <row r="110" spans="2:15" ht="13.5">
      <c r="B110" s="5"/>
      <c r="C110" s="6" t="s">
        <v>90</v>
      </c>
      <c r="D110" s="23">
        <v>19</v>
      </c>
      <c r="E110" s="23">
        <v>25</v>
      </c>
      <c r="F110" s="23">
        <v>88</v>
      </c>
      <c r="G110" s="23">
        <v>93</v>
      </c>
      <c r="H110" s="23">
        <v>103</v>
      </c>
      <c r="I110" s="23">
        <v>274</v>
      </c>
      <c r="J110" s="23">
        <v>528</v>
      </c>
      <c r="K110" s="23">
        <v>372</v>
      </c>
      <c r="L110" s="23">
        <v>60</v>
      </c>
      <c r="M110" s="23">
        <v>45</v>
      </c>
      <c r="N110" s="23">
        <v>51</v>
      </c>
      <c r="O110" s="26">
        <v>9742</v>
      </c>
    </row>
    <row r="111" spans="2:15" ht="13.5">
      <c r="B111" s="5"/>
      <c r="C111" s="6" t="s">
        <v>91</v>
      </c>
      <c r="D111" s="23">
        <v>46</v>
      </c>
      <c r="E111" s="23">
        <v>61</v>
      </c>
      <c r="F111" s="23">
        <v>194</v>
      </c>
      <c r="G111" s="23">
        <v>203</v>
      </c>
      <c r="H111" s="23">
        <v>103</v>
      </c>
      <c r="I111" s="23">
        <v>270</v>
      </c>
      <c r="J111" s="23">
        <v>1289</v>
      </c>
      <c r="K111" s="23">
        <v>1059</v>
      </c>
      <c r="L111" s="23">
        <v>111</v>
      </c>
      <c r="M111" s="23">
        <v>63</v>
      </c>
      <c r="N111" s="23">
        <v>56</v>
      </c>
      <c r="O111" s="26">
        <v>17808</v>
      </c>
    </row>
    <row r="112" spans="4:12" ht="13.5">
      <c r="D112" s="19"/>
      <c r="E112" s="19"/>
      <c r="F112" s="19"/>
      <c r="G112" s="19"/>
      <c r="H112" s="19"/>
      <c r="I112" s="19"/>
      <c r="J112" s="19"/>
      <c r="K112" s="19"/>
      <c r="L112" s="19"/>
    </row>
  </sheetData>
  <mergeCells count="32">
    <mergeCell ref="B101:C101"/>
    <mergeCell ref="B106:C106"/>
    <mergeCell ref="B58:C58"/>
    <mergeCell ref="B65:C65"/>
    <mergeCell ref="B68:C68"/>
    <mergeCell ref="B78:C78"/>
    <mergeCell ref="B88:C88"/>
    <mergeCell ref="B94:C94"/>
    <mergeCell ref="B34:C34"/>
    <mergeCell ref="B42:C42"/>
    <mergeCell ref="B50:C50"/>
    <mergeCell ref="B1:J1"/>
    <mergeCell ref="B3:C6"/>
    <mergeCell ref="B22:C22"/>
    <mergeCell ref="B21:C21"/>
    <mergeCell ref="B8:C8"/>
    <mergeCell ref="D3:E3"/>
    <mergeCell ref="F3:G3"/>
    <mergeCell ref="H3:I3"/>
    <mergeCell ref="J3:O3"/>
    <mergeCell ref="L4:L6"/>
    <mergeCell ref="M4:M6"/>
    <mergeCell ref="H4:H6"/>
    <mergeCell ref="I4:I6"/>
    <mergeCell ref="J4:J6"/>
    <mergeCell ref="K4:K6"/>
    <mergeCell ref="N4:N6"/>
    <mergeCell ref="O4:O6"/>
    <mergeCell ref="D4:D6"/>
    <mergeCell ref="E4:E6"/>
    <mergeCell ref="F4:F6"/>
    <mergeCell ref="G4:G6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8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ナブアシスト</cp:lastModifiedBy>
  <cp:lastPrinted>2004-02-05T05:31:37Z</cp:lastPrinted>
  <dcterms:created xsi:type="dcterms:W3CDTF">2003-10-20T00:28:03Z</dcterms:created>
  <dcterms:modified xsi:type="dcterms:W3CDTF">2004-02-05T05:31:43Z</dcterms:modified>
  <cp:category/>
  <cp:version/>
  <cp:contentType/>
  <cp:contentStatus/>
</cp:coreProperties>
</file>