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5880" activeTab="0"/>
  </bookViews>
  <sheets>
    <sheet name="農家林家、非農家林家別林家数" sheetId="1" r:id="rId1"/>
    <sheet name="保有山林規模別林家数 " sheetId="2" r:id="rId2"/>
    <sheet name="林産物販売金額別林家数" sheetId="3" r:id="rId3"/>
    <sheet name="林業従事者数（1）（2）" sheetId="4" r:id="rId4"/>
    <sheet name="林産物販売林家数" sheetId="5" r:id="rId5"/>
    <sheet name="所有山林、保有山林がある林家数と面積" sheetId="6" r:id="rId6"/>
    <sheet name="人工林がある林家数" sheetId="7" r:id="rId7"/>
  </sheets>
  <definedNames>
    <definedName name="_xlnm.Print_Area" localSheetId="1">'保有山林規模別林家数 '!$A$1:$M$103</definedName>
    <definedName name="_xlnm.Print_Area" localSheetId="3">'林業従事者数（1）（2）'!$A$1:$O$103</definedName>
    <definedName name="_xlnm.Print_Area" localSheetId="2">'林産物販売金額別林家数'!$A$1:$Q$103</definedName>
    <definedName name="_xlnm.Print_Titles" localSheetId="5">'所有山林、保有山林がある林家数と面積'!$1:$7</definedName>
    <definedName name="_xlnm.Print_Titles" localSheetId="6">'人工林がある林家数'!$1:$7</definedName>
    <definedName name="_xlnm.Print_Titles" localSheetId="0">'農家林家、非農家林家別林家数'!$1:$7</definedName>
    <definedName name="_xlnm.Print_Titles" localSheetId="1">'保有山林規模別林家数 '!$1:$7</definedName>
    <definedName name="_xlnm.Print_Titles" localSheetId="3">'林業従事者数（1）（2）'!$A:$C,'林業従事者数（1）（2）'!$1:$7</definedName>
    <definedName name="_xlnm.Print_Titles" localSheetId="2">'林産物販売金額別林家数'!$1:$7</definedName>
    <definedName name="_xlnm.Print_Titles" localSheetId="4">'林産物販売林家数'!$1:$7</definedName>
  </definedNames>
  <calcPr fullCalcOnLoad="1"/>
</workbook>
</file>

<file path=xl/sharedStrings.xml><?xml version="1.0" encoding="utf-8"?>
<sst xmlns="http://schemas.openxmlformats.org/spreadsheetml/2006/main" count="2060" uniqueCount="178">
  <si>
    <t>区分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</si>
  <si>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</si>
  <si>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</si>
  <si>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</si>
  <si>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</si>
  <si>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</si>
  <si>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</si>
  <si>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</si>
  <si>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</si>
  <si>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</si>
  <si>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</si>
  <si>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</si>
  <si>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</si>
  <si>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</si>
  <si>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</si>
  <si>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</si>
  <si>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</si>
  <si>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</si>
  <si>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</si>
  <si>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</si>
  <si>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</si>
  <si>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</si>
  <si>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</si>
  <si>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</si>
  <si>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</si>
  <si>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</si>
  <si>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</si>
  <si>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</si>
  <si>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</si>
  <si>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</si>
  <si>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</si>
  <si>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</si>
  <si>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</si>
  <si>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</si>
  <si>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</si>
  <si>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</si>
  <si>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</si>
  <si>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</si>
  <si>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</si>
  <si>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</si>
  <si>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</si>
  <si>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</si>
  <si>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</si>
  <si>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</si>
  <si>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</si>
  <si>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</si>
  <si>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</si>
  <si>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</si>
  <si>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</si>
  <si>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</si>
  <si>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</si>
  <si>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</si>
  <si>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</si>
  <si>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</si>
  <si>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</si>
  <si>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</si>
  <si>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</si>
  <si>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</si>
  <si>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</si>
  <si>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</si>
  <si>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</si>
  <si>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</si>
  <si>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</si>
  <si>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</si>
  <si>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</si>
  <si>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</si>
  <si>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</si>
  <si>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</si>
  <si>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</si>
  <si>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</si>
  <si>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</si>
  <si>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</si>
  <si>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</si>
  <si>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</si>
  <si>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</si>
  <si>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</si>
  <si>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</si>
  <si>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</si>
  <si>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50～100</t>
  </si>
  <si>
    <t>総数</t>
  </si>
  <si>
    <t>林業従事者数</t>
  </si>
  <si>
    <t>29日以下</t>
  </si>
  <si>
    <t>60～149</t>
  </si>
  <si>
    <t>150日以上</t>
  </si>
  <si>
    <t>男</t>
  </si>
  <si>
    <t>女</t>
  </si>
  <si>
    <t>総　　数</t>
  </si>
  <si>
    <t>性　　　　　別</t>
  </si>
  <si>
    <t>自営林業
が主</t>
  </si>
  <si>
    <t>やとわれ
林業が主</t>
  </si>
  <si>
    <t>(2)非農家林家世帯員</t>
  </si>
  <si>
    <t>林産物販売林家数</t>
  </si>
  <si>
    <t>用材</t>
  </si>
  <si>
    <t>（注）保有山林面積が、1ha以上の林家（農家林家は10ａ以上）</t>
  </si>
  <si>
    <t>所有山林、保有山林がある林家数と面積</t>
  </si>
  <si>
    <t>保有山林面積</t>
  </si>
  <si>
    <t>総面積</t>
  </si>
  <si>
    <t>針葉樹林</t>
  </si>
  <si>
    <t>広葉樹林</t>
  </si>
  <si>
    <t>所有山林
がある
林家数</t>
  </si>
  <si>
    <t>貸付・分
収林があ
る林家数</t>
  </si>
  <si>
    <t>借入・分
収林があ
る林家数</t>
  </si>
  <si>
    <t>保有山林
がある
林家数</t>
  </si>
  <si>
    <t>保有山林
のうち
人工林</t>
  </si>
  <si>
    <t>（注）樹種別保有山林面積は、１ha以上の事業体について作成した。(農家林家は10ａ以上）</t>
  </si>
  <si>
    <t>人工林がある林家数</t>
  </si>
  <si>
    <t>人工林がある林家総数</t>
  </si>
  <si>
    <t>10～20</t>
  </si>
  <si>
    <t>齢　　　級　　　構　　　成　　　別</t>
  </si>
  <si>
    <t>（注）保有山林面積が、1ha以上の林家（農家林家は10ａ以上）</t>
  </si>
  <si>
    <t>県計</t>
  </si>
  <si>
    <t>農家林家、非農家林家別林家数</t>
  </si>
  <si>
    <t>0.1～1.0ha</t>
  </si>
  <si>
    <t>1～5</t>
  </si>
  <si>
    <t>5～10</t>
  </si>
  <si>
    <t>20～30</t>
  </si>
  <si>
    <t>30～50</t>
  </si>
  <si>
    <t>非農家林家</t>
  </si>
  <si>
    <t>うち1ha
以上</t>
  </si>
  <si>
    <t>1ha以上
計</t>
  </si>
  <si>
    <t>100ha
以上</t>
  </si>
  <si>
    <t>戸</t>
  </si>
  <si>
    <t>保有山林規模別林家数</t>
  </si>
  <si>
    <t>(１)農家世帯員</t>
  </si>
  <si>
    <t>30～59</t>
  </si>
  <si>
    <t>林産物等
を販売し
た林家数</t>
  </si>
  <si>
    <t>保有山林からの</t>
  </si>
  <si>
    <t>立木</t>
  </si>
  <si>
    <t>素材</t>
  </si>
  <si>
    <t>買山から
の素材</t>
  </si>
  <si>
    <t>薪炭
原木
チップ材</t>
  </si>
  <si>
    <t>しいたけ
なめこの
ほだ木用
原木</t>
  </si>
  <si>
    <t>木炭
まき</t>
  </si>
  <si>
    <t>竹材、特殊林産物</t>
  </si>
  <si>
    <t>栽培きのこ類（除くﾏｯｼｭﾙｰﾑ）</t>
  </si>
  <si>
    <t>林業用
苗木</t>
  </si>
  <si>
    <t>ａ</t>
  </si>
  <si>
    <t>10％以下</t>
  </si>
  <si>
    <t>11～20％</t>
  </si>
  <si>
    <t>10年生以下が最も多い林家数</t>
  </si>
  <si>
    <t>11～30年生が最も多い林家数</t>
  </si>
  <si>
    <t>31年生以上が最も多い林家数</t>
  </si>
  <si>
    <t>-</t>
  </si>
  <si>
    <t>-</t>
  </si>
  <si>
    <t>-</t>
  </si>
  <si>
    <t>吉岡村</t>
  </si>
  <si>
    <t>赤堀村</t>
  </si>
  <si>
    <t>笠懸村</t>
  </si>
  <si>
    <t>-</t>
  </si>
  <si>
    <t>-</t>
  </si>
  <si>
    <t>-</t>
  </si>
  <si>
    <t>-</t>
  </si>
  <si>
    <t>-</t>
  </si>
  <si>
    <t>61％以上</t>
  </si>
  <si>
    <t>従　　　事　　　日　　　数　　　別</t>
  </si>
  <si>
    <t>従　事　状　態　別</t>
  </si>
  <si>
    <t>21～60％</t>
  </si>
  <si>
    <t>0.1～1.0ha</t>
  </si>
  <si>
    <t>1～5</t>
  </si>
  <si>
    <t>-</t>
  </si>
  <si>
    <t>-</t>
  </si>
  <si>
    <t>林産物販売金額別林家数</t>
  </si>
  <si>
    <t>総林
家数</t>
  </si>
  <si>
    <t>販売
なし</t>
  </si>
  <si>
    <t>５万円
未満</t>
  </si>
  <si>
    <t>５～２０</t>
  </si>
  <si>
    <t>２０～５０</t>
  </si>
  <si>
    <t>５０～
　１００</t>
  </si>
  <si>
    <t>１００～
　２００</t>
  </si>
  <si>
    <t>５００万円
以上</t>
  </si>
  <si>
    <t>まったく
依存しない</t>
  </si>
  <si>
    <t>２割未満
依存している</t>
  </si>
  <si>
    <t>２～５割
依存している</t>
  </si>
  <si>
    <t>５割以上
依存している</t>
  </si>
  <si>
    <t>２００～
　５００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</si>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</sst>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38" fontId="1" fillId="0" borderId="3" xfId="16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8" fontId="4" fillId="0" borderId="4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0" borderId="6" xfId="0" applyFont="1" applyBorder="1" applyAlignment="1">
      <alignment/>
    </xf>
    <xf numFmtId="38" fontId="4" fillId="0" borderId="6" xfId="16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8" fontId="4" fillId="0" borderId="10" xfId="16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5" max="5" width="10.25390625" style="0" customWidth="1"/>
  </cols>
  <sheetData>
    <row r="1" spans="1:15" ht="14.25" customHeight="1">
      <c r="A1" s="1"/>
      <c r="B1" s="12" t="s">
        <v>111</v>
      </c>
      <c r="C1" s="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3" ht="12" customHeight="1">
      <c r="A2" s="1"/>
      <c r="B2" s="1"/>
      <c r="C2" s="13"/>
    </row>
    <row r="3" spans="1:15" ht="12" customHeight="1">
      <c r="A3" s="1"/>
      <c r="B3" s="27" t="s">
        <v>0</v>
      </c>
      <c r="C3" s="28"/>
      <c r="D3" s="22" t="s">
        <v>79</v>
      </c>
      <c r="E3" s="24" t="s">
        <v>112</v>
      </c>
      <c r="F3" s="24" t="s">
        <v>113</v>
      </c>
      <c r="G3" s="24" t="s">
        <v>114</v>
      </c>
      <c r="H3" s="24" t="s">
        <v>107</v>
      </c>
      <c r="I3" s="24" t="s">
        <v>115</v>
      </c>
      <c r="J3" s="24" t="s">
        <v>116</v>
      </c>
      <c r="K3" s="24" t="s">
        <v>78</v>
      </c>
      <c r="L3" s="22" t="s">
        <v>120</v>
      </c>
      <c r="M3" s="22" t="s">
        <v>119</v>
      </c>
      <c r="N3" s="24" t="s">
        <v>117</v>
      </c>
      <c r="O3" s="23"/>
    </row>
    <row r="4" spans="1:15" ht="12" customHeight="1">
      <c r="A4" s="1"/>
      <c r="B4" s="27"/>
      <c r="C4" s="2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" customHeight="1">
      <c r="A5" s="1"/>
      <c r="B5" s="27"/>
      <c r="C5" s="28"/>
      <c r="D5" s="23"/>
      <c r="E5" s="23"/>
      <c r="F5" s="23"/>
      <c r="G5" s="23"/>
      <c r="H5" s="23"/>
      <c r="I5" s="23"/>
      <c r="J5" s="23"/>
      <c r="K5" s="23"/>
      <c r="L5" s="23"/>
      <c r="M5" s="23"/>
      <c r="N5" s="24" t="s">
        <v>79</v>
      </c>
      <c r="O5" s="22" t="s">
        <v>118</v>
      </c>
    </row>
    <row r="6" spans="1:15" ht="12" customHeight="1">
      <c r="A6" s="1"/>
      <c r="B6" s="27"/>
      <c r="C6" s="2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" customHeight="1">
      <c r="A7" s="1"/>
      <c r="B7" s="4"/>
      <c r="C7" s="5"/>
      <c r="D7" s="16" t="s">
        <v>121</v>
      </c>
      <c r="E7" s="16" t="s">
        <v>121</v>
      </c>
      <c r="F7" s="16" t="s">
        <v>121</v>
      </c>
      <c r="G7" s="16" t="s">
        <v>121</v>
      </c>
      <c r="H7" s="16" t="s">
        <v>121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121</v>
      </c>
      <c r="N7" s="16" t="s">
        <v>121</v>
      </c>
      <c r="O7" s="16" t="s">
        <v>121</v>
      </c>
    </row>
    <row r="8" spans="1:15" ht="12" customHeight="1">
      <c r="A8" s="1"/>
      <c r="B8" s="25" t="s">
        <v>110</v>
      </c>
      <c r="C8" s="31"/>
      <c r="D8" s="18">
        <f>SUM(D10:D20,D22,D33,D39,D46,D54,D60,D63,D73,D83,D89,D95,D98)</f>
        <v>30670</v>
      </c>
      <c r="E8" s="18">
        <f aca="true" t="shared" si="0" ref="E8:O8">SUM(E10:E20,E22,E33,E39,E46,E54,E60,E63,E73,E83,E89,E95,E98)</f>
        <v>16490</v>
      </c>
      <c r="F8" s="18">
        <f t="shared" si="0"/>
        <v>10696</v>
      </c>
      <c r="G8" s="18">
        <f t="shared" si="0"/>
        <v>1966</v>
      </c>
      <c r="H8" s="18">
        <f t="shared" si="0"/>
        <v>968</v>
      </c>
      <c r="I8" s="18">
        <f t="shared" si="0"/>
        <v>285</v>
      </c>
      <c r="J8" s="18">
        <f t="shared" si="0"/>
        <v>173</v>
      </c>
      <c r="K8" s="18">
        <f t="shared" si="0"/>
        <v>78</v>
      </c>
      <c r="L8" s="18">
        <f t="shared" si="0"/>
        <v>14</v>
      </c>
      <c r="M8" s="18">
        <f t="shared" si="0"/>
        <v>14180</v>
      </c>
      <c r="N8" s="18">
        <f t="shared" si="0"/>
        <v>3078</v>
      </c>
      <c r="O8" s="18">
        <f t="shared" si="0"/>
        <v>1260</v>
      </c>
    </row>
    <row r="9" spans="1:15" ht="12" customHeight="1">
      <c r="A9" s="1"/>
      <c r="B9" s="29"/>
      <c r="C9" s="2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" customHeight="1">
      <c r="A10" s="1"/>
      <c r="B10" s="9"/>
      <c r="C10" s="10" t="s">
        <v>1</v>
      </c>
      <c r="D10" s="19">
        <v>411</v>
      </c>
      <c r="E10" s="19">
        <v>337</v>
      </c>
      <c r="F10" s="19">
        <v>58</v>
      </c>
      <c r="G10" s="19">
        <v>11</v>
      </c>
      <c r="H10" s="19">
        <v>2</v>
      </c>
      <c r="I10" s="19">
        <v>2</v>
      </c>
      <c r="J10" s="19" t="s">
        <v>142</v>
      </c>
      <c r="K10" s="19">
        <v>1</v>
      </c>
      <c r="L10" s="19" t="s">
        <v>142</v>
      </c>
      <c r="M10" s="19">
        <v>74</v>
      </c>
      <c r="N10" s="19">
        <v>345</v>
      </c>
      <c r="O10" s="19">
        <v>84</v>
      </c>
    </row>
    <row r="11" spans="1:15" ht="12" customHeight="1">
      <c r="A11" s="1"/>
      <c r="B11" s="9"/>
      <c r="C11" s="10" t="s">
        <v>2</v>
      </c>
      <c r="D11" s="19">
        <v>434</v>
      </c>
      <c r="E11" s="19">
        <v>329</v>
      </c>
      <c r="F11" s="19">
        <v>94</v>
      </c>
      <c r="G11" s="19">
        <v>7</v>
      </c>
      <c r="H11" s="19">
        <v>3</v>
      </c>
      <c r="I11" s="19" t="s">
        <v>142</v>
      </c>
      <c r="J11" s="19" t="s">
        <v>142</v>
      </c>
      <c r="K11" s="19">
        <v>1</v>
      </c>
      <c r="L11" s="19" t="s">
        <v>142</v>
      </c>
      <c r="M11" s="19">
        <v>105</v>
      </c>
      <c r="N11" s="19">
        <v>220</v>
      </c>
      <c r="O11" s="19">
        <v>68</v>
      </c>
    </row>
    <row r="12" spans="1:15" ht="12" customHeight="1">
      <c r="A12" s="1"/>
      <c r="B12" s="9"/>
      <c r="C12" s="10" t="s">
        <v>3</v>
      </c>
      <c r="D12" s="19">
        <v>530</v>
      </c>
      <c r="E12" s="19">
        <v>226</v>
      </c>
      <c r="F12" s="19">
        <v>223</v>
      </c>
      <c r="G12" s="19">
        <v>32</v>
      </c>
      <c r="H12" s="19">
        <v>22</v>
      </c>
      <c r="I12" s="19">
        <v>12</v>
      </c>
      <c r="J12" s="19">
        <v>7</v>
      </c>
      <c r="K12" s="19">
        <v>4</v>
      </c>
      <c r="L12" s="19">
        <v>4</v>
      </c>
      <c r="M12" s="19">
        <v>304</v>
      </c>
      <c r="N12" s="19">
        <v>354</v>
      </c>
      <c r="O12" s="19">
        <v>141</v>
      </c>
    </row>
    <row r="13" spans="1:15" ht="12" customHeight="1">
      <c r="A13" s="1"/>
      <c r="B13" s="9"/>
      <c r="C13" s="10" t="s">
        <v>4</v>
      </c>
      <c r="D13" s="19">
        <v>24</v>
      </c>
      <c r="E13" s="19">
        <v>12</v>
      </c>
      <c r="F13" s="19">
        <v>9</v>
      </c>
      <c r="G13" s="19">
        <v>1</v>
      </c>
      <c r="H13" s="19">
        <v>1</v>
      </c>
      <c r="I13" s="19">
        <v>1</v>
      </c>
      <c r="J13" s="19" t="s">
        <v>142</v>
      </c>
      <c r="K13" s="19" t="s">
        <v>142</v>
      </c>
      <c r="L13" s="19" t="s">
        <v>142</v>
      </c>
      <c r="M13" s="19">
        <v>12</v>
      </c>
      <c r="N13" s="19">
        <v>72</v>
      </c>
      <c r="O13" s="19">
        <v>15</v>
      </c>
    </row>
    <row r="14" spans="1:15" ht="12" customHeight="1">
      <c r="A14" s="1"/>
      <c r="B14" s="9"/>
      <c r="C14" s="10" t="s">
        <v>5</v>
      </c>
      <c r="D14" s="19">
        <v>602</v>
      </c>
      <c r="E14" s="19">
        <v>418</v>
      </c>
      <c r="F14" s="19">
        <v>155</v>
      </c>
      <c r="G14" s="19">
        <v>20</v>
      </c>
      <c r="H14" s="19">
        <v>6</v>
      </c>
      <c r="I14" s="19">
        <v>2</v>
      </c>
      <c r="J14" s="19">
        <v>1</v>
      </c>
      <c r="K14" s="19" t="s">
        <v>142</v>
      </c>
      <c r="L14" s="19" t="s">
        <v>142</v>
      </c>
      <c r="M14" s="19">
        <v>184</v>
      </c>
      <c r="N14" s="19">
        <v>32</v>
      </c>
      <c r="O14" s="19">
        <v>6</v>
      </c>
    </row>
    <row r="15" spans="1:15" ht="12" customHeight="1">
      <c r="A15" s="1"/>
      <c r="B15" s="9"/>
      <c r="C15" s="10" t="s">
        <v>6</v>
      </c>
      <c r="D15" s="19">
        <v>1128</v>
      </c>
      <c r="E15" s="19">
        <v>698</v>
      </c>
      <c r="F15" s="19">
        <v>375</v>
      </c>
      <c r="G15" s="19">
        <v>36</v>
      </c>
      <c r="H15" s="19">
        <v>15</v>
      </c>
      <c r="I15" s="19">
        <v>1</v>
      </c>
      <c r="J15" s="19">
        <v>1</v>
      </c>
      <c r="K15" s="19">
        <v>1</v>
      </c>
      <c r="L15" s="19">
        <v>1</v>
      </c>
      <c r="M15" s="19">
        <v>430</v>
      </c>
      <c r="N15" s="19">
        <v>51</v>
      </c>
      <c r="O15" s="19">
        <v>24</v>
      </c>
    </row>
    <row r="16" spans="1:15" ht="12" customHeight="1">
      <c r="A16" s="1"/>
      <c r="B16" s="9"/>
      <c r="C16" s="10" t="s">
        <v>7</v>
      </c>
      <c r="D16" s="19">
        <v>140</v>
      </c>
      <c r="E16" s="19">
        <v>135</v>
      </c>
      <c r="F16" s="19">
        <v>5</v>
      </c>
      <c r="G16" s="19" t="s">
        <v>142</v>
      </c>
      <c r="H16" s="19" t="s">
        <v>142</v>
      </c>
      <c r="I16" s="19" t="s">
        <v>142</v>
      </c>
      <c r="J16" s="19" t="s">
        <v>142</v>
      </c>
      <c r="K16" s="19" t="s">
        <v>142</v>
      </c>
      <c r="L16" s="19" t="s">
        <v>142</v>
      </c>
      <c r="M16" s="19">
        <v>5</v>
      </c>
      <c r="N16" s="19">
        <v>16</v>
      </c>
      <c r="O16" s="19">
        <v>2</v>
      </c>
    </row>
    <row r="17" spans="1:15" ht="12" customHeight="1">
      <c r="A17" s="1"/>
      <c r="B17" s="9"/>
      <c r="C17" s="10" t="s">
        <v>8</v>
      </c>
      <c r="D17" s="19">
        <v>479</v>
      </c>
      <c r="E17" s="19">
        <v>264</v>
      </c>
      <c r="F17" s="19">
        <v>169</v>
      </c>
      <c r="G17" s="19">
        <v>27</v>
      </c>
      <c r="H17" s="19">
        <v>10</v>
      </c>
      <c r="I17" s="19">
        <v>3</v>
      </c>
      <c r="J17" s="19">
        <v>3</v>
      </c>
      <c r="K17" s="19">
        <v>3</v>
      </c>
      <c r="L17" s="19" t="s">
        <v>142</v>
      </c>
      <c r="M17" s="19">
        <v>215</v>
      </c>
      <c r="N17" s="19">
        <v>149</v>
      </c>
      <c r="O17" s="19">
        <v>56</v>
      </c>
    </row>
    <row r="18" spans="1:15" ht="12" customHeight="1">
      <c r="A18" s="1"/>
      <c r="B18" s="9"/>
      <c r="C18" s="10" t="s">
        <v>9</v>
      </c>
      <c r="D18" s="19">
        <v>680</v>
      </c>
      <c r="E18" s="19">
        <v>359</v>
      </c>
      <c r="F18" s="19">
        <v>233</v>
      </c>
      <c r="G18" s="19">
        <v>38</v>
      </c>
      <c r="H18" s="19">
        <v>25</v>
      </c>
      <c r="I18" s="19">
        <v>11</v>
      </c>
      <c r="J18" s="19">
        <v>6</v>
      </c>
      <c r="K18" s="19">
        <v>7</v>
      </c>
      <c r="L18" s="19">
        <v>1</v>
      </c>
      <c r="M18" s="19">
        <v>321</v>
      </c>
      <c r="N18" s="19">
        <v>44</v>
      </c>
      <c r="O18" s="19">
        <v>24</v>
      </c>
    </row>
    <row r="19" spans="1:15" ht="12" customHeight="1">
      <c r="A19" s="1"/>
      <c r="B19" s="9"/>
      <c r="C19" s="10" t="s">
        <v>10</v>
      </c>
      <c r="D19" s="19">
        <v>1617</v>
      </c>
      <c r="E19" s="19">
        <v>1153</v>
      </c>
      <c r="F19" s="19">
        <v>420</v>
      </c>
      <c r="G19" s="19">
        <v>29</v>
      </c>
      <c r="H19" s="19">
        <v>11</v>
      </c>
      <c r="I19" s="19">
        <v>1</v>
      </c>
      <c r="J19" s="19">
        <v>1</v>
      </c>
      <c r="K19" s="19" t="s">
        <v>142</v>
      </c>
      <c r="L19" s="19">
        <v>2</v>
      </c>
      <c r="M19" s="19">
        <v>464</v>
      </c>
      <c r="N19" s="19">
        <v>55</v>
      </c>
      <c r="O19" s="19">
        <v>17</v>
      </c>
    </row>
    <row r="20" spans="1:15" ht="12" customHeight="1">
      <c r="A20" s="1"/>
      <c r="B20" s="9"/>
      <c r="C20" s="10" t="s">
        <v>11</v>
      </c>
      <c r="D20" s="19">
        <v>1348</v>
      </c>
      <c r="E20" s="19">
        <v>865</v>
      </c>
      <c r="F20" s="19">
        <v>407</v>
      </c>
      <c r="G20" s="19">
        <v>47</v>
      </c>
      <c r="H20" s="19">
        <v>17</v>
      </c>
      <c r="I20" s="19">
        <v>3</v>
      </c>
      <c r="J20" s="19">
        <v>6</v>
      </c>
      <c r="K20" s="19">
        <v>1</v>
      </c>
      <c r="L20" s="19">
        <v>2</v>
      </c>
      <c r="M20" s="19">
        <v>483</v>
      </c>
      <c r="N20" s="19">
        <v>28</v>
      </c>
      <c r="O20" s="19">
        <v>13</v>
      </c>
    </row>
    <row r="21" spans="1:15" ht="12" customHeight="1">
      <c r="A21" s="1"/>
      <c r="B21" s="25"/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" customHeight="1">
      <c r="A22" s="1"/>
      <c r="B22" s="30" t="s">
        <v>12</v>
      </c>
      <c r="C22" s="30"/>
      <c r="D22" s="18">
        <f>SUM(D23:D31)</f>
        <v>3794</v>
      </c>
      <c r="E22" s="18">
        <f aca="true" t="shared" si="1" ref="E22:O22">SUM(E23:E31)</f>
        <v>2366</v>
      </c>
      <c r="F22" s="18">
        <f t="shared" si="1"/>
        <v>1083</v>
      </c>
      <c r="G22" s="18">
        <f t="shared" si="1"/>
        <v>184</v>
      </c>
      <c r="H22" s="18">
        <f t="shared" si="1"/>
        <v>98</v>
      </c>
      <c r="I22" s="18">
        <f t="shared" si="1"/>
        <v>25</v>
      </c>
      <c r="J22" s="18">
        <f t="shared" si="1"/>
        <v>22</v>
      </c>
      <c r="K22" s="18">
        <f t="shared" si="1"/>
        <v>16</v>
      </c>
      <c r="L22" s="18" t="s">
        <v>144</v>
      </c>
      <c r="M22" s="18">
        <f t="shared" si="1"/>
        <v>1428</v>
      </c>
      <c r="N22" s="18">
        <f t="shared" si="1"/>
        <v>107</v>
      </c>
      <c r="O22" s="18">
        <f t="shared" si="1"/>
        <v>56</v>
      </c>
    </row>
    <row r="23" spans="1:15" ht="12" customHeight="1">
      <c r="A23" s="1"/>
      <c r="B23" s="9"/>
      <c r="C23" s="10" t="s">
        <v>13</v>
      </c>
      <c r="D23" s="19">
        <v>261</v>
      </c>
      <c r="E23" s="19">
        <v>208</v>
      </c>
      <c r="F23" s="19">
        <v>44</v>
      </c>
      <c r="G23" s="19">
        <v>6</v>
      </c>
      <c r="H23" s="19">
        <v>1</v>
      </c>
      <c r="I23" s="19" t="s">
        <v>142</v>
      </c>
      <c r="J23" s="19">
        <v>1</v>
      </c>
      <c r="K23" s="19">
        <v>1</v>
      </c>
      <c r="L23" s="19" t="s">
        <v>142</v>
      </c>
      <c r="M23" s="19">
        <v>53</v>
      </c>
      <c r="N23" s="19">
        <v>5</v>
      </c>
      <c r="O23" s="19" t="s">
        <v>142</v>
      </c>
    </row>
    <row r="24" spans="1:15" ht="12" customHeight="1">
      <c r="A24" s="1"/>
      <c r="B24" s="9"/>
      <c r="C24" s="10" t="s">
        <v>14</v>
      </c>
      <c r="D24" s="19">
        <v>942</v>
      </c>
      <c r="E24" s="19">
        <v>555</v>
      </c>
      <c r="F24" s="19">
        <v>330</v>
      </c>
      <c r="G24" s="19">
        <v>42</v>
      </c>
      <c r="H24" s="19">
        <v>11</v>
      </c>
      <c r="I24" s="19">
        <v>3</v>
      </c>
      <c r="J24" s="19" t="s">
        <v>142</v>
      </c>
      <c r="K24" s="19">
        <v>1</v>
      </c>
      <c r="L24" s="19" t="s">
        <v>142</v>
      </c>
      <c r="M24" s="19">
        <v>387</v>
      </c>
      <c r="N24" s="19" t="s">
        <v>142</v>
      </c>
      <c r="O24" s="19" t="s">
        <v>142</v>
      </c>
    </row>
    <row r="25" spans="1:15" ht="12" customHeight="1">
      <c r="A25" s="1"/>
      <c r="B25" s="9"/>
      <c r="C25" s="10" t="s">
        <v>15</v>
      </c>
      <c r="D25" s="19">
        <v>540</v>
      </c>
      <c r="E25" s="19">
        <v>422</v>
      </c>
      <c r="F25" s="19">
        <v>103</v>
      </c>
      <c r="G25" s="19">
        <v>12</v>
      </c>
      <c r="H25" s="19">
        <v>3</v>
      </c>
      <c r="I25" s="19" t="s">
        <v>142</v>
      </c>
      <c r="J25" s="19" t="s">
        <v>142</v>
      </c>
      <c r="K25" s="19" t="s">
        <v>142</v>
      </c>
      <c r="L25" s="19" t="s">
        <v>142</v>
      </c>
      <c r="M25" s="19">
        <v>118</v>
      </c>
      <c r="N25" s="19">
        <v>9</v>
      </c>
      <c r="O25" s="19">
        <v>1</v>
      </c>
    </row>
    <row r="26" spans="1:15" ht="12" customHeight="1">
      <c r="A26" s="1"/>
      <c r="B26" s="9"/>
      <c r="C26" s="10" t="s">
        <v>16</v>
      </c>
      <c r="D26" s="19">
        <v>250</v>
      </c>
      <c r="E26" s="19">
        <v>218</v>
      </c>
      <c r="F26" s="19">
        <v>27</v>
      </c>
      <c r="G26" s="19">
        <v>3</v>
      </c>
      <c r="H26" s="19">
        <v>2</v>
      </c>
      <c r="I26" s="19" t="s">
        <v>142</v>
      </c>
      <c r="J26" s="19" t="s">
        <v>142</v>
      </c>
      <c r="K26" s="19" t="s">
        <v>142</v>
      </c>
      <c r="L26" s="19" t="s">
        <v>142</v>
      </c>
      <c r="M26" s="19">
        <v>32</v>
      </c>
      <c r="N26" s="19">
        <v>6</v>
      </c>
      <c r="O26" s="19">
        <v>2</v>
      </c>
    </row>
    <row r="27" spans="1:15" ht="12" customHeight="1">
      <c r="A27" s="1"/>
      <c r="B27" s="9"/>
      <c r="C27" s="10" t="s">
        <v>17</v>
      </c>
      <c r="D27" s="19">
        <v>482</v>
      </c>
      <c r="E27" s="19">
        <v>302</v>
      </c>
      <c r="F27" s="19">
        <v>149</v>
      </c>
      <c r="G27" s="19">
        <v>19</v>
      </c>
      <c r="H27" s="19">
        <v>9</v>
      </c>
      <c r="I27" s="19">
        <v>1</v>
      </c>
      <c r="J27" s="19" t="s">
        <v>142</v>
      </c>
      <c r="K27" s="19">
        <v>2</v>
      </c>
      <c r="L27" s="19" t="s">
        <v>142</v>
      </c>
      <c r="M27" s="19">
        <v>180</v>
      </c>
      <c r="N27" s="19">
        <v>3</v>
      </c>
      <c r="O27" s="19">
        <v>1</v>
      </c>
    </row>
    <row r="28" spans="1:15" ht="12" customHeight="1">
      <c r="A28" s="1"/>
      <c r="B28" s="9"/>
      <c r="C28" s="10" t="s">
        <v>18</v>
      </c>
      <c r="D28" s="19">
        <v>209</v>
      </c>
      <c r="E28" s="19">
        <v>151</v>
      </c>
      <c r="F28" s="19">
        <v>49</v>
      </c>
      <c r="G28" s="19">
        <v>6</v>
      </c>
      <c r="H28" s="19">
        <v>3</v>
      </c>
      <c r="I28" s="19" t="s">
        <v>142</v>
      </c>
      <c r="J28" s="19" t="s">
        <v>142</v>
      </c>
      <c r="K28" s="19" t="s">
        <v>142</v>
      </c>
      <c r="L28" s="19" t="s">
        <v>142</v>
      </c>
      <c r="M28" s="19">
        <v>58</v>
      </c>
      <c r="N28" s="19">
        <v>5</v>
      </c>
      <c r="O28" s="19">
        <v>1</v>
      </c>
    </row>
    <row r="29" spans="1:15" ht="12" customHeight="1">
      <c r="A29" s="1"/>
      <c r="B29" s="9"/>
      <c r="C29" s="10" t="s">
        <v>19</v>
      </c>
      <c r="D29" s="19">
        <v>422</v>
      </c>
      <c r="E29" s="19">
        <v>262</v>
      </c>
      <c r="F29" s="19">
        <v>136</v>
      </c>
      <c r="G29" s="19">
        <v>15</v>
      </c>
      <c r="H29" s="19">
        <v>5</v>
      </c>
      <c r="I29" s="19">
        <v>2</v>
      </c>
      <c r="J29" s="19">
        <v>1</v>
      </c>
      <c r="K29" s="19">
        <v>1</v>
      </c>
      <c r="L29" s="19" t="s">
        <v>142</v>
      </c>
      <c r="M29" s="19">
        <v>160</v>
      </c>
      <c r="N29" s="19">
        <v>1</v>
      </c>
      <c r="O29" s="19">
        <v>1</v>
      </c>
    </row>
    <row r="30" spans="1:15" ht="12" customHeight="1">
      <c r="A30" s="1"/>
      <c r="B30" s="9"/>
      <c r="C30" s="10" t="s">
        <v>20</v>
      </c>
      <c r="D30" s="19">
        <v>361</v>
      </c>
      <c r="E30" s="19">
        <v>140</v>
      </c>
      <c r="F30" s="19">
        <v>133</v>
      </c>
      <c r="G30" s="19">
        <v>40</v>
      </c>
      <c r="H30" s="19">
        <v>25</v>
      </c>
      <c r="I30" s="19">
        <v>10</v>
      </c>
      <c r="J30" s="19">
        <v>7</v>
      </c>
      <c r="K30" s="19">
        <v>6</v>
      </c>
      <c r="L30" s="19" t="s">
        <v>142</v>
      </c>
      <c r="M30" s="19">
        <v>221</v>
      </c>
      <c r="N30" s="19">
        <v>41</v>
      </c>
      <c r="O30" s="19">
        <v>24</v>
      </c>
    </row>
    <row r="31" spans="1:15" ht="12" customHeight="1">
      <c r="A31" s="1"/>
      <c r="B31" s="9"/>
      <c r="C31" s="10" t="s">
        <v>21</v>
      </c>
      <c r="D31" s="19">
        <v>327</v>
      </c>
      <c r="E31" s="19">
        <v>108</v>
      </c>
      <c r="F31" s="19">
        <v>112</v>
      </c>
      <c r="G31" s="19">
        <v>41</v>
      </c>
      <c r="H31" s="19">
        <v>39</v>
      </c>
      <c r="I31" s="19">
        <v>9</v>
      </c>
      <c r="J31" s="19">
        <v>13</v>
      </c>
      <c r="K31" s="19">
        <v>5</v>
      </c>
      <c r="L31" s="19" t="s">
        <v>142</v>
      </c>
      <c r="M31" s="19">
        <v>219</v>
      </c>
      <c r="N31" s="19">
        <v>37</v>
      </c>
      <c r="O31" s="19">
        <v>26</v>
      </c>
    </row>
    <row r="32" spans="1:15" ht="12" customHeight="1">
      <c r="A32" s="1"/>
      <c r="B32" s="9"/>
      <c r="C32" s="1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" customHeight="1">
      <c r="A33" s="1"/>
      <c r="B33" s="25" t="s">
        <v>22</v>
      </c>
      <c r="C33" s="26"/>
      <c r="D33" s="18">
        <f>SUM(D34:D37)</f>
        <v>1709</v>
      </c>
      <c r="E33" s="18">
        <f aca="true" t="shared" si="2" ref="E33:O33">SUM(E34:E37)</f>
        <v>871</v>
      </c>
      <c r="F33" s="18">
        <f t="shared" si="2"/>
        <v>643</v>
      </c>
      <c r="G33" s="18">
        <f t="shared" si="2"/>
        <v>118</v>
      </c>
      <c r="H33" s="18">
        <f t="shared" si="2"/>
        <v>48</v>
      </c>
      <c r="I33" s="18">
        <f t="shared" si="2"/>
        <v>16</v>
      </c>
      <c r="J33" s="18">
        <f t="shared" si="2"/>
        <v>9</v>
      </c>
      <c r="K33" s="18">
        <f t="shared" si="2"/>
        <v>4</v>
      </c>
      <c r="L33" s="18" t="s">
        <v>142</v>
      </c>
      <c r="M33" s="18">
        <f t="shared" si="2"/>
        <v>838</v>
      </c>
      <c r="N33" s="18">
        <f t="shared" si="2"/>
        <v>112</v>
      </c>
      <c r="O33" s="18">
        <f t="shared" si="2"/>
        <v>59</v>
      </c>
    </row>
    <row r="34" spans="1:15" ht="12" customHeight="1">
      <c r="A34" s="1"/>
      <c r="B34" s="9"/>
      <c r="C34" s="10" t="s">
        <v>23</v>
      </c>
      <c r="D34" s="19">
        <v>868</v>
      </c>
      <c r="E34" s="19">
        <v>502</v>
      </c>
      <c r="F34" s="19">
        <v>300</v>
      </c>
      <c r="G34" s="19">
        <v>36</v>
      </c>
      <c r="H34" s="19">
        <v>20</v>
      </c>
      <c r="I34" s="19">
        <v>6</v>
      </c>
      <c r="J34" s="19">
        <v>3</v>
      </c>
      <c r="K34" s="19">
        <v>1</v>
      </c>
      <c r="L34" s="19" t="s">
        <v>142</v>
      </c>
      <c r="M34" s="19">
        <v>366</v>
      </c>
      <c r="N34" s="19">
        <v>57</v>
      </c>
      <c r="O34" s="19">
        <v>36</v>
      </c>
    </row>
    <row r="35" spans="1:15" ht="12" customHeight="1">
      <c r="A35" s="1"/>
      <c r="B35" s="9"/>
      <c r="C35" s="10" t="s">
        <v>24</v>
      </c>
      <c r="D35" s="19">
        <v>468</v>
      </c>
      <c r="E35" s="19">
        <v>142</v>
      </c>
      <c r="F35" s="19">
        <v>229</v>
      </c>
      <c r="G35" s="19">
        <v>60</v>
      </c>
      <c r="H35" s="19">
        <v>22</v>
      </c>
      <c r="I35" s="19">
        <v>8</v>
      </c>
      <c r="J35" s="19">
        <v>4</v>
      </c>
      <c r="K35" s="19">
        <v>3</v>
      </c>
      <c r="L35" s="19" t="s">
        <v>142</v>
      </c>
      <c r="M35" s="19">
        <v>326</v>
      </c>
      <c r="N35" s="19">
        <v>41</v>
      </c>
      <c r="O35" s="19">
        <v>17</v>
      </c>
    </row>
    <row r="36" spans="1:15" ht="12" customHeight="1">
      <c r="A36" s="1"/>
      <c r="B36" s="9"/>
      <c r="C36" s="10" t="s">
        <v>25</v>
      </c>
      <c r="D36" s="19">
        <v>317</v>
      </c>
      <c r="E36" s="19">
        <v>190</v>
      </c>
      <c r="F36" s="19">
        <v>99</v>
      </c>
      <c r="G36" s="19">
        <v>19</v>
      </c>
      <c r="H36" s="19">
        <v>6</v>
      </c>
      <c r="I36" s="19">
        <v>1</v>
      </c>
      <c r="J36" s="19">
        <v>2</v>
      </c>
      <c r="K36" s="19" t="s">
        <v>142</v>
      </c>
      <c r="L36" s="19" t="s">
        <v>142</v>
      </c>
      <c r="M36" s="19">
        <v>127</v>
      </c>
      <c r="N36" s="19">
        <v>7</v>
      </c>
      <c r="O36" s="19">
        <v>5</v>
      </c>
    </row>
    <row r="37" spans="1:15" ht="12" customHeight="1">
      <c r="A37" s="1"/>
      <c r="B37" s="9"/>
      <c r="C37" s="10" t="s">
        <v>26</v>
      </c>
      <c r="D37" s="19">
        <v>56</v>
      </c>
      <c r="E37" s="19">
        <v>37</v>
      </c>
      <c r="F37" s="19">
        <v>15</v>
      </c>
      <c r="G37" s="19">
        <v>3</v>
      </c>
      <c r="H37" s="19" t="s">
        <v>142</v>
      </c>
      <c r="I37" s="19">
        <v>1</v>
      </c>
      <c r="J37" s="19" t="s">
        <v>142</v>
      </c>
      <c r="K37" s="19" t="s">
        <v>142</v>
      </c>
      <c r="L37" s="19" t="s">
        <v>142</v>
      </c>
      <c r="M37" s="19">
        <v>19</v>
      </c>
      <c r="N37" s="19">
        <v>7</v>
      </c>
      <c r="O37" s="19">
        <v>1</v>
      </c>
    </row>
    <row r="38" spans="1:15" ht="12" customHeight="1">
      <c r="A38" s="1"/>
      <c r="B38" s="9"/>
      <c r="C38" s="1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2" customHeight="1">
      <c r="A39" s="1"/>
      <c r="B39" s="25" t="s">
        <v>27</v>
      </c>
      <c r="C39" s="26"/>
      <c r="D39" s="18">
        <f>SUM(D40:D44)</f>
        <v>951</v>
      </c>
      <c r="E39" s="18">
        <f aca="true" t="shared" si="3" ref="E39:O39">SUM(E40:E44)</f>
        <v>575</v>
      </c>
      <c r="F39" s="18">
        <f t="shared" si="3"/>
        <v>281</v>
      </c>
      <c r="G39" s="18">
        <f t="shared" si="3"/>
        <v>51</v>
      </c>
      <c r="H39" s="18">
        <f t="shared" si="3"/>
        <v>28</v>
      </c>
      <c r="I39" s="18">
        <f t="shared" si="3"/>
        <v>9</v>
      </c>
      <c r="J39" s="18">
        <f t="shared" si="3"/>
        <v>5</v>
      </c>
      <c r="K39" s="18">
        <f t="shared" si="3"/>
        <v>1</v>
      </c>
      <c r="L39" s="18">
        <f t="shared" si="3"/>
        <v>1</v>
      </c>
      <c r="M39" s="18">
        <f t="shared" si="3"/>
        <v>376</v>
      </c>
      <c r="N39" s="18">
        <f t="shared" si="3"/>
        <v>62</v>
      </c>
      <c r="O39" s="18">
        <f t="shared" si="3"/>
        <v>26</v>
      </c>
    </row>
    <row r="40" spans="1:15" ht="12" customHeight="1">
      <c r="A40" s="1"/>
      <c r="B40" s="9"/>
      <c r="C40" s="10" t="s">
        <v>28</v>
      </c>
      <c r="D40" s="19">
        <v>335</v>
      </c>
      <c r="E40" s="19">
        <v>177</v>
      </c>
      <c r="F40" s="19">
        <v>122</v>
      </c>
      <c r="G40" s="19">
        <v>21</v>
      </c>
      <c r="H40" s="19">
        <v>9</v>
      </c>
      <c r="I40" s="19">
        <v>3</v>
      </c>
      <c r="J40" s="19">
        <v>2</v>
      </c>
      <c r="K40" s="19">
        <v>1</v>
      </c>
      <c r="L40" s="19" t="s">
        <v>142</v>
      </c>
      <c r="M40" s="19">
        <v>158</v>
      </c>
      <c r="N40" s="19">
        <v>6</v>
      </c>
      <c r="O40" s="19" t="s">
        <v>142</v>
      </c>
    </row>
    <row r="41" spans="1:15" ht="12" customHeight="1">
      <c r="A41" s="1"/>
      <c r="B41" s="9"/>
      <c r="C41" s="10" t="s">
        <v>29</v>
      </c>
      <c r="D41" s="19">
        <v>186</v>
      </c>
      <c r="E41" s="19">
        <v>85</v>
      </c>
      <c r="F41" s="19">
        <v>65</v>
      </c>
      <c r="G41" s="19">
        <v>22</v>
      </c>
      <c r="H41" s="19">
        <v>11</v>
      </c>
      <c r="I41" s="19" t="s">
        <v>142</v>
      </c>
      <c r="J41" s="19">
        <v>2</v>
      </c>
      <c r="K41" s="19" t="s">
        <v>142</v>
      </c>
      <c r="L41" s="19">
        <v>1</v>
      </c>
      <c r="M41" s="19">
        <v>101</v>
      </c>
      <c r="N41" s="19">
        <v>12</v>
      </c>
      <c r="O41" s="19">
        <v>7</v>
      </c>
    </row>
    <row r="42" spans="1:15" ht="12" customHeight="1">
      <c r="A42" s="1"/>
      <c r="B42" s="9"/>
      <c r="C42" s="10" t="s">
        <v>30</v>
      </c>
      <c r="D42" s="19">
        <v>32</v>
      </c>
      <c r="E42" s="19">
        <v>18</v>
      </c>
      <c r="F42" s="19">
        <v>7</v>
      </c>
      <c r="G42" s="19">
        <v>3</v>
      </c>
      <c r="H42" s="19">
        <v>3</v>
      </c>
      <c r="I42" s="19">
        <v>1</v>
      </c>
      <c r="J42" s="19" t="s">
        <v>142</v>
      </c>
      <c r="K42" s="19" t="s">
        <v>142</v>
      </c>
      <c r="L42" s="19" t="s">
        <v>142</v>
      </c>
      <c r="M42" s="19">
        <v>14</v>
      </c>
      <c r="N42" s="19">
        <v>34</v>
      </c>
      <c r="O42" s="19">
        <v>17</v>
      </c>
    </row>
    <row r="43" spans="1:15" ht="12" customHeight="1">
      <c r="A43" s="1"/>
      <c r="B43" s="9"/>
      <c r="C43" s="10" t="s">
        <v>31</v>
      </c>
      <c r="D43" s="19">
        <v>183</v>
      </c>
      <c r="E43" s="19">
        <v>107</v>
      </c>
      <c r="F43" s="19">
        <v>64</v>
      </c>
      <c r="G43" s="19">
        <v>3</v>
      </c>
      <c r="H43" s="19">
        <v>4</v>
      </c>
      <c r="I43" s="19">
        <v>5</v>
      </c>
      <c r="J43" s="19" t="s">
        <v>142</v>
      </c>
      <c r="K43" s="19" t="s">
        <v>142</v>
      </c>
      <c r="L43" s="19" t="s">
        <v>142</v>
      </c>
      <c r="M43" s="19">
        <v>76</v>
      </c>
      <c r="N43" s="19">
        <v>8</v>
      </c>
      <c r="O43" s="19">
        <v>2</v>
      </c>
    </row>
    <row r="44" spans="1:15" ht="12" customHeight="1">
      <c r="A44" s="1"/>
      <c r="B44" s="9"/>
      <c r="C44" s="10" t="s">
        <v>145</v>
      </c>
      <c r="D44" s="19">
        <v>215</v>
      </c>
      <c r="E44" s="19">
        <v>188</v>
      </c>
      <c r="F44" s="19">
        <v>23</v>
      </c>
      <c r="G44" s="19">
        <v>2</v>
      </c>
      <c r="H44" s="19">
        <v>1</v>
      </c>
      <c r="I44" s="19" t="s">
        <v>142</v>
      </c>
      <c r="J44" s="19">
        <v>1</v>
      </c>
      <c r="K44" s="19" t="s">
        <v>142</v>
      </c>
      <c r="L44" s="19" t="s">
        <v>142</v>
      </c>
      <c r="M44" s="19">
        <v>27</v>
      </c>
      <c r="N44" s="19">
        <v>2</v>
      </c>
      <c r="O44" s="19" t="s">
        <v>142</v>
      </c>
    </row>
    <row r="45" spans="1:15" ht="12" customHeight="1">
      <c r="A45" s="1"/>
      <c r="B45" s="9"/>
      <c r="C45" s="1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2" customHeight="1">
      <c r="A46" s="1"/>
      <c r="B46" s="25" t="s">
        <v>32</v>
      </c>
      <c r="C46" s="26"/>
      <c r="D46" s="18">
        <f>SUM(D47:D52)</f>
        <v>2491</v>
      </c>
      <c r="E46" s="18">
        <f aca="true" t="shared" si="4" ref="E46:O46">SUM(E47:E52)</f>
        <v>1068</v>
      </c>
      <c r="F46" s="18">
        <f t="shared" si="4"/>
        <v>950</v>
      </c>
      <c r="G46" s="18">
        <f t="shared" si="4"/>
        <v>248</v>
      </c>
      <c r="H46" s="18">
        <f t="shared" si="4"/>
        <v>147</v>
      </c>
      <c r="I46" s="18">
        <f t="shared" si="4"/>
        <v>42</v>
      </c>
      <c r="J46" s="18">
        <f t="shared" si="4"/>
        <v>23</v>
      </c>
      <c r="K46" s="18">
        <f t="shared" si="4"/>
        <v>12</v>
      </c>
      <c r="L46" s="18">
        <f t="shared" si="4"/>
        <v>1</v>
      </c>
      <c r="M46" s="18">
        <f t="shared" si="4"/>
        <v>1423</v>
      </c>
      <c r="N46" s="18">
        <f t="shared" si="4"/>
        <v>319</v>
      </c>
      <c r="O46" s="18">
        <f t="shared" si="4"/>
        <v>156</v>
      </c>
    </row>
    <row r="47" spans="1:15" ht="12" customHeight="1">
      <c r="A47" s="1"/>
      <c r="B47" s="9"/>
      <c r="C47" s="10" t="s">
        <v>33</v>
      </c>
      <c r="D47" s="19">
        <v>3</v>
      </c>
      <c r="E47" s="19">
        <v>3</v>
      </c>
      <c r="F47" s="19" t="s">
        <v>142</v>
      </c>
      <c r="G47" s="19" t="s">
        <v>142</v>
      </c>
      <c r="H47" s="19" t="s">
        <v>142</v>
      </c>
      <c r="I47" s="19" t="s">
        <v>142</v>
      </c>
      <c r="J47" s="19" t="s">
        <v>142</v>
      </c>
      <c r="K47" s="19" t="s">
        <v>142</v>
      </c>
      <c r="L47" s="19" t="s">
        <v>142</v>
      </c>
      <c r="M47" s="19" t="s">
        <v>142</v>
      </c>
      <c r="N47" s="19">
        <v>19</v>
      </c>
      <c r="O47" s="19">
        <v>7</v>
      </c>
    </row>
    <row r="48" spans="1:15" ht="12" customHeight="1">
      <c r="A48" s="1"/>
      <c r="B48" s="9"/>
      <c r="C48" s="10" t="s">
        <v>34</v>
      </c>
      <c r="D48" s="19">
        <v>424</v>
      </c>
      <c r="E48" s="19">
        <v>189</v>
      </c>
      <c r="F48" s="19">
        <v>134</v>
      </c>
      <c r="G48" s="19">
        <v>55</v>
      </c>
      <c r="H48" s="19">
        <v>29</v>
      </c>
      <c r="I48" s="19">
        <v>8</v>
      </c>
      <c r="J48" s="19">
        <v>5</v>
      </c>
      <c r="K48" s="19">
        <v>3</v>
      </c>
      <c r="L48" s="19">
        <v>1</v>
      </c>
      <c r="M48" s="19">
        <v>235</v>
      </c>
      <c r="N48" s="19">
        <v>69</v>
      </c>
      <c r="O48" s="19">
        <v>39</v>
      </c>
    </row>
    <row r="49" spans="1:15" ht="12" customHeight="1">
      <c r="A49" s="1"/>
      <c r="B49" s="9"/>
      <c r="C49" s="10" t="s">
        <v>35</v>
      </c>
      <c r="D49" s="19">
        <v>935</v>
      </c>
      <c r="E49" s="19">
        <v>587</v>
      </c>
      <c r="F49" s="19">
        <v>306</v>
      </c>
      <c r="G49" s="19">
        <v>28</v>
      </c>
      <c r="H49" s="19">
        <v>9</v>
      </c>
      <c r="I49" s="19">
        <v>2</v>
      </c>
      <c r="J49" s="19">
        <v>3</v>
      </c>
      <c r="K49" s="19" t="s">
        <v>142</v>
      </c>
      <c r="L49" s="19" t="s">
        <v>142</v>
      </c>
      <c r="M49" s="19">
        <v>348</v>
      </c>
      <c r="N49" s="19">
        <v>33</v>
      </c>
      <c r="O49" s="19">
        <v>8</v>
      </c>
    </row>
    <row r="50" spans="1:15" ht="12" customHeight="1">
      <c r="A50" s="1"/>
      <c r="B50" s="9"/>
      <c r="C50" s="10" t="s">
        <v>36</v>
      </c>
      <c r="D50" s="19">
        <v>526</v>
      </c>
      <c r="E50" s="19">
        <v>122</v>
      </c>
      <c r="F50" s="19">
        <v>252</v>
      </c>
      <c r="G50" s="19">
        <v>89</v>
      </c>
      <c r="H50" s="19">
        <v>44</v>
      </c>
      <c r="I50" s="19">
        <v>13</v>
      </c>
      <c r="J50" s="19">
        <v>5</v>
      </c>
      <c r="K50" s="19">
        <v>1</v>
      </c>
      <c r="L50" s="19" t="s">
        <v>142</v>
      </c>
      <c r="M50" s="19">
        <v>404</v>
      </c>
      <c r="N50" s="19">
        <v>119</v>
      </c>
      <c r="O50" s="19">
        <v>49</v>
      </c>
    </row>
    <row r="51" spans="1:15" ht="12" customHeight="1">
      <c r="A51" s="1"/>
      <c r="B51" s="9"/>
      <c r="C51" s="10" t="s">
        <v>37</v>
      </c>
      <c r="D51" s="19">
        <v>225</v>
      </c>
      <c r="E51" s="19">
        <v>55</v>
      </c>
      <c r="F51" s="19">
        <v>88</v>
      </c>
      <c r="G51" s="19">
        <v>36</v>
      </c>
      <c r="H51" s="19">
        <v>31</v>
      </c>
      <c r="I51" s="19">
        <v>8</v>
      </c>
      <c r="J51" s="19">
        <v>4</v>
      </c>
      <c r="K51" s="19">
        <v>3</v>
      </c>
      <c r="L51" s="19" t="s">
        <v>142</v>
      </c>
      <c r="M51" s="19">
        <v>170</v>
      </c>
      <c r="N51" s="19">
        <v>31</v>
      </c>
      <c r="O51" s="19">
        <v>18</v>
      </c>
    </row>
    <row r="52" spans="1:15" ht="12" customHeight="1">
      <c r="A52" s="1"/>
      <c r="B52" s="9"/>
      <c r="C52" s="10" t="s">
        <v>38</v>
      </c>
      <c r="D52" s="19">
        <v>378</v>
      </c>
      <c r="E52" s="19">
        <v>112</v>
      </c>
      <c r="F52" s="19">
        <v>170</v>
      </c>
      <c r="G52" s="19">
        <v>40</v>
      </c>
      <c r="H52" s="19">
        <v>34</v>
      </c>
      <c r="I52" s="19">
        <v>11</v>
      </c>
      <c r="J52" s="19">
        <v>6</v>
      </c>
      <c r="K52" s="19">
        <v>5</v>
      </c>
      <c r="L52" s="19" t="s">
        <v>142</v>
      </c>
      <c r="M52" s="19">
        <v>266</v>
      </c>
      <c r="N52" s="19">
        <v>48</v>
      </c>
      <c r="O52" s="19">
        <v>35</v>
      </c>
    </row>
    <row r="53" spans="1:15" ht="12" customHeight="1">
      <c r="A53" s="1"/>
      <c r="B53" s="9"/>
      <c r="C53" s="1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" customHeight="1">
      <c r="A54" s="1"/>
      <c r="B54" s="25" t="s">
        <v>39</v>
      </c>
      <c r="C54" s="26"/>
      <c r="D54" s="18">
        <f>SUM(D55:D58)</f>
        <v>3262</v>
      </c>
      <c r="E54" s="18">
        <f aca="true" t="shared" si="5" ref="E54:O54">SUM(E55:E58)</f>
        <v>1422</v>
      </c>
      <c r="F54" s="18">
        <f t="shared" si="5"/>
        <v>1299</v>
      </c>
      <c r="G54" s="18">
        <f t="shared" si="5"/>
        <v>297</v>
      </c>
      <c r="H54" s="18">
        <f t="shared" si="5"/>
        <v>157</v>
      </c>
      <c r="I54" s="18">
        <f t="shared" si="5"/>
        <v>53</v>
      </c>
      <c r="J54" s="18">
        <f t="shared" si="5"/>
        <v>23</v>
      </c>
      <c r="K54" s="18">
        <f t="shared" si="5"/>
        <v>10</v>
      </c>
      <c r="L54" s="18">
        <f t="shared" si="5"/>
        <v>1</v>
      </c>
      <c r="M54" s="18">
        <f t="shared" si="5"/>
        <v>1840</v>
      </c>
      <c r="N54" s="18">
        <f t="shared" si="5"/>
        <v>278</v>
      </c>
      <c r="O54" s="18">
        <f t="shared" si="5"/>
        <v>127</v>
      </c>
    </row>
    <row r="55" spans="1:15" ht="12" customHeight="1">
      <c r="A55" s="1"/>
      <c r="B55" s="9"/>
      <c r="C55" s="10" t="s">
        <v>40</v>
      </c>
      <c r="D55" s="19">
        <v>438</v>
      </c>
      <c r="E55" s="19">
        <v>286</v>
      </c>
      <c r="F55" s="19">
        <v>129</v>
      </c>
      <c r="G55" s="19">
        <v>16</v>
      </c>
      <c r="H55" s="19">
        <v>4</v>
      </c>
      <c r="I55" s="19">
        <v>1</v>
      </c>
      <c r="J55" s="19">
        <v>2</v>
      </c>
      <c r="K55" s="19" t="s">
        <v>142</v>
      </c>
      <c r="L55" s="19" t="s">
        <v>142</v>
      </c>
      <c r="M55" s="19">
        <v>152</v>
      </c>
      <c r="N55" s="19">
        <v>5</v>
      </c>
      <c r="O55" s="19">
        <v>4</v>
      </c>
    </row>
    <row r="56" spans="1:15" ht="12" customHeight="1">
      <c r="A56" s="1"/>
      <c r="B56" s="9"/>
      <c r="C56" s="10" t="s">
        <v>41</v>
      </c>
      <c r="D56" s="19">
        <v>1195</v>
      </c>
      <c r="E56" s="19">
        <v>427</v>
      </c>
      <c r="F56" s="19">
        <v>491</v>
      </c>
      <c r="G56" s="19">
        <v>132</v>
      </c>
      <c r="H56" s="19">
        <v>93</v>
      </c>
      <c r="I56" s="19">
        <v>34</v>
      </c>
      <c r="J56" s="19">
        <v>12</v>
      </c>
      <c r="K56" s="19">
        <v>6</v>
      </c>
      <c r="L56" s="19" t="s">
        <v>142</v>
      </c>
      <c r="M56" s="19">
        <v>768</v>
      </c>
      <c r="N56" s="19">
        <v>166</v>
      </c>
      <c r="O56" s="19">
        <v>85</v>
      </c>
    </row>
    <row r="57" spans="1:15" ht="12" customHeight="1">
      <c r="A57" s="1"/>
      <c r="B57" s="9"/>
      <c r="C57" s="10" t="s">
        <v>42</v>
      </c>
      <c r="D57" s="19">
        <v>845</v>
      </c>
      <c r="E57" s="19">
        <v>313</v>
      </c>
      <c r="F57" s="19">
        <v>359</v>
      </c>
      <c r="G57" s="19">
        <v>100</v>
      </c>
      <c r="H57" s="19">
        <v>46</v>
      </c>
      <c r="I57" s="19">
        <v>14</v>
      </c>
      <c r="J57" s="19">
        <v>8</v>
      </c>
      <c r="K57" s="19">
        <v>4</v>
      </c>
      <c r="L57" s="19">
        <v>1</v>
      </c>
      <c r="M57" s="19">
        <v>532</v>
      </c>
      <c r="N57" s="19">
        <v>75</v>
      </c>
      <c r="O57" s="19">
        <v>24</v>
      </c>
    </row>
    <row r="58" spans="1:15" ht="12" customHeight="1">
      <c r="A58" s="1"/>
      <c r="B58" s="9"/>
      <c r="C58" s="10" t="s">
        <v>43</v>
      </c>
      <c r="D58" s="19">
        <v>784</v>
      </c>
      <c r="E58" s="19">
        <v>396</v>
      </c>
      <c r="F58" s="19">
        <v>320</v>
      </c>
      <c r="G58" s="19">
        <v>49</v>
      </c>
      <c r="H58" s="19">
        <v>14</v>
      </c>
      <c r="I58" s="19">
        <v>4</v>
      </c>
      <c r="J58" s="19">
        <v>1</v>
      </c>
      <c r="K58" s="19" t="s">
        <v>142</v>
      </c>
      <c r="L58" s="19" t="s">
        <v>142</v>
      </c>
      <c r="M58" s="19">
        <v>388</v>
      </c>
      <c r="N58" s="19">
        <v>32</v>
      </c>
      <c r="O58" s="19">
        <v>14</v>
      </c>
    </row>
    <row r="59" spans="1:15" ht="12" customHeight="1">
      <c r="A59" s="1"/>
      <c r="B59" s="9"/>
      <c r="C59" s="1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2" customHeight="1">
      <c r="A60" s="1"/>
      <c r="B60" s="25" t="s">
        <v>44</v>
      </c>
      <c r="C60" s="26"/>
      <c r="D60" s="18">
        <f>SUM(D61)</f>
        <v>894</v>
      </c>
      <c r="E60" s="18">
        <f aca="true" t="shared" si="6" ref="E60:O60">SUM(E61)</f>
        <v>472</v>
      </c>
      <c r="F60" s="18">
        <f t="shared" si="6"/>
        <v>277</v>
      </c>
      <c r="G60" s="18">
        <f t="shared" si="6"/>
        <v>73</v>
      </c>
      <c r="H60" s="18">
        <f t="shared" si="6"/>
        <v>43</v>
      </c>
      <c r="I60" s="18">
        <f t="shared" si="6"/>
        <v>14</v>
      </c>
      <c r="J60" s="18">
        <f t="shared" si="6"/>
        <v>13</v>
      </c>
      <c r="K60" s="18">
        <f t="shared" si="6"/>
        <v>1</v>
      </c>
      <c r="L60" s="18">
        <f t="shared" si="6"/>
        <v>1</v>
      </c>
      <c r="M60" s="18">
        <f t="shared" si="6"/>
        <v>422</v>
      </c>
      <c r="N60" s="18">
        <f t="shared" si="6"/>
        <v>32</v>
      </c>
      <c r="O60" s="18">
        <f t="shared" si="6"/>
        <v>10</v>
      </c>
    </row>
    <row r="61" spans="1:15" ht="12" customHeight="1">
      <c r="A61" s="1"/>
      <c r="B61" s="9"/>
      <c r="C61" s="10" t="s">
        <v>45</v>
      </c>
      <c r="D61" s="19">
        <v>894</v>
      </c>
      <c r="E61" s="19">
        <v>472</v>
      </c>
      <c r="F61" s="19">
        <v>277</v>
      </c>
      <c r="G61" s="19">
        <v>73</v>
      </c>
      <c r="H61" s="19">
        <v>43</v>
      </c>
      <c r="I61" s="19">
        <v>14</v>
      </c>
      <c r="J61" s="19">
        <v>13</v>
      </c>
      <c r="K61" s="19">
        <v>1</v>
      </c>
      <c r="L61" s="19">
        <v>1</v>
      </c>
      <c r="M61" s="19">
        <v>422</v>
      </c>
      <c r="N61" s="19">
        <v>32</v>
      </c>
      <c r="O61" s="19">
        <v>10</v>
      </c>
    </row>
    <row r="62" spans="1:15" ht="12" customHeight="1">
      <c r="A62" s="1"/>
      <c r="B62" s="9"/>
      <c r="C62" s="1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2" customHeight="1">
      <c r="A63" s="1"/>
      <c r="B63" s="25" t="s">
        <v>46</v>
      </c>
      <c r="C63" s="26"/>
      <c r="D63" s="18">
        <f>SUM(D64:D71)</f>
        <v>5220</v>
      </c>
      <c r="E63" s="18">
        <f aca="true" t="shared" si="7" ref="E63:O63">SUM(E64:E71)</f>
        <v>2127</v>
      </c>
      <c r="F63" s="18">
        <f t="shared" si="7"/>
        <v>2319</v>
      </c>
      <c r="G63" s="18">
        <f t="shared" si="7"/>
        <v>451</v>
      </c>
      <c r="H63" s="18">
        <f t="shared" si="7"/>
        <v>218</v>
      </c>
      <c r="I63" s="18">
        <f t="shared" si="7"/>
        <v>56</v>
      </c>
      <c r="J63" s="18">
        <f t="shared" si="7"/>
        <v>39</v>
      </c>
      <c r="K63" s="18">
        <f t="shared" si="7"/>
        <v>10</v>
      </c>
      <c r="L63" s="18" t="s">
        <v>143</v>
      </c>
      <c r="M63" s="18">
        <f t="shared" si="7"/>
        <v>3093</v>
      </c>
      <c r="N63" s="18">
        <f t="shared" si="7"/>
        <v>412</v>
      </c>
      <c r="O63" s="18">
        <f t="shared" si="7"/>
        <v>194</v>
      </c>
    </row>
    <row r="64" spans="1:15" ht="12" customHeight="1">
      <c r="A64" s="1"/>
      <c r="B64" s="9"/>
      <c r="C64" s="10" t="s">
        <v>47</v>
      </c>
      <c r="D64" s="19">
        <v>1223</v>
      </c>
      <c r="E64" s="19">
        <v>548</v>
      </c>
      <c r="F64" s="19">
        <v>492</v>
      </c>
      <c r="G64" s="19">
        <v>107</v>
      </c>
      <c r="H64" s="19">
        <v>54</v>
      </c>
      <c r="I64" s="19">
        <v>13</v>
      </c>
      <c r="J64" s="19">
        <v>6</v>
      </c>
      <c r="K64" s="19">
        <v>3</v>
      </c>
      <c r="L64" s="19" t="s">
        <v>142</v>
      </c>
      <c r="M64" s="19">
        <v>675</v>
      </c>
      <c r="N64" s="19">
        <v>123</v>
      </c>
      <c r="O64" s="19">
        <v>59</v>
      </c>
    </row>
    <row r="65" spans="1:15" ht="12" customHeight="1">
      <c r="A65" s="1"/>
      <c r="B65" s="9"/>
      <c r="C65" s="10" t="s">
        <v>21</v>
      </c>
      <c r="D65" s="19">
        <v>253</v>
      </c>
      <c r="E65" s="19">
        <v>108</v>
      </c>
      <c r="F65" s="19">
        <v>99</v>
      </c>
      <c r="G65" s="19">
        <v>22</v>
      </c>
      <c r="H65" s="19">
        <v>13</v>
      </c>
      <c r="I65" s="19">
        <v>5</v>
      </c>
      <c r="J65" s="19">
        <v>5</v>
      </c>
      <c r="K65" s="19">
        <v>1</v>
      </c>
      <c r="L65" s="19" t="s">
        <v>142</v>
      </c>
      <c r="M65" s="19">
        <v>145</v>
      </c>
      <c r="N65" s="19">
        <v>10</v>
      </c>
      <c r="O65" s="19">
        <v>4</v>
      </c>
    </row>
    <row r="66" spans="1:15" ht="12" customHeight="1">
      <c r="A66" s="1"/>
      <c r="B66" s="9"/>
      <c r="C66" s="10" t="s">
        <v>48</v>
      </c>
      <c r="D66" s="19">
        <v>1667</v>
      </c>
      <c r="E66" s="19">
        <v>670</v>
      </c>
      <c r="F66" s="19">
        <v>748</v>
      </c>
      <c r="G66" s="19">
        <v>140</v>
      </c>
      <c r="H66" s="19">
        <v>74</v>
      </c>
      <c r="I66" s="19">
        <v>19</v>
      </c>
      <c r="J66" s="19">
        <v>13</v>
      </c>
      <c r="K66" s="19">
        <v>3</v>
      </c>
      <c r="L66" s="19" t="s">
        <v>142</v>
      </c>
      <c r="M66" s="19">
        <v>997</v>
      </c>
      <c r="N66" s="19">
        <v>61</v>
      </c>
      <c r="O66" s="19">
        <v>27</v>
      </c>
    </row>
    <row r="67" spans="1:15" ht="12" customHeight="1">
      <c r="A67" s="1"/>
      <c r="B67" s="9"/>
      <c r="C67" s="10" t="s">
        <v>49</v>
      </c>
      <c r="D67" s="19">
        <v>530</v>
      </c>
      <c r="E67" s="19">
        <v>200</v>
      </c>
      <c r="F67" s="19">
        <v>250</v>
      </c>
      <c r="G67" s="19">
        <v>52</v>
      </c>
      <c r="H67" s="19">
        <v>12</v>
      </c>
      <c r="I67" s="19">
        <v>7</v>
      </c>
      <c r="J67" s="19">
        <v>7</v>
      </c>
      <c r="K67" s="19">
        <v>2</v>
      </c>
      <c r="L67" s="19" t="s">
        <v>142</v>
      </c>
      <c r="M67" s="19">
        <v>330</v>
      </c>
      <c r="N67" s="19">
        <v>47</v>
      </c>
      <c r="O67" s="19">
        <v>26</v>
      </c>
    </row>
    <row r="68" spans="1:15" ht="12" customHeight="1">
      <c r="A68" s="1"/>
      <c r="B68" s="9"/>
      <c r="C68" s="10" t="s">
        <v>50</v>
      </c>
      <c r="D68" s="19">
        <v>809</v>
      </c>
      <c r="E68" s="19">
        <v>313</v>
      </c>
      <c r="F68" s="19">
        <v>389</v>
      </c>
      <c r="G68" s="19">
        <v>55</v>
      </c>
      <c r="H68" s="19">
        <v>37</v>
      </c>
      <c r="I68" s="19">
        <v>10</v>
      </c>
      <c r="J68" s="19">
        <v>5</v>
      </c>
      <c r="K68" s="19" t="s">
        <v>142</v>
      </c>
      <c r="L68" s="19" t="s">
        <v>142</v>
      </c>
      <c r="M68" s="19">
        <v>496</v>
      </c>
      <c r="N68" s="19">
        <v>66</v>
      </c>
      <c r="O68" s="19">
        <v>38</v>
      </c>
    </row>
    <row r="69" spans="1:15" ht="12" customHeight="1">
      <c r="A69" s="1"/>
      <c r="B69" s="9"/>
      <c r="C69" s="10" t="s">
        <v>51</v>
      </c>
      <c r="D69" s="19">
        <v>63</v>
      </c>
      <c r="E69" s="19">
        <v>13</v>
      </c>
      <c r="F69" s="19">
        <v>41</v>
      </c>
      <c r="G69" s="19">
        <v>6</v>
      </c>
      <c r="H69" s="19">
        <v>3</v>
      </c>
      <c r="I69" s="19" t="s">
        <v>142</v>
      </c>
      <c r="J69" s="19" t="s">
        <v>142</v>
      </c>
      <c r="K69" s="19" t="s">
        <v>142</v>
      </c>
      <c r="L69" s="19" t="s">
        <v>142</v>
      </c>
      <c r="M69" s="19">
        <v>50</v>
      </c>
      <c r="N69" s="19">
        <v>70</v>
      </c>
      <c r="O69" s="19">
        <v>25</v>
      </c>
    </row>
    <row r="70" spans="1:15" ht="12" customHeight="1">
      <c r="A70" s="1"/>
      <c r="B70" s="9"/>
      <c r="C70" s="10" t="s">
        <v>52</v>
      </c>
      <c r="D70" s="19">
        <v>309</v>
      </c>
      <c r="E70" s="19">
        <v>120</v>
      </c>
      <c r="F70" s="19">
        <v>137</v>
      </c>
      <c r="G70" s="19">
        <v>38</v>
      </c>
      <c r="H70" s="19">
        <v>11</v>
      </c>
      <c r="I70" s="19">
        <v>1</v>
      </c>
      <c r="J70" s="19">
        <v>2</v>
      </c>
      <c r="K70" s="19" t="s">
        <v>142</v>
      </c>
      <c r="L70" s="19" t="s">
        <v>142</v>
      </c>
      <c r="M70" s="19">
        <v>189</v>
      </c>
      <c r="N70" s="19">
        <v>33</v>
      </c>
      <c r="O70" s="19">
        <v>14</v>
      </c>
    </row>
    <row r="71" spans="1:15" ht="12" customHeight="1">
      <c r="A71" s="1"/>
      <c r="B71" s="9"/>
      <c r="C71" s="10" t="s">
        <v>53</v>
      </c>
      <c r="D71" s="19">
        <v>366</v>
      </c>
      <c r="E71" s="19">
        <v>155</v>
      </c>
      <c r="F71" s="19">
        <v>163</v>
      </c>
      <c r="G71" s="19">
        <v>31</v>
      </c>
      <c r="H71" s="19">
        <v>14</v>
      </c>
      <c r="I71" s="19">
        <v>1</v>
      </c>
      <c r="J71" s="19">
        <v>1</v>
      </c>
      <c r="K71" s="19">
        <v>1</v>
      </c>
      <c r="L71" s="19" t="s">
        <v>142</v>
      </c>
      <c r="M71" s="19">
        <v>211</v>
      </c>
      <c r="N71" s="19">
        <v>2</v>
      </c>
      <c r="O71" s="19">
        <v>1</v>
      </c>
    </row>
    <row r="72" spans="1:15" ht="12" customHeight="1">
      <c r="A72" s="1"/>
      <c r="B72" s="9"/>
      <c r="C72" s="1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2" customHeight="1">
      <c r="A73" s="1"/>
      <c r="B73" s="25" t="s">
        <v>54</v>
      </c>
      <c r="C73" s="26"/>
      <c r="D73" s="18">
        <f>SUM(D74:D81)</f>
        <v>3890</v>
      </c>
      <c r="E73" s="18">
        <f aca="true" t="shared" si="8" ref="E73:O73">SUM(E74:E81)</f>
        <v>2043</v>
      </c>
      <c r="F73" s="18">
        <f t="shared" si="8"/>
        <v>1474</v>
      </c>
      <c r="G73" s="18">
        <f t="shared" si="8"/>
        <v>243</v>
      </c>
      <c r="H73" s="18">
        <f t="shared" si="8"/>
        <v>90</v>
      </c>
      <c r="I73" s="18">
        <f t="shared" si="8"/>
        <v>29</v>
      </c>
      <c r="J73" s="18">
        <f t="shared" si="8"/>
        <v>10</v>
      </c>
      <c r="K73" s="18">
        <f t="shared" si="8"/>
        <v>1</v>
      </c>
      <c r="L73" s="18" t="s">
        <v>142</v>
      </c>
      <c r="M73" s="18">
        <f t="shared" si="8"/>
        <v>1847</v>
      </c>
      <c r="N73" s="18">
        <f t="shared" si="8"/>
        <v>285</v>
      </c>
      <c r="O73" s="18">
        <f t="shared" si="8"/>
        <v>127</v>
      </c>
    </row>
    <row r="74" spans="1:15" ht="12" customHeight="1">
      <c r="A74" s="1"/>
      <c r="B74" s="9"/>
      <c r="C74" s="10" t="s">
        <v>55</v>
      </c>
      <c r="D74" s="19">
        <v>238</v>
      </c>
      <c r="E74" s="19">
        <v>123</v>
      </c>
      <c r="F74" s="19">
        <v>88</v>
      </c>
      <c r="G74" s="19">
        <v>13</v>
      </c>
      <c r="H74" s="19">
        <v>10</v>
      </c>
      <c r="I74" s="19">
        <v>3</v>
      </c>
      <c r="J74" s="19" t="s">
        <v>142</v>
      </c>
      <c r="K74" s="19">
        <v>1</v>
      </c>
      <c r="L74" s="19" t="s">
        <v>142</v>
      </c>
      <c r="M74" s="19">
        <v>115</v>
      </c>
      <c r="N74" s="19" t="s">
        <v>142</v>
      </c>
      <c r="O74" s="19" t="s">
        <v>142</v>
      </c>
    </row>
    <row r="75" spans="1:15" ht="12" customHeight="1">
      <c r="A75" s="1"/>
      <c r="B75" s="9"/>
      <c r="C75" s="10" t="s">
        <v>56</v>
      </c>
      <c r="D75" s="19">
        <v>587</v>
      </c>
      <c r="E75" s="19">
        <v>278</v>
      </c>
      <c r="F75" s="19">
        <v>252</v>
      </c>
      <c r="G75" s="19">
        <v>39</v>
      </c>
      <c r="H75" s="19">
        <v>13</v>
      </c>
      <c r="I75" s="19">
        <v>4</v>
      </c>
      <c r="J75" s="19">
        <v>1</v>
      </c>
      <c r="K75" s="19" t="s">
        <v>142</v>
      </c>
      <c r="L75" s="19" t="s">
        <v>142</v>
      </c>
      <c r="M75" s="19">
        <v>309</v>
      </c>
      <c r="N75" s="19">
        <v>30</v>
      </c>
      <c r="O75" s="19">
        <v>15</v>
      </c>
    </row>
    <row r="76" spans="1:15" ht="12" customHeight="1">
      <c r="A76" s="1"/>
      <c r="B76" s="9"/>
      <c r="C76" s="10" t="s">
        <v>57</v>
      </c>
      <c r="D76" s="19">
        <v>658</v>
      </c>
      <c r="E76" s="19">
        <v>319</v>
      </c>
      <c r="F76" s="19">
        <v>279</v>
      </c>
      <c r="G76" s="19">
        <v>39</v>
      </c>
      <c r="H76" s="19">
        <v>13</v>
      </c>
      <c r="I76" s="19">
        <v>6</v>
      </c>
      <c r="J76" s="19">
        <v>2</v>
      </c>
      <c r="K76" s="19" t="s">
        <v>142</v>
      </c>
      <c r="L76" s="19" t="s">
        <v>142</v>
      </c>
      <c r="M76" s="19">
        <v>339</v>
      </c>
      <c r="N76" s="19">
        <v>21</v>
      </c>
      <c r="O76" s="19">
        <v>11</v>
      </c>
    </row>
    <row r="77" spans="1:15" ht="12" customHeight="1">
      <c r="A77" s="1"/>
      <c r="B77" s="9"/>
      <c r="C77" s="10" t="s">
        <v>58</v>
      </c>
      <c r="D77" s="19">
        <v>323</v>
      </c>
      <c r="E77" s="19">
        <v>184</v>
      </c>
      <c r="F77" s="19">
        <v>87</v>
      </c>
      <c r="G77" s="19">
        <v>37</v>
      </c>
      <c r="H77" s="19">
        <v>8</v>
      </c>
      <c r="I77" s="19">
        <v>5</v>
      </c>
      <c r="J77" s="19">
        <v>2</v>
      </c>
      <c r="K77" s="19" t="s">
        <v>142</v>
      </c>
      <c r="L77" s="19" t="s">
        <v>142</v>
      </c>
      <c r="M77" s="19">
        <v>139</v>
      </c>
      <c r="N77" s="19">
        <v>7</v>
      </c>
      <c r="O77" s="19">
        <v>3</v>
      </c>
    </row>
    <row r="78" spans="1:15" ht="12" customHeight="1">
      <c r="A78" s="1"/>
      <c r="B78" s="9"/>
      <c r="C78" s="10" t="s">
        <v>59</v>
      </c>
      <c r="D78" s="19">
        <v>663</v>
      </c>
      <c r="E78" s="19">
        <v>369</v>
      </c>
      <c r="F78" s="19">
        <v>246</v>
      </c>
      <c r="G78" s="19">
        <v>33</v>
      </c>
      <c r="H78" s="19">
        <v>10</v>
      </c>
      <c r="I78" s="19">
        <v>2</v>
      </c>
      <c r="J78" s="19">
        <v>3</v>
      </c>
      <c r="K78" s="19" t="s">
        <v>142</v>
      </c>
      <c r="L78" s="19" t="s">
        <v>142</v>
      </c>
      <c r="M78" s="19">
        <v>294</v>
      </c>
      <c r="N78" s="19">
        <v>34</v>
      </c>
      <c r="O78" s="19">
        <v>13</v>
      </c>
    </row>
    <row r="79" spans="1:15" ht="12" customHeight="1">
      <c r="A79" s="1"/>
      <c r="B79" s="9"/>
      <c r="C79" s="10" t="s">
        <v>60</v>
      </c>
      <c r="D79" s="19">
        <v>300</v>
      </c>
      <c r="E79" s="19">
        <v>143</v>
      </c>
      <c r="F79" s="19">
        <v>129</v>
      </c>
      <c r="G79" s="19">
        <v>13</v>
      </c>
      <c r="H79" s="19">
        <v>12</v>
      </c>
      <c r="I79" s="19">
        <v>2</v>
      </c>
      <c r="J79" s="19">
        <v>1</v>
      </c>
      <c r="K79" s="19" t="s">
        <v>142</v>
      </c>
      <c r="L79" s="19" t="s">
        <v>142</v>
      </c>
      <c r="M79" s="19">
        <v>157</v>
      </c>
      <c r="N79" s="19">
        <v>131</v>
      </c>
      <c r="O79" s="19">
        <v>55</v>
      </c>
    </row>
    <row r="80" spans="1:15" ht="12" customHeight="1">
      <c r="A80" s="1"/>
      <c r="B80" s="9"/>
      <c r="C80" s="10" t="s">
        <v>61</v>
      </c>
      <c r="D80" s="19">
        <v>624</v>
      </c>
      <c r="E80" s="19">
        <v>323</v>
      </c>
      <c r="F80" s="19">
        <v>233</v>
      </c>
      <c r="G80" s="19">
        <v>47</v>
      </c>
      <c r="H80" s="19">
        <v>15</v>
      </c>
      <c r="I80" s="19">
        <v>6</v>
      </c>
      <c r="J80" s="19" t="s">
        <v>142</v>
      </c>
      <c r="K80" s="19" t="s">
        <v>142</v>
      </c>
      <c r="L80" s="19" t="s">
        <v>142</v>
      </c>
      <c r="M80" s="19">
        <v>301</v>
      </c>
      <c r="N80" s="19">
        <v>50</v>
      </c>
      <c r="O80" s="19">
        <v>25</v>
      </c>
    </row>
    <row r="81" spans="1:15" ht="12" customHeight="1">
      <c r="A81" s="1"/>
      <c r="B81" s="9"/>
      <c r="C81" s="10" t="s">
        <v>62</v>
      </c>
      <c r="D81" s="19">
        <v>497</v>
      </c>
      <c r="E81" s="19">
        <v>304</v>
      </c>
      <c r="F81" s="19">
        <v>160</v>
      </c>
      <c r="G81" s="19">
        <v>22</v>
      </c>
      <c r="H81" s="19">
        <v>9</v>
      </c>
      <c r="I81" s="19">
        <v>1</v>
      </c>
      <c r="J81" s="19">
        <v>1</v>
      </c>
      <c r="K81" s="19" t="s">
        <v>142</v>
      </c>
      <c r="L81" s="19" t="s">
        <v>142</v>
      </c>
      <c r="M81" s="19">
        <v>193</v>
      </c>
      <c r="N81" s="19">
        <v>12</v>
      </c>
      <c r="O81" s="19">
        <v>5</v>
      </c>
    </row>
    <row r="82" spans="1:15" ht="12" customHeight="1">
      <c r="A82" s="1"/>
      <c r="B82" s="9"/>
      <c r="C82" s="1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12" customHeight="1">
      <c r="A83" s="1"/>
      <c r="B83" s="25" t="s">
        <v>63</v>
      </c>
      <c r="C83" s="26"/>
      <c r="D83" s="18">
        <f>SUM(D84:D87)</f>
        <v>100</v>
      </c>
      <c r="E83" s="18">
        <f aca="true" t="shared" si="9" ref="E83:O83">SUM(E84:E87)</f>
        <v>91</v>
      </c>
      <c r="F83" s="18">
        <f t="shared" si="9"/>
        <v>5</v>
      </c>
      <c r="G83" s="18" t="s">
        <v>143</v>
      </c>
      <c r="H83" s="18">
        <f t="shared" si="9"/>
        <v>2</v>
      </c>
      <c r="I83" s="18">
        <f t="shared" si="9"/>
        <v>1</v>
      </c>
      <c r="J83" s="18" t="s">
        <v>143</v>
      </c>
      <c r="K83" s="18">
        <f t="shared" si="9"/>
        <v>1</v>
      </c>
      <c r="L83" s="18" t="s">
        <v>142</v>
      </c>
      <c r="M83" s="18">
        <f t="shared" si="9"/>
        <v>9</v>
      </c>
      <c r="N83" s="18">
        <f t="shared" si="9"/>
        <v>21</v>
      </c>
      <c r="O83" s="18">
        <f t="shared" si="9"/>
        <v>8</v>
      </c>
    </row>
    <row r="84" spans="1:15" ht="12" customHeight="1">
      <c r="A84" s="1"/>
      <c r="B84" s="9"/>
      <c r="C84" s="10" t="s">
        <v>146</v>
      </c>
      <c r="D84" s="19">
        <v>62</v>
      </c>
      <c r="E84" s="19">
        <v>60</v>
      </c>
      <c r="F84" s="19">
        <v>1</v>
      </c>
      <c r="G84" s="19" t="s">
        <v>142</v>
      </c>
      <c r="H84" s="19">
        <v>1</v>
      </c>
      <c r="I84" s="19" t="s">
        <v>142</v>
      </c>
      <c r="J84" s="19" t="s">
        <v>142</v>
      </c>
      <c r="K84" s="19" t="s">
        <v>142</v>
      </c>
      <c r="L84" s="19" t="s">
        <v>142</v>
      </c>
      <c r="M84" s="19">
        <v>2</v>
      </c>
      <c r="N84" s="19">
        <v>3</v>
      </c>
      <c r="O84" s="19">
        <v>1</v>
      </c>
    </row>
    <row r="85" spans="1:15" ht="12" customHeight="1">
      <c r="A85" s="1"/>
      <c r="B85" s="9"/>
      <c r="C85" s="10" t="s">
        <v>21</v>
      </c>
      <c r="D85" s="19">
        <v>10</v>
      </c>
      <c r="E85" s="19">
        <v>8</v>
      </c>
      <c r="F85" s="19">
        <v>2</v>
      </c>
      <c r="G85" s="19" t="s">
        <v>142</v>
      </c>
      <c r="H85" s="19" t="s">
        <v>142</v>
      </c>
      <c r="I85" s="19" t="s">
        <v>142</v>
      </c>
      <c r="J85" s="19" t="s">
        <v>142</v>
      </c>
      <c r="K85" s="19" t="s">
        <v>142</v>
      </c>
      <c r="L85" s="19" t="s">
        <v>142</v>
      </c>
      <c r="M85" s="19">
        <v>2</v>
      </c>
      <c r="N85" s="19">
        <v>3</v>
      </c>
      <c r="O85" s="19">
        <v>2</v>
      </c>
    </row>
    <row r="86" spans="1:15" ht="12" customHeight="1">
      <c r="A86" s="1"/>
      <c r="B86" s="9"/>
      <c r="C86" s="10" t="s">
        <v>64</v>
      </c>
      <c r="D86" s="19">
        <v>18</v>
      </c>
      <c r="E86" s="19">
        <v>13</v>
      </c>
      <c r="F86" s="19">
        <v>2</v>
      </c>
      <c r="G86" s="19" t="s">
        <v>142</v>
      </c>
      <c r="H86" s="19">
        <v>1</v>
      </c>
      <c r="I86" s="19">
        <v>1</v>
      </c>
      <c r="J86" s="19" t="s">
        <v>142</v>
      </c>
      <c r="K86" s="19">
        <v>1</v>
      </c>
      <c r="L86" s="19" t="s">
        <v>142</v>
      </c>
      <c r="M86" s="19">
        <v>5</v>
      </c>
      <c r="N86" s="19">
        <v>15</v>
      </c>
      <c r="O86" s="19">
        <v>5</v>
      </c>
    </row>
    <row r="87" spans="1:15" ht="12" customHeight="1">
      <c r="A87" s="1"/>
      <c r="B87" s="9"/>
      <c r="C87" s="10" t="s">
        <v>65</v>
      </c>
      <c r="D87" s="19">
        <v>10</v>
      </c>
      <c r="E87" s="19">
        <v>10</v>
      </c>
      <c r="F87" s="19" t="s">
        <v>142</v>
      </c>
      <c r="G87" s="19" t="s">
        <v>142</v>
      </c>
      <c r="H87" s="19" t="s">
        <v>142</v>
      </c>
      <c r="I87" s="19" t="s">
        <v>142</v>
      </c>
      <c r="J87" s="19" t="s">
        <v>142</v>
      </c>
      <c r="K87" s="19" t="s">
        <v>142</v>
      </c>
      <c r="L87" s="19" t="s">
        <v>142</v>
      </c>
      <c r="M87" s="19" t="s">
        <v>142</v>
      </c>
      <c r="N87" s="19" t="s">
        <v>142</v>
      </c>
      <c r="O87" s="19" t="s">
        <v>142</v>
      </c>
    </row>
    <row r="88" spans="1:15" ht="12" customHeight="1">
      <c r="A88" s="1"/>
      <c r="B88" s="9"/>
      <c r="C88" s="1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" customHeight="1">
      <c r="A89" s="1"/>
      <c r="B89" s="25" t="s">
        <v>66</v>
      </c>
      <c r="C89" s="26"/>
      <c r="D89" s="18">
        <f>SUM(D90:D93)</f>
        <v>272</v>
      </c>
      <c r="E89" s="18">
        <f aca="true" t="shared" si="10" ref="E89:O89">SUM(E90:E93)</f>
        <v>189</v>
      </c>
      <c r="F89" s="18">
        <f t="shared" si="10"/>
        <v>74</v>
      </c>
      <c r="G89" s="18">
        <f t="shared" si="10"/>
        <v>7</v>
      </c>
      <c r="H89" s="18">
        <f t="shared" si="10"/>
        <v>2</v>
      </c>
      <c r="I89" s="18" t="s">
        <v>143</v>
      </c>
      <c r="J89" s="18" t="s">
        <v>142</v>
      </c>
      <c r="K89" s="18" t="s">
        <v>142</v>
      </c>
      <c r="L89" s="18" t="s">
        <v>142</v>
      </c>
      <c r="M89" s="18">
        <f t="shared" si="10"/>
        <v>83</v>
      </c>
      <c r="N89" s="18">
        <f t="shared" si="10"/>
        <v>12</v>
      </c>
      <c r="O89" s="18">
        <f t="shared" si="10"/>
        <v>7</v>
      </c>
    </row>
    <row r="90" spans="1:15" ht="12" customHeight="1">
      <c r="A90" s="1"/>
      <c r="B90" s="9"/>
      <c r="C90" s="10" t="s">
        <v>67</v>
      </c>
      <c r="D90" s="19">
        <v>7</v>
      </c>
      <c r="E90" s="19">
        <v>7</v>
      </c>
      <c r="F90" s="19" t="s">
        <v>142</v>
      </c>
      <c r="G90" s="19" t="s">
        <v>142</v>
      </c>
      <c r="H90" s="19" t="s">
        <v>142</v>
      </c>
      <c r="I90" s="19" t="s">
        <v>142</v>
      </c>
      <c r="J90" s="19" t="s">
        <v>142</v>
      </c>
      <c r="K90" s="19" t="s">
        <v>142</v>
      </c>
      <c r="L90" s="19" t="s">
        <v>142</v>
      </c>
      <c r="M90" s="19" t="s">
        <v>142</v>
      </c>
      <c r="N90" s="19">
        <v>4</v>
      </c>
      <c r="O90" s="19" t="s">
        <v>142</v>
      </c>
    </row>
    <row r="91" spans="1:15" ht="12" customHeight="1">
      <c r="A91" s="1"/>
      <c r="B91" s="9"/>
      <c r="C91" s="10" t="s">
        <v>68</v>
      </c>
      <c r="D91" s="19">
        <v>2</v>
      </c>
      <c r="E91" s="19">
        <v>2</v>
      </c>
      <c r="F91" s="19" t="s">
        <v>142</v>
      </c>
      <c r="G91" s="19" t="s">
        <v>142</v>
      </c>
      <c r="H91" s="19" t="s">
        <v>142</v>
      </c>
      <c r="I91" s="19" t="s">
        <v>142</v>
      </c>
      <c r="J91" s="19" t="s">
        <v>142</v>
      </c>
      <c r="K91" s="19" t="s">
        <v>142</v>
      </c>
      <c r="L91" s="19" t="s">
        <v>142</v>
      </c>
      <c r="M91" s="19" t="s">
        <v>142</v>
      </c>
      <c r="N91" s="19" t="s">
        <v>142</v>
      </c>
      <c r="O91" s="19" t="s">
        <v>142</v>
      </c>
    </row>
    <row r="92" spans="1:15" ht="12" customHeight="1">
      <c r="A92" s="1"/>
      <c r="B92" s="9"/>
      <c r="C92" s="10" t="s">
        <v>69</v>
      </c>
      <c r="D92" s="19">
        <v>98</v>
      </c>
      <c r="E92" s="19">
        <v>64</v>
      </c>
      <c r="F92" s="19">
        <v>30</v>
      </c>
      <c r="G92" s="19">
        <v>3</v>
      </c>
      <c r="H92" s="19">
        <v>1</v>
      </c>
      <c r="I92" s="19" t="s">
        <v>142</v>
      </c>
      <c r="J92" s="19" t="s">
        <v>142</v>
      </c>
      <c r="K92" s="19" t="s">
        <v>142</v>
      </c>
      <c r="L92" s="19" t="s">
        <v>142</v>
      </c>
      <c r="M92" s="19">
        <v>34</v>
      </c>
      <c r="N92" s="19">
        <v>8</v>
      </c>
      <c r="O92" s="19">
        <v>7</v>
      </c>
    </row>
    <row r="93" spans="1:15" ht="12" customHeight="1">
      <c r="A93" s="1"/>
      <c r="B93" s="9"/>
      <c r="C93" s="10" t="s">
        <v>147</v>
      </c>
      <c r="D93" s="19">
        <v>165</v>
      </c>
      <c r="E93" s="19">
        <v>116</v>
      </c>
      <c r="F93" s="19">
        <v>44</v>
      </c>
      <c r="G93" s="19">
        <v>4</v>
      </c>
      <c r="H93" s="19">
        <v>1</v>
      </c>
      <c r="I93" s="19" t="s">
        <v>142</v>
      </c>
      <c r="J93" s="19" t="s">
        <v>142</v>
      </c>
      <c r="K93" s="19" t="s">
        <v>142</v>
      </c>
      <c r="L93" s="19" t="s">
        <v>142</v>
      </c>
      <c r="M93" s="19">
        <v>49</v>
      </c>
      <c r="N93" s="19" t="s">
        <v>142</v>
      </c>
      <c r="O93" s="19" t="s">
        <v>142</v>
      </c>
    </row>
    <row r="94" spans="1:15" ht="12" customHeight="1">
      <c r="A94" s="1"/>
      <c r="B94" s="9"/>
      <c r="C94" s="1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ht="12" customHeight="1">
      <c r="A95" s="1"/>
      <c r="B95" s="25" t="s">
        <v>70</v>
      </c>
      <c r="C95" s="26"/>
      <c r="D95" s="18">
        <f>SUM(D96)</f>
        <v>316</v>
      </c>
      <c r="E95" s="18">
        <f aca="true" t="shared" si="11" ref="E95:O95">SUM(E96)</f>
        <v>113</v>
      </c>
      <c r="F95" s="18">
        <f t="shared" si="11"/>
        <v>124</v>
      </c>
      <c r="G95" s="18">
        <f t="shared" si="11"/>
        <v>46</v>
      </c>
      <c r="H95" s="18">
        <f t="shared" si="11"/>
        <v>21</v>
      </c>
      <c r="I95" s="18">
        <f t="shared" si="11"/>
        <v>4</v>
      </c>
      <c r="J95" s="18">
        <f t="shared" si="11"/>
        <v>4</v>
      </c>
      <c r="K95" s="18">
        <f t="shared" si="11"/>
        <v>4</v>
      </c>
      <c r="L95" s="18" t="s">
        <v>142</v>
      </c>
      <c r="M95" s="18">
        <f t="shared" si="11"/>
        <v>203</v>
      </c>
      <c r="N95" s="18">
        <f t="shared" si="11"/>
        <v>51</v>
      </c>
      <c r="O95" s="18">
        <f t="shared" si="11"/>
        <v>33</v>
      </c>
    </row>
    <row r="96" spans="1:15" ht="12" customHeight="1">
      <c r="A96" s="1"/>
      <c r="B96" s="9"/>
      <c r="C96" s="10" t="s">
        <v>71</v>
      </c>
      <c r="D96" s="19">
        <v>316</v>
      </c>
      <c r="E96" s="19">
        <v>113</v>
      </c>
      <c r="F96" s="19">
        <v>124</v>
      </c>
      <c r="G96" s="19">
        <v>46</v>
      </c>
      <c r="H96" s="19">
        <v>21</v>
      </c>
      <c r="I96" s="19">
        <v>4</v>
      </c>
      <c r="J96" s="19">
        <v>4</v>
      </c>
      <c r="K96" s="19">
        <v>4</v>
      </c>
      <c r="L96" s="19" t="s">
        <v>142</v>
      </c>
      <c r="M96" s="19">
        <v>203</v>
      </c>
      <c r="N96" s="19">
        <v>51</v>
      </c>
      <c r="O96" s="19">
        <v>33</v>
      </c>
    </row>
    <row r="97" spans="1:15" ht="12" customHeight="1">
      <c r="A97" s="1"/>
      <c r="B97" s="9"/>
      <c r="C97" s="1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2" customHeight="1">
      <c r="A98" s="1"/>
      <c r="B98" s="25" t="s">
        <v>72</v>
      </c>
      <c r="C98" s="26"/>
      <c r="D98" s="18">
        <f>SUM(D99:D103)</f>
        <v>378</v>
      </c>
      <c r="E98" s="18">
        <f aca="true" t="shared" si="12" ref="E98:O98">SUM(E99:E103)</f>
        <v>357</v>
      </c>
      <c r="F98" s="18">
        <f t="shared" si="12"/>
        <v>19</v>
      </c>
      <c r="G98" s="18" t="s">
        <v>143</v>
      </c>
      <c r="H98" s="18">
        <f t="shared" si="12"/>
        <v>2</v>
      </c>
      <c r="I98" s="18" t="s">
        <v>142</v>
      </c>
      <c r="J98" s="18" t="s">
        <v>143</v>
      </c>
      <c r="K98" s="18" t="s">
        <v>142</v>
      </c>
      <c r="L98" s="18" t="s">
        <v>142</v>
      </c>
      <c r="M98" s="18">
        <f t="shared" si="12"/>
        <v>21</v>
      </c>
      <c r="N98" s="18">
        <f t="shared" si="12"/>
        <v>21</v>
      </c>
      <c r="O98" s="18">
        <f t="shared" si="12"/>
        <v>7</v>
      </c>
    </row>
    <row r="99" spans="1:15" ht="12" customHeight="1">
      <c r="A99" s="1"/>
      <c r="B99" s="9"/>
      <c r="C99" s="10" t="s">
        <v>73</v>
      </c>
      <c r="D99" s="19">
        <v>41</v>
      </c>
      <c r="E99" s="19">
        <v>40</v>
      </c>
      <c r="F99" s="19">
        <v>1</v>
      </c>
      <c r="G99" s="19" t="s">
        <v>142</v>
      </c>
      <c r="H99" s="19" t="s">
        <v>142</v>
      </c>
      <c r="I99" s="19" t="s">
        <v>142</v>
      </c>
      <c r="J99" s="19" t="s">
        <v>142</v>
      </c>
      <c r="K99" s="19" t="s">
        <v>142</v>
      </c>
      <c r="L99" s="19" t="s">
        <v>142</v>
      </c>
      <c r="M99" s="19">
        <v>1</v>
      </c>
      <c r="N99" s="19" t="s">
        <v>142</v>
      </c>
      <c r="O99" s="19" t="s">
        <v>142</v>
      </c>
    </row>
    <row r="100" spans="1:15" ht="12" customHeight="1">
      <c r="A100" s="1"/>
      <c r="B100" s="9"/>
      <c r="C100" s="10" t="s">
        <v>74</v>
      </c>
      <c r="D100" s="19">
        <v>34</v>
      </c>
      <c r="E100" s="19">
        <v>34</v>
      </c>
      <c r="F100" s="19" t="s">
        <v>142</v>
      </c>
      <c r="G100" s="19" t="s">
        <v>142</v>
      </c>
      <c r="H100" s="19" t="s">
        <v>142</v>
      </c>
      <c r="I100" s="19" t="s">
        <v>142</v>
      </c>
      <c r="J100" s="19" t="s">
        <v>142</v>
      </c>
      <c r="K100" s="19" t="s">
        <v>142</v>
      </c>
      <c r="L100" s="19" t="s">
        <v>142</v>
      </c>
      <c r="M100" s="19" t="s">
        <v>142</v>
      </c>
      <c r="N100" s="19">
        <v>5</v>
      </c>
      <c r="O100" s="19">
        <v>1</v>
      </c>
    </row>
    <row r="101" spans="1:15" ht="12" customHeight="1">
      <c r="A101" s="1"/>
      <c r="B101" s="9"/>
      <c r="C101" s="10" t="s">
        <v>75</v>
      </c>
      <c r="D101" s="19">
        <v>112</v>
      </c>
      <c r="E101" s="19">
        <v>105</v>
      </c>
      <c r="F101" s="19">
        <v>5</v>
      </c>
      <c r="G101" s="19" t="s">
        <v>142</v>
      </c>
      <c r="H101" s="19">
        <v>2</v>
      </c>
      <c r="I101" s="19" t="s">
        <v>142</v>
      </c>
      <c r="J101" s="19" t="s">
        <v>142</v>
      </c>
      <c r="K101" s="19" t="s">
        <v>142</v>
      </c>
      <c r="L101" s="19" t="s">
        <v>142</v>
      </c>
      <c r="M101" s="19">
        <v>7</v>
      </c>
      <c r="N101" s="19">
        <v>1</v>
      </c>
      <c r="O101" s="19" t="s">
        <v>142</v>
      </c>
    </row>
    <row r="102" spans="1:15" ht="12" customHeight="1">
      <c r="A102" s="1"/>
      <c r="B102" s="9"/>
      <c r="C102" s="10" t="s">
        <v>76</v>
      </c>
      <c r="D102" s="19">
        <v>42</v>
      </c>
      <c r="E102" s="19">
        <v>42</v>
      </c>
      <c r="F102" s="19" t="s">
        <v>142</v>
      </c>
      <c r="G102" s="19" t="s">
        <v>142</v>
      </c>
      <c r="H102" s="19" t="s">
        <v>142</v>
      </c>
      <c r="I102" s="19" t="s">
        <v>142</v>
      </c>
      <c r="J102" s="19" t="s">
        <v>142</v>
      </c>
      <c r="K102" s="19" t="s">
        <v>142</v>
      </c>
      <c r="L102" s="19" t="s">
        <v>142</v>
      </c>
      <c r="M102" s="19" t="s">
        <v>142</v>
      </c>
      <c r="N102" s="19">
        <v>15</v>
      </c>
      <c r="O102" s="19">
        <v>6</v>
      </c>
    </row>
    <row r="103" spans="1:15" ht="12" customHeight="1">
      <c r="A103" s="1"/>
      <c r="B103" s="9"/>
      <c r="C103" s="10" t="s">
        <v>77</v>
      </c>
      <c r="D103" s="19">
        <v>149</v>
      </c>
      <c r="E103" s="19">
        <v>136</v>
      </c>
      <c r="F103" s="19">
        <v>13</v>
      </c>
      <c r="G103" s="19" t="s">
        <v>142</v>
      </c>
      <c r="H103" s="19" t="s">
        <v>142</v>
      </c>
      <c r="I103" s="19" t="s">
        <v>142</v>
      </c>
      <c r="J103" s="19" t="s">
        <v>142</v>
      </c>
      <c r="K103" s="19" t="s">
        <v>142</v>
      </c>
      <c r="L103" s="19" t="s">
        <v>142</v>
      </c>
      <c r="M103" s="19">
        <v>13</v>
      </c>
      <c r="N103" s="19" t="s">
        <v>142</v>
      </c>
      <c r="O103" s="19" t="s">
        <v>142</v>
      </c>
    </row>
    <row r="104" ht="12" customHeight="1"/>
    <row r="105" spans="3:15" ht="12" customHeight="1">
      <c r="C105" s="11"/>
      <c r="D105" s="1"/>
      <c r="E105" s="1"/>
      <c r="L105" s="1"/>
      <c r="M105" s="1"/>
      <c r="N105" s="1"/>
      <c r="O105" s="1"/>
    </row>
    <row r="106" spans="3:5" ht="12" customHeight="1">
      <c r="C106" s="1"/>
      <c r="D106" s="1"/>
      <c r="E106" s="1"/>
    </row>
    <row r="107" ht="12" customHeight="1"/>
    <row r="108" ht="13.5">
      <c r="C108" s="1"/>
    </row>
  </sheetData>
  <mergeCells count="29">
    <mergeCell ref="B60:C60"/>
    <mergeCell ref="B63:C63"/>
    <mergeCell ref="B98:C98"/>
    <mergeCell ref="B73:C73"/>
    <mergeCell ref="B83:C83"/>
    <mergeCell ref="B89:C89"/>
    <mergeCell ref="B95:C95"/>
    <mergeCell ref="B46:C46"/>
    <mergeCell ref="B54:C54"/>
    <mergeCell ref="B3:C6"/>
    <mergeCell ref="B9:C9"/>
    <mergeCell ref="B22:C22"/>
    <mergeCell ref="B33:C33"/>
    <mergeCell ref="B8:C8"/>
    <mergeCell ref="B39:C39"/>
    <mergeCell ref="B21:C21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O4"/>
    <mergeCell ref="N5:N6"/>
    <mergeCell ref="O5:O6"/>
  </mergeCells>
  <printOptions/>
  <pageMargins left="0.75" right="0.75" top="1" bottom="1" header="0.512" footer="0.512"/>
  <pageSetup orientation="landscape" paperSize="9" r:id="rId1"/>
  <rowBreaks count="3" manualBreakCount="3">
    <brk id="38" max="255" man="1"/>
    <brk id="62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5" max="5" width="10.25390625" style="0" customWidth="1"/>
  </cols>
  <sheetData>
    <row r="1" spans="1:13" ht="14.25" customHeight="1">
      <c r="A1" s="1"/>
      <c r="B1" s="12" t="s">
        <v>122</v>
      </c>
      <c r="C1" s="1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3" ht="12" customHeight="1">
      <c r="A2" s="1"/>
      <c r="B2" s="1"/>
      <c r="C2" s="13"/>
    </row>
    <row r="3" spans="1:13" ht="12" customHeight="1">
      <c r="A3" s="1"/>
      <c r="B3" s="27" t="s">
        <v>0</v>
      </c>
      <c r="C3" s="28"/>
      <c r="D3" s="22" t="s">
        <v>79</v>
      </c>
      <c r="E3" s="24" t="s">
        <v>157</v>
      </c>
      <c r="F3" s="24" t="s">
        <v>158</v>
      </c>
      <c r="G3" s="24" t="s">
        <v>114</v>
      </c>
      <c r="H3" s="24" t="s">
        <v>107</v>
      </c>
      <c r="I3" s="24" t="s">
        <v>115</v>
      </c>
      <c r="J3" s="24" t="s">
        <v>116</v>
      </c>
      <c r="K3" s="24" t="s">
        <v>78</v>
      </c>
      <c r="L3" s="22" t="s">
        <v>120</v>
      </c>
      <c r="M3" s="22" t="s">
        <v>119</v>
      </c>
    </row>
    <row r="4" spans="1:13" ht="12" customHeight="1">
      <c r="A4" s="1"/>
      <c r="B4" s="27"/>
      <c r="C4" s="28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" customHeight="1">
      <c r="A5" s="1"/>
      <c r="B5" s="27"/>
      <c r="C5" s="28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" customHeight="1">
      <c r="A6" s="1"/>
      <c r="B6" s="27"/>
      <c r="C6" s="28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" customHeight="1">
      <c r="A7" s="1"/>
      <c r="B7" s="4"/>
      <c r="C7" s="5"/>
      <c r="D7" s="16" t="s">
        <v>121</v>
      </c>
      <c r="E7" s="16" t="s">
        <v>121</v>
      </c>
      <c r="F7" s="16" t="s">
        <v>121</v>
      </c>
      <c r="G7" s="16" t="s">
        <v>121</v>
      </c>
      <c r="H7" s="16" t="s">
        <v>121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121</v>
      </c>
    </row>
    <row r="8" spans="1:13" ht="12" customHeight="1">
      <c r="A8" s="1"/>
      <c r="B8" s="25" t="s">
        <v>110</v>
      </c>
      <c r="C8" s="33"/>
      <c r="D8" s="18">
        <f aca="true" t="shared" si="0" ref="D8:M8">SUM(D10:D20,D22,D33,D39,D46,D54,D60,D63,D73,D83,D89,D95,D98)</f>
        <v>33748</v>
      </c>
      <c r="E8" s="18">
        <f t="shared" si="0"/>
        <v>18308</v>
      </c>
      <c r="F8" s="18">
        <f t="shared" si="0"/>
        <v>11558</v>
      </c>
      <c r="G8" s="18">
        <f t="shared" si="0"/>
        <v>2151</v>
      </c>
      <c r="H8" s="18">
        <f t="shared" si="0"/>
        <v>1056</v>
      </c>
      <c r="I8" s="18">
        <f t="shared" si="0"/>
        <v>329</v>
      </c>
      <c r="J8" s="18">
        <f t="shared" si="0"/>
        <v>204</v>
      </c>
      <c r="K8" s="18">
        <f t="shared" si="0"/>
        <v>113</v>
      </c>
      <c r="L8" s="18">
        <f t="shared" si="0"/>
        <v>29</v>
      </c>
      <c r="M8" s="18">
        <f t="shared" si="0"/>
        <v>15440</v>
      </c>
    </row>
    <row r="9" spans="1:13" ht="12" customHeight="1">
      <c r="A9" s="1"/>
      <c r="B9" s="29"/>
      <c r="C9" s="2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2" customHeight="1">
      <c r="A10" s="1"/>
      <c r="B10" s="9"/>
      <c r="C10" s="10" t="s">
        <v>1</v>
      </c>
      <c r="D10" s="19">
        <v>756</v>
      </c>
      <c r="E10" s="19">
        <v>598</v>
      </c>
      <c r="F10" s="19">
        <v>118</v>
      </c>
      <c r="G10" s="19">
        <v>22</v>
      </c>
      <c r="H10" s="19">
        <v>7</v>
      </c>
      <c r="I10" s="19">
        <v>6</v>
      </c>
      <c r="J10" s="19">
        <v>2</v>
      </c>
      <c r="K10" s="19">
        <v>2</v>
      </c>
      <c r="L10" s="19">
        <v>1</v>
      </c>
      <c r="M10" s="19">
        <v>158</v>
      </c>
    </row>
    <row r="11" spans="1:13" ht="12" customHeight="1">
      <c r="A11" s="1"/>
      <c r="B11" s="9"/>
      <c r="C11" s="10" t="s">
        <v>2</v>
      </c>
      <c r="D11" s="19">
        <v>654</v>
      </c>
      <c r="E11" s="19">
        <v>481</v>
      </c>
      <c r="F11" s="19">
        <v>141</v>
      </c>
      <c r="G11" s="19">
        <v>18</v>
      </c>
      <c r="H11" s="19">
        <v>8</v>
      </c>
      <c r="I11" s="19">
        <v>3</v>
      </c>
      <c r="J11" s="19" t="s">
        <v>159</v>
      </c>
      <c r="K11" s="19">
        <v>2</v>
      </c>
      <c r="L11" s="19">
        <v>1</v>
      </c>
      <c r="M11" s="19">
        <v>173</v>
      </c>
    </row>
    <row r="12" spans="1:13" ht="12" customHeight="1">
      <c r="A12" s="1"/>
      <c r="B12" s="9"/>
      <c r="C12" s="10" t="s">
        <v>3</v>
      </c>
      <c r="D12" s="19">
        <v>884</v>
      </c>
      <c r="E12" s="19">
        <v>439</v>
      </c>
      <c r="F12" s="19">
        <v>318</v>
      </c>
      <c r="G12" s="19">
        <v>54</v>
      </c>
      <c r="H12" s="19">
        <v>27</v>
      </c>
      <c r="I12" s="19">
        <v>18</v>
      </c>
      <c r="J12" s="19">
        <v>16</v>
      </c>
      <c r="K12" s="19">
        <v>6</v>
      </c>
      <c r="L12" s="19">
        <v>6</v>
      </c>
      <c r="M12" s="19">
        <v>445</v>
      </c>
    </row>
    <row r="13" spans="1:13" ht="12" customHeight="1">
      <c r="A13" s="1"/>
      <c r="B13" s="9"/>
      <c r="C13" s="10" t="s">
        <v>4</v>
      </c>
      <c r="D13" s="19">
        <v>96</v>
      </c>
      <c r="E13" s="19">
        <v>69</v>
      </c>
      <c r="F13" s="19">
        <v>18</v>
      </c>
      <c r="G13" s="19">
        <v>5</v>
      </c>
      <c r="H13" s="19">
        <v>2</v>
      </c>
      <c r="I13" s="19">
        <v>2</v>
      </c>
      <c r="J13" s="19" t="s">
        <v>142</v>
      </c>
      <c r="K13" s="19" t="s">
        <v>142</v>
      </c>
      <c r="L13" s="19" t="s">
        <v>142</v>
      </c>
      <c r="M13" s="19">
        <v>27</v>
      </c>
    </row>
    <row r="14" spans="1:13" ht="12" customHeight="1">
      <c r="A14" s="1"/>
      <c r="B14" s="9"/>
      <c r="C14" s="10" t="s">
        <v>5</v>
      </c>
      <c r="D14" s="19">
        <v>634</v>
      </c>
      <c r="E14" s="19">
        <v>444</v>
      </c>
      <c r="F14" s="19">
        <v>158</v>
      </c>
      <c r="G14" s="19">
        <v>23</v>
      </c>
      <c r="H14" s="19">
        <v>6</v>
      </c>
      <c r="I14" s="19">
        <v>2</v>
      </c>
      <c r="J14" s="19">
        <v>1</v>
      </c>
      <c r="K14" s="19" t="s">
        <v>142</v>
      </c>
      <c r="L14" s="19" t="s">
        <v>142</v>
      </c>
      <c r="M14" s="19">
        <v>190</v>
      </c>
    </row>
    <row r="15" spans="1:13" ht="12" customHeight="1">
      <c r="A15" s="1"/>
      <c r="B15" s="9"/>
      <c r="C15" s="10" t="s">
        <v>6</v>
      </c>
      <c r="D15" s="19">
        <v>1179</v>
      </c>
      <c r="E15" s="19">
        <v>725</v>
      </c>
      <c r="F15" s="19">
        <v>393</v>
      </c>
      <c r="G15" s="19">
        <v>37</v>
      </c>
      <c r="H15" s="19">
        <v>16</v>
      </c>
      <c r="I15" s="19">
        <v>3</v>
      </c>
      <c r="J15" s="19">
        <v>1</v>
      </c>
      <c r="K15" s="19">
        <v>2</v>
      </c>
      <c r="L15" s="19">
        <v>2</v>
      </c>
      <c r="M15" s="19">
        <v>454</v>
      </c>
    </row>
    <row r="16" spans="1:13" ht="12" customHeight="1">
      <c r="A16" s="1"/>
      <c r="B16" s="9"/>
      <c r="C16" s="10" t="s">
        <v>7</v>
      </c>
      <c r="D16" s="19">
        <v>156</v>
      </c>
      <c r="E16" s="19">
        <v>149</v>
      </c>
      <c r="F16" s="19">
        <v>5</v>
      </c>
      <c r="G16" s="19">
        <v>1</v>
      </c>
      <c r="H16" s="19" t="s">
        <v>142</v>
      </c>
      <c r="I16" s="19" t="s">
        <v>142</v>
      </c>
      <c r="J16" s="19" t="s">
        <v>142</v>
      </c>
      <c r="K16" s="19">
        <v>1</v>
      </c>
      <c r="L16" s="19" t="s">
        <v>142</v>
      </c>
      <c r="M16" s="19">
        <v>7</v>
      </c>
    </row>
    <row r="17" spans="1:13" ht="12" customHeight="1">
      <c r="A17" s="1"/>
      <c r="B17" s="9"/>
      <c r="C17" s="10" t="s">
        <v>8</v>
      </c>
      <c r="D17" s="19">
        <v>628</v>
      </c>
      <c r="E17" s="19">
        <v>357</v>
      </c>
      <c r="F17" s="19">
        <v>210</v>
      </c>
      <c r="G17" s="19">
        <v>36</v>
      </c>
      <c r="H17" s="19">
        <v>14</v>
      </c>
      <c r="I17" s="19">
        <v>5</v>
      </c>
      <c r="J17" s="19">
        <v>3</v>
      </c>
      <c r="K17" s="19">
        <v>3</v>
      </c>
      <c r="L17" s="19" t="s">
        <v>142</v>
      </c>
      <c r="M17" s="19">
        <v>271</v>
      </c>
    </row>
    <row r="18" spans="1:13" ht="12" customHeight="1">
      <c r="A18" s="1"/>
      <c r="B18" s="9"/>
      <c r="C18" s="10" t="s">
        <v>9</v>
      </c>
      <c r="D18" s="19">
        <v>724</v>
      </c>
      <c r="E18" s="19">
        <v>379</v>
      </c>
      <c r="F18" s="19">
        <v>249</v>
      </c>
      <c r="G18" s="19">
        <v>41</v>
      </c>
      <c r="H18" s="19">
        <v>27</v>
      </c>
      <c r="I18" s="19">
        <v>13</v>
      </c>
      <c r="J18" s="19">
        <v>6</v>
      </c>
      <c r="K18" s="19">
        <v>7</v>
      </c>
      <c r="L18" s="19">
        <v>2</v>
      </c>
      <c r="M18" s="19">
        <v>345</v>
      </c>
    </row>
    <row r="19" spans="1:13" ht="12" customHeight="1">
      <c r="A19" s="1"/>
      <c r="B19" s="9"/>
      <c r="C19" s="10" t="s">
        <v>10</v>
      </c>
      <c r="D19" s="19">
        <v>1672</v>
      </c>
      <c r="E19" s="19">
        <v>1191</v>
      </c>
      <c r="F19" s="19">
        <v>432</v>
      </c>
      <c r="G19" s="19">
        <v>31</v>
      </c>
      <c r="H19" s="19">
        <v>11</v>
      </c>
      <c r="I19" s="19">
        <v>1</v>
      </c>
      <c r="J19" s="19">
        <v>1</v>
      </c>
      <c r="K19" s="19">
        <v>2</v>
      </c>
      <c r="L19" s="19">
        <v>3</v>
      </c>
      <c r="M19" s="19">
        <v>481</v>
      </c>
    </row>
    <row r="20" spans="1:13" ht="12" customHeight="1">
      <c r="A20" s="1"/>
      <c r="B20" s="9"/>
      <c r="C20" s="10" t="s">
        <v>11</v>
      </c>
      <c r="D20" s="19">
        <v>1376</v>
      </c>
      <c r="E20" s="19">
        <v>880</v>
      </c>
      <c r="F20" s="19">
        <v>416</v>
      </c>
      <c r="G20" s="19">
        <v>48</v>
      </c>
      <c r="H20" s="19">
        <v>17</v>
      </c>
      <c r="I20" s="19">
        <v>3</v>
      </c>
      <c r="J20" s="19">
        <v>7</v>
      </c>
      <c r="K20" s="19">
        <v>1</v>
      </c>
      <c r="L20" s="19">
        <v>4</v>
      </c>
      <c r="M20" s="19">
        <v>496</v>
      </c>
    </row>
    <row r="21" spans="1:13" ht="12" customHeight="1">
      <c r="A21" s="1"/>
      <c r="B21" s="25"/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" customHeight="1">
      <c r="A22" s="1"/>
      <c r="B22" s="30" t="s">
        <v>12</v>
      </c>
      <c r="C22" s="30"/>
      <c r="D22" s="18">
        <f aca="true" t="shared" si="1" ref="D22:M22">SUM(D23:D31)</f>
        <v>3901</v>
      </c>
      <c r="E22" s="18">
        <f t="shared" si="1"/>
        <v>2417</v>
      </c>
      <c r="F22" s="18">
        <f t="shared" si="1"/>
        <v>1115</v>
      </c>
      <c r="G22" s="18">
        <f t="shared" si="1"/>
        <v>191</v>
      </c>
      <c r="H22" s="18">
        <f t="shared" si="1"/>
        <v>103</v>
      </c>
      <c r="I22" s="18">
        <f t="shared" si="1"/>
        <v>28</v>
      </c>
      <c r="J22" s="18">
        <f t="shared" si="1"/>
        <v>26</v>
      </c>
      <c r="K22" s="18">
        <f t="shared" si="1"/>
        <v>20</v>
      </c>
      <c r="L22" s="18">
        <f t="shared" si="1"/>
        <v>1</v>
      </c>
      <c r="M22" s="18">
        <f t="shared" si="1"/>
        <v>1484</v>
      </c>
    </row>
    <row r="23" spans="1:13" ht="12" customHeight="1">
      <c r="A23" s="1"/>
      <c r="B23" s="9"/>
      <c r="C23" s="10" t="s">
        <v>13</v>
      </c>
      <c r="D23" s="19">
        <v>266</v>
      </c>
      <c r="E23" s="19">
        <v>213</v>
      </c>
      <c r="F23" s="19">
        <v>44</v>
      </c>
      <c r="G23" s="19">
        <v>6</v>
      </c>
      <c r="H23" s="19">
        <v>1</v>
      </c>
      <c r="I23" s="19" t="s">
        <v>142</v>
      </c>
      <c r="J23" s="19">
        <v>1</v>
      </c>
      <c r="K23" s="19">
        <v>1</v>
      </c>
      <c r="L23" s="19" t="s">
        <v>142</v>
      </c>
      <c r="M23" s="19">
        <v>53</v>
      </c>
    </row>
    <row r="24" spans="1:13" ht="12" customHeight="1">
      <c r="A24" s="1"/>
      <c r="B24" s="9"/>
      <c r="C24" s="10" t="s">
        <v>14</v>
      </c>
      <c r="D24" s="19">
        <v>942</v>
      </c>
      <c r="E24" s="19">
        <v>555</v>
      </c>
      <c r="F24" s="19">
        <v>330</v>
      </c>
      <c r="G24" s="19">
        <v>42</v>
      </c>
      <c r="H24" s="19">
        <v>11</v>
      </c>
      <c r="I24" s="19">
        <v>3</v>
      </c>
      <c r="J24" s="19" t="s">
        <v>142</v>
      </c>
      <c r="K24" s="19">
        <v>1</v>
      </c>
      <c r="L24" s="19" t="s">
        <v>142</v>
      </c>
      <c r="M24" s="19">
        <v>387</v>
      </c>
    </row>
    <row r="25" spans="1:13" ht="12" customHeight="1">
      <c r="A25" s="1"/>
      <c r="B25" s="9"/>
      <c r="C25" s="10" t="s">
        <v>15</v>
      </c>
      <c r="D25" s="19">
        <v>549</v>
      </c>
      <c r="E25" s="19">
        <v>430</v>
      </c>
      <c r="F25" s="19">
        <v>104</v>
      </c>
      <c r="G25" s="19">
        <v>12</v>
      </c>
      <c r="H25" s="19">
        <v>3</v>
      </c>
      <c r="I25" s="19" t="s">
        <v>142</v>
      </c>
      <c r="J25" s="19" t="s">
        <v>142</v>
      </c>
      <c r="K25" s="19" t="s">
        <v>142</v>
      </c>
      <c r="L25" s="19" t="s">
        <v>142</v>
      </c>
      <c r="M25" s="19">
        <v>119</v>
      </c>
    </row>
    <row r="26" spans="1:13" ht="12" customHeight="1">
      <c r="A26" s="1"/>
      <c r="B26" s="9"/>
      <c r="C26" s="10" t="s">
        <v>16</v>
      </c>
      <c r="D26" s="19">
        <v>256</v>
      </c>
      <c r="E26" s="19">
        <v>222</v>
      </c>
      <c r="F26" s="19">
        <v>28</v>
      </c>
      <c r="G26" s="19">
        <v>4</v>
      </c>
      <c r="H26" s="19">
        <v>2</v>
      </c>
      <c r="I26" s="19" t="s">
        <v>142</v>
      </c>
      <c r="J26" s="19" t="s">
        <v>142</v>
      </c>
      <c r="K26" s="19" t="s">
        <v>142</v>
      </c>
      <c r="L26" s="19" t="s">
        <v>142</v>
      </c>
      <c r="M26" s="19">
        <v>34</v>
      </c>
    </row>
    <row r="27" spans="1:13" ht="12" customHeight="1">
      <c r="A27" s="1"/>
      <c r="B27" s="9"/>
      <c r="C27" s="10" t="s">
        <v>17</v>
      </c>
      <c r="D27" s="19">
        <v>485</v>
      </c>
      <c r="E27" s="19">
        <v>304</v>
      </c>
      <c r="F27" s="19">
        <v>150</v>
      </c>
      <c r="G27" s="19">
        <v>19</v>
      </c>
      <c r="H27" s="19">
        <v>9</v>
      </c>
      <c r="I27" s="19">
        <v>1</v>
      </c>
      <c r="J27" s="19" t="s">
        <v>142</v>
      </c>
      <c r="K27" s="19">
        <v>2</v>
      </c>
      <c r="L27" s="19" t="s">
        <v>142</v>
      </c>
      <c r="M27" s="19">
        <v>181</v>
      </c>
    </row>
    <row r="28" spans="1:13" ht="12" customHeight="1">
      <c r="A28" s="1"/>
      <c r="B28" s="9"/>
      <c r="C28" s="10" t="s">
        <v>18</v>
      </c>
      <c r="D28" s="19">
        <v>214</v>
      </c>
      <c r="E28" s="19">
        <v>155</v>
      </c>
      <c r="F28" s="19">
        <v>50</v>
      </c>
      <c r="G28" s="19">
        <v>6</v>
      </c>
      <c r="H28" s="19">
        <v>3</v>
      </c>
      <c r="I28" s="19" t="s">
        <v>142</v>
      </c>
      <c r="J28" s="19" t="s">
        <v>142</v>
      </c>
      <c r="K28" s="19" t="s">
        <v>142</v>
      </c>
      <c r="L28" s="19" t="s">
        <v>142</v>
      </c>
      <c r="M28" s="19">
        <v>59</v>
      </c>
    </row>
    <row r="29" spans="1:13" ht="12" customHeight="1">
      <c r="A29" s="1"/>
      <c r="B29" s="9"/>
      <c r="C29" s="10" t="s">
        <v>19</v>
      </c>
      <c r="D29" s="19">
        <v>423</v>
      </c>
      <c r="E29" s="19">
        <v>262</v>
      </c>
      <c r="F29" s="19">
        <v>136</v>
      </c>
      <c r="G29" s="19">
        <v>15</v>
      </c>
      <c r="H29" s="19">
        <v>6</v>
      </c>
      <c r="I29" s="19">
        <v>2</v>
      </c>
      <c r="J29" s="19">
        <v>1</v>
      </c>
      <c r="K29" s="19">
        <v>1</v>
      </c>
      <c r="L29" s="19" t="s">
        <v>142</v>
      </c>
      <c r="M29" s="19">
        <v>161</v>
      </c>
    </row>
    <row r="30" spans="1:13" ht="12" customHeight="1">
      <c r="A30" s="1"/>
      <c r="B30" s="9"/>
      <c r="C30" s="10" t="s">
        <v>20</v>
      </c>
      <c r="D30" s="19">
        <v>402</v>
      </c>
      <c r="E30" s="19">
        <v>157</v>
      </c>
      <c r="F30" s="19">
        <v>147</v>
      </c>
      <c r="G30" s="19">
        <v>42</v>
      </c>
      <c r="H30" s="19">
        <v>26</v>
      </c>
      <c r="I30" s="19">
        <v>11</v>
      </c>
      <c r="J30" s="19">
        <v>10</v>
      </c>
      <c r="K30" s="19">
        <v>9</v>
      </c>
      <c r="L30" s="19" t="s">
        <v>142</v>
      </c>
      <c r="M30" s="19">
        <v>245</v>
      </c>
    </row>
    <row r="31" spans="1:13" ht="12" customHeight="1">
      <c r="A31" s="1"/>
      <c r="B31" s="9"/>
      <c r="C31" s="10" t="s">
        <v>21</v>
      </c>
      <c r="D31" s="19">
        <v>364</v>
      </c>
      <c r="E31" s="19">
        <v>119</v>
      </c>
      <c r="F31" s="19">
        <v>126</v>
      </c>
      <c r="G31" s="19">
        <v>45</v>
      </c>
      <c r="H31" s="19">
        <v>42</v>
      </c>
      <c r="I31" s="19">
        <v>11</v>
      </c>
      <c r="J31" s="19">
        <v>14</v>
      </c>
      <c r="K31" s="19">
        <v>6</v>
      </c>
      <c r="L31" s="19">
        <v>1</v>
      </c>
      <c r="M31" s="19">
        <v>245</v>
      </c>
    </row>
    <row r="32" spans="1:13" ht="12" customHeight="1">
      <c r="A32" s="1"/>
      <c r="B32" s="9"/>
      <c r="C32" s="1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" customHeight="1">
      <c r="A33" s="1"/>
      <c r="B33" s="25" t="s">
        <v>22</v>
      </c>
      <c r="C33" s="26"/>
      <c r="D33" s="18">
        <f aca="true" t="shared" si="2" ref="D33:M33">SUM(D34:D37)</f>
        <v>1821</v>
      </c>
      <c r="E33" s="18">
        <f t="shared" si="2"/>
        <v>924</v>
      </c>
      <c r="F33" s="18">
        <f t="shared" si="2"/>
        <v>676</v>
      </c>
      <c r="G33" s="18">
        <f t="shared" si="2"/>
        <v>130</v>
      </c>
      <c r="H33" s="18">
        <f t="shared" si="2"/>
        <v>54</v>
      </c>
      <c r="I33" s="18">
        <f t="shared" si="2"/>
        <v>18</v>
      </c>
      <c r="J33" s="18">
        <f t="shared" si="2"/>
        <v>11</v>
      </c>
      <c r="K33" s="18">
        <f t="shared" si="2"/>
        <v>7</v>
      </c>
      <c r="L33" s="18">
        <f t="shared" si="2"/>
        <v>1</v>
      </c>
      <c r="M33" s="18">
        <f t="shared" si="2"/>
        <v>897</v>
      </c>
    </row>
    <row r="34" spans="1:13" ht="12" customHeight="1">
      <c r="A34" s="1"/>
      <c r="B34" s="9"/>
      <c r="C34" s="10" t="s">
        <v>23</v>
      </c>
      <c r="D34" s="19">
        <v>925</v>
      </c>
      <c r="E34" s="19">
        <v>523</v>
      </c>
      <c r="F34" s="19">
        <v>317</v>
      </c>
      <c r="G34" s="19">
        <v>46</v>
      </c>
      <c r="H34" s="19">
        <v>23</v>
      </c>
      <c r="I34" s="19">
        <v>8</v>
      </c>
      <c r="J34" s="19">
        <v>4</v>
      </c>
      <c r="K34" s="19">
        <v>3</v>
      </c>
      <c r="L34" s="19">
        <v>1</v>
      </c>
      <c r="M34" s="19">
        <v>402</v>
      </c>
    </row>
    <row r="35" spans="1:13" ht="12" customHeight="1">
      <c r="A35" s="1"/>
      <c r="B35" s="9"/>
      <c r="C35" s="10" t="s">
        <v>24</v>
      </c>
      <c r="D35" s="19">
        <v>509</v>
      </c>
      <c r="E35" s="19">
        <v>166</v>
      </c>
      <c r="F35" s="19">
        <v>241</v>
      </c>
      <c r="G35" s="19">
        <v>62</v>
      </c>
      <c r="H35" s="19">
        <v>24</v>
      </c>
      <c r="I35" s="19">
        <v>8</v>
      </c>
      <c r="J35" s="19">
        <v>4</v>
      </c>
      <c r="K35" s="19">
        <v>4</v>
      </c>
      <c r="L35" s="19" t="s">
        <v>142</v>
      </c>
      <c r="M35" s="19">
        <v>343</v>
      </c>
    </row>
    <row r="36" spans="1:13" ht="12" customHeight="1">
      <c r="A36" s="1"/>
      <c r="B36" s="9"/>
      <c r="C36" s="10" t="s">
        <v>25</v>
      </c>
      <c r="D36" s="19">
        <v>324</v>
      </c>
      <c r="E36" s="19">
        <v>192</v>
      </c>
      <c r="F36" s="19">
        <v>102</v>
      </c>
      <c r="G36" s="19">
        <v>19</v>
      </c>
      <c r="H36" s="19">
        <v>7</v>
      </c>
      <c r="I36" s="19">
        <v>1</v>
      </c>
      <c r="J36" s="19">
        <v>3</v>
      </c>
      <c r="K36" s="19" t="s">
        <v>142</v>
      </c>
      <c r="L36" s="19" t="s">
        <v>142</v>
      </c>
      <c r="M36" s="19">
        <v>132</v>
      </c>
    </row>
    <row r="37" spans="1:13" ht="12" customHeight="1">
      <c r="A37" s="1"/>
      <c r="B37" s="9"/>
      <c r="C37" s="10" t="s">
        <v>26</v>
      </c>
      <c r="D37" s="19">
        <v>63</v>
      </c>
      <c r="E37" s="19">
        <v>43</v>
      </c>
      <c r="F37" s="19">
        <v>16</v>
      </c>
      <c r="G37" s="19">
        <v>3</v>
      </c>
      <c r="H37" s="19" t="s">
        <v>142</v>
      </c>
      <c r="I37" s="19">
        <v>1</v>
      </c>
      <c r="J37" s="19" t="s">
        <v>142</v>
      </c>
      <c r="K37" s="19" t="s">
        <v>142</v>
      </c>
      <c r="L37" s="19" t="s">
        <v>142</v>
      </c>
      <c r="M37" s="19">
        <v>20</v>
      </c>
    </row>
    <row r="38" spans="1:13" ht="12" customHeight="1">
      <c r="A38" s="1"/>
      <c r="B38" s="9"/>
      <c r="C38" s="10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" customHeight="1">
      <c r="A39" s="1"/>
      <c r="B39" s="25" t="s">
        <v>27</v>
      </c>
      <c r="C39" s="26"/>
      <c r="D39" s="18">
        <f aca="true" t="shared" si="3" ref="D39:M39">SUM(D40:D44)</f>
        <v>1013</v>
      </c>
      <c r="E39" s="18">
        <f t="shared" si="3"/>
        <v>611</v>
      </c>
      <c r="F39" s="18">
        <f t="shared" si="3"/>
        <v>292</v>
      </c>
      <c r="G39" s="18">
        <f t="shared" si="3"/>
        <v>60</v>
      </c>
      <c r="H39" s="18">
        <f t="shared" si="3"/>
        <v>32</v>
      </c>
      <c r="I39" s="18">
        <f t="shared" si="3"/>
        <v>10</v>
      </c>
      <c r="J39" s="18">
        <f t="shared" si="3"/>
        <v>6</v>
      </c>
      <c r="K39" s="18">
        <f t="shared" si="3"/>
        <v>1</v>
      </c>
      <c r="L39" s="18">
        <f t="shared" si="3"/>
        <v>1</v>
      </c>
      <c r="M39" s="18">
        <f t="shared" si="3"/>
        <v>402</v>
      </c>
    </row>
    <row r="40" spans="1:13" ht="12" customHeight="1">
      <c r="A40" s="1"/>
      <c r="B40" s="9"/>
      <c r="C40" s="10" t="s">
        <v>28</v>
      </c>
      <c r="D40" s="19">
        <v>341</v>
      </c>
      <c r="E40" s="19">
        <v>183</v>
      </c>
      <c r="F40" s="19">
        <v>122</v>
      </c>
      <c r="G40" s="19">
        <v>21</v>
      </c>
      <c r="H40" s="19">
        <v>9</v>
      </c>
      <c r="I40" s="19">
        <v>3</v>
      </c>
      <c r="J40" s="19">
        <v>2</v>
      </c>
      <c r="K40" s="19">
        <v>1</v>
      </c>
      <c r="L40" s="19" t="s">
        <v>142</v>
      </c>
      <c r="M40" s="19">
        <v>158</v>
      </c>
    </row>
    <row r="41" spans="1:13" ht="12" customHeight="1">
      <c r="A41" s="1"/>
      <c r="B41" s="9"/>
      <c r="C41" s="10" t="s">
        <v>29</v>
      </c>
      <c r="D41" s="19">
        <v>198</v>
      </c>
      <c r="E41" s="19">
        <v>90</v>
      </c>
      <c r="F41" s="19">
        <v>71</v>
      </c>
      <c r="G41" s="19">
        <v>23</v>
      </c>
      <c r="H41" s="19">
        <v>11</v>
      </c>
      <c r="I41" s="19" t="s">
        <v>142</v>
      </c>
      <c r="J41" s="19">
        <v>2</v>
      </c>
      <c r="K41" s="19" t="s">
        <v>142</v>
      </c>
      <c r="L41" s="19">
        <v>1</v>
      </c>
      <c r="M41" s="19">
        <v>108</v>
      </c>
    </row>
    <row r="42" spans="1:13" ht="12" customHeight="1">
      <c r="A42" s="1"/>
      <c r="B42" s="9"/>
      <c r="C42" s="10" t="s">
        <v>30</v>
      </c>
      <c r="D42" s="19">
        <v>66</v>
      </c>
      <c r="E42" s="19">
        <v>35</v>
      </c>
      <c r="F42" s="19">
        <v>10</v>
      </c>
      <c r="G42" s="19">
        <v>11</v>
      </c>
      <c r="H42" s="19">
        <v>7</v>
      </c>
      <c r="I42" s="19">
        <v>2</v>
      </c>
      <c r="J42" s="19">
        <v>1</v>
      </c>
      <c r="K42" s="19" t="s">
        <v>142</v>
      </c>
      <c r="L42" s="19" t="s">
        <v>142</v>
      </c>
      <c r="M42" s="19">
        <v>31</v>
      </c>
    </row>
    <row r="43" spans="1:13" ht="12" customHeight="1">
      <c r="A43" s="1"/>
      <c r="B43" s="9"/>
      <c r="C43" s="10" t="s">
        <v>31</v>
      </c>
      <c r="D43" s="19">
        <v>191</v>
      </c>
      <c r="E43" s="19">
        <v>113</v>
      </c>
      <c r="F43" s="19">
        <v>66</v>
      </c>
      <c r="G43" s="19">
        <v>3</v>
      </c>
      <c r="H43" s="19">
        <v>4</v>
      </c>
      <c r="I43" s="19">
        <v>5</v>
      </c>
      <c r="J43" s="19" t="s">
        <v>142</v>
      </c>
      <c r="K43" s="19" t="s">
        <v>142</v>
      </c>
      <c r="L43" s="19" t="s">
        <v>142</v>
      </c>
      <c r="M43" s="19">
        <v>78</v>
      </c>
    </row>
    <row r="44" spans="1:13" ht="12" customHeight="1">
      <c r="A44" s="1"/>
      <c r="B44" s="9"/>
      <c r="C44" s="10" t="s">
        <v>145</v>
      </c>
      <c r="D44" s="19">
        <v>217</v>
      </c>
      <c r="E44" s="19">
        <v>190</v>
      </c>
      <c r="F44" s="19">
        <v>23</v>
      </c>
      <c r="G44" s="19">
        <v>2</v>
      </c>
      <c r="H44" s="19">
        <v>1</v>
      </c>
      <c r="I44" s="19" t="s">
        <v>160</v>
      </c>
      <c r="J44" s="19">
        <v>1</v>
      </c>
      <c r="K44" s="19" t="s">
        <v>160</v>
      </c>
      <c r="L44" s="19" t="s">
        <v>160</v>
      </c>
      <c r="M44" s="19">
        <v>27</v>
      </c>
    </row>
    <row r="45" spans="1:13" ht="12" customHeight="1">
      <c r="A45" s="1"/>
      <c r="B45" s="9"/>
      <c r="C45" s="10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" customHeight="1">
      <c r="A46" s="1"/>
      <c r="B46" s="25" t="s">
        <v>32</v>
      </c>
      <c r="C46" s="26"/>
      <c r="D46" s="18">
        <f aca="true" t="shared" si="4" ref="D46:M46">SUM(D47:D52)</f>
        <v>2810</v>
      </c>
      <c r="E46" s="18">
        <f t="shared" si="4"/>
        <v>1231</v>
      </c>
      <c r="F46" s="18">
        <f t="shared" si="4"/>
        <v>1043</v>
      </c>
      <c r="G46" s="18">
        <f t="shared" si="4"/>
        <v>269</v>
      </c>
      <c r="H46" s="18">
        <f t="shared" si="4"/>
        <v>170</v>
      </c>
      <c r="I46" s="18">
        <f t="shared" si="4"/>
        <v>47</v>
      </c>
      <c r="J46" s="18">
        <f t="shared" si="4"/>
        <v>29</v>
      </c>
      <c r="K46" s="18">
        <f t="shared" si="4"/>
        <v>18</v>
      </c>
      <c r="L46" s="18">
        <f t="shared" si="4"/>
        <v>3</v>
      </c>
      <c r="M46" s="18">
        <f t="shared" si="4"/>
        <v>1579</v>
      </c>
    </row>
    <row r="47" spans="1:13" ht="12" customHeight="1">
      <c r="A47" s="1"/>
      <c r="B47" s="9"/>
      <c r="C47" s="10" t="s">
        <v>33</v>
      </c>
      <c r="D47" s="19">
        <v>22</v>
      </c>
      <c r="E47" s="19">
        <v>15</v>
      </c>
      <c r="F47" s="19">
        <v>4</v>
      </c>
      <c r="G47" s="19">
        <v>1</v>
      </c>
      <c r="H47" s="19">
        <v>2</v>
      </c>
      <c r="I47" s="19" t="s">
        <v>160</v>
      </c>
      <c r="J47" s="19" t="s">
        <v>160</v>
      </c>
      <c r="K47" s="19" t="s">
        <v>160</v>
      </c>
      <c r="L47" s="19" t="s">
        <v>160</v>
      </c>
      <c r="M47" s="19">
        <v>7</v>
      </c>
    </row>
    <row r="48" spans="1:13" ht="12" customHeight="1">
      <c r="A48" s="1"/>
      <c r="B48" s="9"/>
      <c r="C48" s="10" t="s">
        <v>34</v>
      </c>
      <c r="D48" s="19">
        <v>493</v>
      </c>
      <c r="E48" s="19">
        <v>219</v>
      </c>
      <c r="F48" s="19">
        <v>159</v>
      </c>
      <c r="G48" s="19">
        <v>60</v>
      </c>
      <c r="H48" s="19">
        <v>34</v>
      </c>
      <c r="I48" s="19">
        <v>9</v>
      </c>
      <c r="J48" s="19">
        <v>5</v>
      </c>
      <c r="K48" s="19">
        <v>6</v>
      </c>
      <c r="L48" s="19">
        <v>1</v>
      </c>
      <c r="M48" s="19">
        <v>274</v>
      </c>
    </row>
    <row r="49" spans="1:13" ht="12" customHeight="1">
      <c r="A49" s="1"/>
      <c r="B49" s="9"/>
      <c r="C49" s="10" t="s">
        <v>35</v>
      </c>
      <c r="D49" s="19">
        <v>968</v>
      </c>
      <c r="E49" s="19">
        <v>612</v>
      </c>
      <c r="F49" s="19">
        <v>313</v>
      </c>
      <c r="G49" s="19">
        <v>29</v>
      </c>
      <c r="H49" s="19">
        <v>9</v>
      </c>
      <c r="I49" s="19">
        <v>2</v>
      </c>
      <c r="J49" s="19">
        <v>3</v>
      </c>
      <c r="K49" s="19" t="s">
        <v>160</v>
      </c>
      <c r="L49" s="19" t="s">
        <v>160</v>
      </c>
      <c r="M49" s="19">
        <v>356</v>
      </c>
    </row>
    <row r="50" spans="1:13" ht="12" customHeight="1">
      <c r="A50" s="1"/>
      <c r="B50" s="9"/>
      <c r="C50" s="10" t="s">
        <v>36</v>
      </c>
      <c r="D50" s="19">
        <v>645</v>
      </c>
      <c r="E50" s="19">
        <v>192</v>
      </c>
      <c r="F50" s="19">
        <v>278</v>
      </c>
      <c r="G50" s="19">
        <v>97</v>
      </c>
      <c r="H50" s="19">
        <v>51</v>
      </c>
      <c r="I50" s="19">
        <v>14</v>
      </c>
      <c r="J50" s="19">
        <v>9</v>
      </c>
      <c r="K50" s="19">
        <v>3</v>
      </c>
      <c r="L50" s="19">
        <v>1</v>
      </c>
      <c r="M50" s="19">
        <v>453</v>
      </c>
    </row>
    <row r="51" spans="1:13" ht="12" customHeight="1">
      <c r="A51" s="1"/>
      <c r="B51" s="9"/>
      <c r="C51" s="10" t="s">
        <v>37</v>
      </c>
      <c r="D51" s="19">
        <v>256</v>
      </c>
      <c r="E51" s="19">
        <v>68</v>
      </c>
      <c r="F51" s="19">
        <v>102</v>
      </c>
      <c r="G51" s="19">
        <v>38</v>
      </c>
      <c r="H51" s="19">
        <v>33</v>
      </c>
      <c r="I51" s="19">
        <v>8</v>
      </c>
      <c r="J51" s="19">
        <v>4</v>
      </c>
      <c r="K51" s="19">
        <v>3</v>
      </c>
      <c r="L51" s="19" t="s">
        <v>160</v>
      </c>
      <c r="M51" s="19">
        <v>188</v>
      </c>
    </row>
    <row r="52" spans="1:13" ht="12" customHeight="1">
      <c r="A52" s="1"/>
      <c r="B52" s="9"/>
      <c r="C52" s="10" t="s">
        <v>38</v>
      </c>
      <c r="D52" s="19">
        <v>426</v>
      </c>
      <c r="E52" s="19">
        <v>125</v>
      </c>
      <c r="F52" s="19">
        <v>187</v>
      </c>
      <c r="G52" s="19">
        <v>44</v>
      </c>
      <c r="H52" s="19">
        <v>41</v>
      </c>
      <c r="I52" s="19">
        <v>14</v>
      </c>
      <c r="J52" s="19">
        <v>8</v>
      </c>
      <c r="K52" s="19">
        <v>6</v>
      </c>
      <c r="L52" s="19">
        <v>1</v>
      </c>
      <c r="M52" s="19">
        <v>301</v>
      </c>
    </row>
    <row r="53" spans="1:13" ht="12" customHeight="1">
      <c r="A53" s="1"/>
      <c r="B53" s="9"/>
      <c r="C53" s="10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" customHeight="1">
      <c r="A54" s="1"/>
      <c r="B54" s="25" t="s">
        <v>39</v>
      </c>
      <c r="C54" s="26"/>
      <c r="D54" s="18">
        <f aca="true" t="shared" si="5" ref="D54:M54">SUM(D55:D58)</f>
        <v>3540</v>
      </c>
      <c r="E54" s="18">
        <f t="shared" si="5"/>
        <v>1573</v>
      </c>
      <c r="F54" s="18">
        <f t="shared" si="5"/>
        <v>1397</v>
      </c>
      <c r="G54" s="18">
        <f t="shared" si="5"/>
        <v>309</v>
      </c>
      <c r="H54" s="18">
        <f t="shared" si="5"/>
        <v>163</v>
      </c>
      <c r="I54" s="18">
        <f t="shared" si="5"/>
        <v>59</v>
      </c>
      <c r="J54" s="18">
        <f t="shared" si="5"/>
        <v>23</v>
      </c>
      <c r="K54" s="18">
        <f t="shared" si="5"/>
        <v>14</v>
      </c>
      <c r="L54" s="18">
        <f t="shared" si="5"/>
        <v>2</v>
      </c>
      <c r="M54" s="18">
        <f t="shared" si="5"/>
        <v>1967</v>
      </c>
    </row>
    <row r="55" spans="1:13" ht="12" customHeight="1">
      <c r="A55" s="1"/>
      <c r="B55" s="9"/>
      <c r="C55" s="10" t="s">
        <v>40</v>
      </c>
      <c r="D55" s="19">
        <v>443</v>
      </c>
      <c r="E55" s="19">
        <v>287</v>
      </c>
      <c r="F55" s="19">
        <v>133</v>
      </c>
      <c r="G55" s="19">
        <v>16</v>
      </c>
      <c r="H55" s="19">
        <v>4</v>
      </c>
      <c r="I55" s="19">
        <v>1</v>
      </c>
      <c r="J55" s="19">
        <v>2</v>
      </c>
      <c r="K55" s="19" t="s">
        <v>160</v>
      </c>
      <c r="L55" s="19" t="s">
        <v>160</v>
      </c>
      <c r="M55" s="19">
        <v>156</v>
      </c>
    </row>
    <row r="56" spans="1:13" ht="12" customHeight="1">
      <c r="A56" s="1"/>
      <c r="B56" s="9"/>
      <c r="C56" s="10" t="s">
        <v>41</v>
      </c>
      <c r="D56" s="19">
        <v>1361</v>
      </c>
      <c r="E56" s="19">
        <v>508</v>
      </c>
      <c r="F56" s="19">
        <v>553</v>
      </c>
      <c r="G56" s="19">
        <v>140</v>
      </c>
      <c r="H56" s="19">
        <v>98</v>
      </c>
      <c r="I56" s="19">
        <v>40</v>
      </c>
      <c r="J56" s="19">
        <v>12</v>
      </c>
      <c r="K56" s="19">
        <v>9</v>
      </c>
      <c r="L56" s="19">
        <v>1</v>
      </c>
      <c r="M56" s="19">
        <v>853</v>
      </c>
    </row>
    <row r="57" spans="1:13" ht="12" customHeight="1">
      <c r="A57" s="1"/>
      <c r="B57" s="9"/>
      <c r="C57" s="10" t="s">
        <v>42</v>
      </c>
      <c r="D57" s="19">
        <v>920</v>
      </c>
      <c r="E57" s="19">
        <v>364</v>
      </c>
      <c r="F57" s="19">
        <v>378</v>
      </c>
      <c r="G57" s="19">
        <v>103</v>
      </c>
      <c r="H57" s="19">
        <v>47</v>
      </c>
      <c r="I57" s="19">
        <v>14</v>
      </c>
      <c r="J57" s="19">
        <v>8</v>
      </c>
      <c r="K57" s="19">
        <v>5</v>
      </c>
      <c r="L57" s="19">
        <v>1</v>
      </c>
      <c r="M57" s="19">
        <v>556</v>
      </c>
    </row>
    <row r="58" spans="1:13" ht="12" customHeight="1">
      <c r="A58" s="1"/>
      <c r="B58" s="9"/>
      <c r="C58" s="10" t="s">
        <v>43</v>
      </c>
      <c r="D58" s="19">
        <v>816</v>
      </c>
      <c r="E58" s="19">
        <v>414</v>
      </c>
      <c r="F58" s="19">
        <v>333</v>
      </c>
      <c r="G58" s="19">
        <v>50</v>
      </c>
      <c r="H58" s="19">
        <v>14</v>
      </c>
      <c r="I58" s="19">
        <v>4</v>
      </c>
      <c r="J58" s="19">
        <v>1</v>
      </c>
      <c r="K58" s="19" t="s">
        <v>160</v>
      </c>
      <c r="L58" s="19" t="s">
        <v>160</v>
      </c>
      <c r="M58" s="19">
        <v>402</v>
      </c>
    </row>
    <row r="59" spans="1:13" ht="12" customHeight="1">
      <c r="A59" s="1"/>
      <c r="B59" s="9"/>
      <c r="C59" s="10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2" customHeight="1">
      <c r="A60" s="1"/>
      <c r="B60" s="25" t="s">
        <v>44</v>
      </c>
      <c r="C60" s="26"/>
      <c r="D60" s="18">
        <f aca="true" t="shared" si="6" ref="D60:M60">SUM(D61)</f>
        <v>926</v>
      </c>
      <c r="E60" s="18">
        <f t="shared" si="6"/>
        <v>494</v>
      </c>
      <c r="F60" s="18">
        <f t="shared" si="6"/>
        <v>283</v>
      </c>
      <c r="G60" s="18">
        <f t="shared" si="6"/>
        <v>75</v>
      </c>
      <c r="H60" s="18">
        <f t="shared" si="6"/>
        <v>44</v>
      </c>
      <c r="I60" s="18">
        <f t="shared" si="6"/>
        <v>14</v>
      </c>
      <c r="J60" s="18">
        <f t="shared" si="6"/>
        <v>14</v>
      </c>
      <c r="K60" s="18">
        <f t="shared" si="6"/>
        <v>1</v>
      </c>
      <c r="L60" s="18">
        <f t="shared" si="6"/>
        <v>1</v>
      </c>
      <c r="M60" s="18">
        <f t="shared" si="6"/>
        <v>432</v>
      </c>
    </row>
    <row r="61" spans="1:13" ht="12" customHeight="1">
      <c r="A61" s="1"/>
      <c r="B61" s="9"/>
      <c r="C61" s="10" t="s">
        <v>45</v>
      </c>
      <c r="D61" s="19">
        <v>926</v>
      </c>
      <c r="E61" s="19">
        <v>494</v>
      </c>
      <c r="F61" s="19">
        <v>283</v>
      </c>
      <c r="G61" s="19">
        <v>75</v>
      </c>
      <c r="H61" s="19">
        <v>44</v>
      </c>
      <c r="I61" s="19">
        <v>14</v>
      </c>
      <c r="J61" s="19">
        <v>14</v>
      </c>
      <c r="K61" s="19">
        <v>1</v>
      </c>
      <c r="L61" s="19">
        <v>1</v>
      </c>
      <c r="M61" s="19">
        <v>432</v>
      </c>
    </row>
    <row r="62" spans="1:13" ht="12" customHeight="1">
      <c r="A62" s="1"/>
      <c r="B62" s="9"/>
      <c r="C62" s="10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2" customHeight="1">
      <c r="A63" s="1"/>
      <c r="B63" s="25" t="s">
        <v>46</v>
      </c>
      <c r="C63" s="26"/>
      <c r="D63" s="18">
        <f aca="true" t="shared" si="7" ref="D63:K63">SUM(D64:D71)</f>
        <v>5632</v>
      </c>
      <c r="E63" s="18">
        <f t="shared" si="7"/>
        <v>2345</v>
      </c>
      <c r="F63" s="18">
        <f t="shared" si="7"/>
        <v>2471</v>
      </c>
      <c r="G63" s="18">
        <f t="shared" si="7"/>
        <v>475</v>
      </c>
      <c r="H63" s="18">
        <f t="shared" si="7"/>
        <v>228</v>
      </c>
      <c r="I63" s="18">
        <f t="shared" si="7"/>
        <v>58</v>
      </c>
      <c r="J63" s="18">
        <f t="shared" si="7"/>
        <v>41</v>
      </c>
      <c r="K63" s="18">
        <f t="shared" si="7"/>
        <v>14</v>
      </c>
      <c r="L63" s="18" t="s">
        <v>160</v>
      </c>
      <c r="M63" s="18">
        <f>SUM(M64:M71)</f>
        <v>3287</v>
      </c>
    </row>
    <row r="64" spans="1:13" ht="12" customHeight="1">
      <c r="A64" s="1"/>
      <c r="B64" s="9"/>
      <c r="C64" s="10" t="s">
        <v>47</v>
      </c>
      <c r="D64" s="19">
        <v>1346</v>
      </c>
      <c r="E64" s="19">
        <v>612</v>
      </c>
      <c r="F64" s="19">
        <v>537</v>
      </c>
      <c r="G64" s="19">
        <v>113</v>
      </c>
      <c r="H64" s="19">
        <v>56</v>
      </c>
      <c r="I64" s="19">
        <v>14</v>
      </c>
      <c r="J64" s="19">
        <v>7</v>
      </c>
      <c r="K64" s="19">
        <v>7</v>
      </c>
      <c r="L64" s="19" t="s">
        <v>160</v>
      </c>
      <c r="M64" s="19">
        <v>734</v>
      </c>
    </row>
    <row r="65" spans="1:13" ht="12" customHeight="1">
      <c r="A65" s="1"/>
      <c r="B65" s="9"/>
      <c r="C65" s="10" t="s">
        <v>21</v>
      </c>
      <c r="D65" s="19">
        <v>263</v>
      </c>
      <c r="E65" s="19">
        <v>114</v>
      </c>
      <c r="F65" s="19">
        <v>103</v>
      </c>
      <c r="G65" s="19">
        <v>22</v>
      </c>
      <c r="H65" s="19">
        <v>13</v>
      </c>
      <c r="I65" s="19">
        <v>5</v>
      </c>
      <c r="J65" s="19">
        <v>5</v>
      </c>
      <c r="K65" s="19">
        <v>1</v>
      </c>
      <c r="L65" s="19" t="s">
        <v>160</v>
      </c>
      <c r="M65" s="19">
        <v>149</v>
      </c>
    </row>
    <row r="66" spans="1:13" ht="12" customHeight="1">
      <c r="A66" s="1"/>
      <c r="B66" s="9"/>
      <c r="C66" s="10" t="s">
        <v>48</v>
      </c>
      <c r="D66" s="19">
        <v>1728</v>
      </c>
      <c r="E66" s="19">
        <v>704</v>
      </c>
      <c r="F66" s="19">
        <v>769</v>
      </c>
      <c r="G66" s="19">
        <v>144</v>
      </c>
      <c r="H66" s="19">
        <v>76</v>
      </c>
      <c r="I66" s="19">
        <v>19</v>
      </c>
      <c r="J66" s="19">
        <v>13</v>
      </c>
      <c r="K66" s="19">
        <v>3</v>
      </c>
      <c r="L66" s="19" t="s">
        <v>160</v>
      </c>
      <c r="M66" s="19">
        <v>1024</v>
      </c>
    </row>
    <row r="67" spans="1:13" ht="12" customHeight="1">
      <c r="A67" s="1"/>
      <c r="B67" s="9"/>
      <c r="C67" s="10" t="s">
        <v>49</v>
      </c>
      <c r="D67" s="19">
        <v>577</v>
      </c>
      <c r="E67" s="19">
        <v>221</v>
      </c>
      <c r="F67" s="19">
        <v>271</v>
      </c>
      <c r="G67" s="19">
        <v>54</v>
      </c>
      <c r="H67" s="19">
        <v>14</v>
      </c>
      <c r="I67" s="19">
        <v>7</v>
      </c>
      <c r="J67" s="19">
        <v>8</v>
      </c>
      <c r="K67" s="19">
        <v>2</v>
      </c>
      <c r="L67" s="19" t="s">
        <v>160</v>
      </c>
      <c r="M67" s="19">
        <v>356</v>
      </c>
    </row>
    <row r="68" spans="1:13" ht="12" customHeight="1">
      <c r="A68" s="1"/>
      <c r="B68" s="9"/>
      <c r="C68" s="10" t="s">
        <v>50</v>
      </c>
      <c r="D68" s="19">
        <v>875</v>
      </c>
      <c r="E68" s="19">
        <v>341</v>
      </c>
      <c r="F68" s="19">
        <v>416</v>
      </c>
      <c r="G68" s="19">
        <v>63</v>
      </c>
      <c r="H68" s="19">
        <v>39</v>
      </c>
      <c r="I68" s="19">
        <v>11</v>
      </c>
      <c r="J68" s="19">
        <v>5</v>
      </c>
      <c r="K68" s="19" t="s">
        <v>160</v>
      </c>
      <c r="L68" s="19" t="s">
        <v>160</v>
      </c>
      <c r="M68" s="19">
        <v>534</v>
      </c>
    </row>
    <row r="69" spans="1:13" ht="12" customHeight="1">
      <c r="A69" s="1"/>
      <c r="B69" s="9"/>
      <c r="C69" s="10" t="s">
        <v>51</v>
      </c>
      <c r="D69" s="19">
        <v>133</v>
      </c>
      <c r="E69" s="19">
        <v>58</v>
      </c>
      <c r="F69" s="19">
        <v>63</v>
      </c>
      <c r="G69" s="19">
        <v>9</v>
      </c>
      <c r="H69" s="19">
        <v>3</v>
      </c>
      <c r="I69" s="19" t="s">
        <v>160</v>
      </c>
      <c r="J69" s="19" t="s">
        <v>160</v>
      </c>
      <c r="K69" s="19" t="s">
        <v>160</v>
      </c>
      <c r="L69" s="19" t="s">
        <v>160</v>
      </c>
      <c r="M69" s="19">
        <v>75</v>
      </c>
    </row>
    <row r="70" spans="1:13" ht="12" customHeight="1">
      <c r="A70" s="1"/>
      <c r="B70" s="9"/>
      <c r="C70" s="10" t="s">
        <v>52</v>
      </c>
      <c r="D70" s="19">
        <v>342</v>
      </c>
      <c r="E70" s="19">
        <v>139</v>
      </c>
      <c r="F70" s="19">
        <v>148</v>
      </c>
      <c r="G70" s="19">
        <v>39</v>
      </c>
      <c r="H70" s="19">
        <v>13</v>
      </c>
      <c r="I70" s="19">
        <v>1</v>
      </c>
      <c r="J70" s="19">
        <v>2</v>
      </c>
      <c r="K70" s="19" t="s">
        <v>160</v>
      </c>
      <c r="L70" s="19" t="s">
        <v>160</v>
      </c>
      <c r="M70" s="19">
        <v>203</v>
      </c>
    </row>
    <row r="71" spans="1:13" ht="12" customHeight="1">
      <c r="A71" s="1"/>
      <c r="B71" s="9"/>
      <c r="C71" s="10" t="s">
        <v>53</v>
      </c>
      <c r="D71" s="19">
        <v>368</v>
      </c>
      <c r="E71" s="19">
        <v>156</v>
      </c>
      <c r="F71" s="19">
        <v>164</v>
      </c>
      <c r="G71" s="19">
        <v>31</v>
      </c>
      <c r="H71" s="19">
        <v>14</v>
      </c>
      <c r="I71" s="19">
        <v>1</v>
      </c>
      <c r="J71" s="19">
        <v>1</v>
      </c>
      <c r="K71" s="19">
        <v>1</v>
      </c>
      <c r="L71" s="19" t="s">
        <v>160</v>
      </c>
      <c r="M71" s="19">
        <v>212</v>
      </c>
    </row>
    <row r="72" spans="1:13" ht="12" customHeight="1">
      <c r="A72" s="1"/>
      <c r="B72" s="9"/>
      <c r="C72" s="10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2" customHeight="1">
      <c r="A73" s="1"/>
      <c r="B73" s="25" t="s">
        <v>54</v>
      </c>
      <c r="C73" s="26"/>
      <c r="D73" s="18">
        <f aca="true" t="shared" si="8" ref="D73:M73">SUM(D74:D81)</f>
        <v>4175</v>
      </c>
      <c r="E73" s="18">
        <f t="shared" si="8"/>
        <v>2201</v>
      </c>
      <c r="F73" s="18">
        <f t="shared" si="8"/>
        <v>1573</v>
      </c>
      <c r="G73" s="18">
        <f t="shared" si="8"/>
        <v>260</v>
      </c>
      <c r="H73" s="18">
        <f t="shared" si="8"/>
        <v>95</v>
      </c>
      <c r="I73" s="18">
        <f t="shared" si="8"/>
        <v>31</v>
      </c>
      <c r="J73" s="18">
        <f t="shared" si="8"/>
        <v>12</v>
      </c>
      <c r="K73" s="18">
        <f t="shared" si="8"/>
        <v>2</v>
      </c>
      <c r="L73" s="18">
        <f t="shared" si="8"/>
        <v>1</v>
      </c>
      <c r="M73" s="18">
        <f t="shared" si="8"/>
        <v>1974</v>
      </c>
    </row>
    <row r="74" spans="1:13" ht="12" customHeight="1">
      <c r="A74" s="1"/>
      <c r="B74" s="9"/>
      <c r="C74" s="10" t="s">
        <v>55</v>
      </c>
      <c r="D74" s="19">
        <v>238</v>
      </c>
      <c r="E74" s="19">
        <v>123</v>
      </c>
      <c r="F74" s="19">
        <v>88</v>
      </c>
      <c r="G74" s="19">
        <v>13</v>
      </c>
      <c r="H74" s="19">
        <v>10</v>
      </c>
      <c r="I74" s="19">
        <v>3</v>
      </c>
      <c r="J74" s="19" t="s">
        <v>160</v>
      </c>
      <c r="K74" s="19">
        <v>1</v>
      </c>
      <c r="L74" s="19" t="s">
        <v>160</v>
      </c>
      <c r="M74" s="19">
        <v>115</v>
      </c>
    </row>
    <row r="75" spans="1:13" ht="12" customHeight="1">
      <c r="A75" s="1"/>
      <c r="B75" s="9"/>
      <c r="C75" s="10" t="s">
        <v>56</v>
      </c>
      <c r="D75" s="19">
        <v>617</v>
      </c>
      <c r="E75" s="19">
        <v>293</v>
      </c>
      <c r="F75" s="19">
        <v>262</v>
      </c>
      <c r="G75" s="19">
        <v>42</v>
      </c>
      <c r="H75" s="19">
        <v>14</v>
      </c>
      <c r="I75" s="19">
        <v>4</v>
      </c>
      <c r="J75" s="19">
        <v>2</v>
      </c>
      <c r="K75" s="19" t="s">
        <v>160</v>
      </c>
      <c r="L75" s="19" t="s">
        <v>160</v>
      </c>
      <c r="M75" s="19">
        <v>324</v>
      </c>
    </row>
    <row r="76" spans="1:13" ht="12" customHeight="1">
      <c r="A76" s="1"/>
      <c r="B76" s="9"/>
      <c r="C76" s="10" t="s">
        <v>57</v>
      </c>
      <c r="D76" s="19">
        <v>679</v>
      </c>
      <c r="E76" s="19">
        <v>329</v>
      </c>
      <c r="F76" s="19">
        <v>289</v>
      </c>
      <c r="G76" s="19">
        <v>39</v>
      </c>
      <c r="H76" s="19">
        <v>13</v>
      </c>
      <c r="I76" s="19">
        <v>7</v>
      </c>
      <c r="J76" s="19">
        <v>2</v>
      </c>
      <c r="K76" s="19" t="s">
        <v>160</v>
      </c>
      <c r="L76" s="19" t="s">
        <v>160</v>
      </c>
      <c r="M76" s="19">
        <v>350</v>
      </c>
    </row>
    <row r="77" spans="1:13" ht="12" customHeight="1">
      <c r="A77" s="1"/>
      <c r="B77" s="9"/>
      <c r="C77" s="10" t="s">
        <v>58</v>
      </c>
      <c r="D77" s="19">
        <v>330</v>
      </c>
      <c r="E77" s="19">
        <v>188</v>
      </c>
      <c r="F77" s="19">
        <v>89</v>
      </c>
      <c r="G77" s="19">
        <v>37</v>
      </c>
      <c r="H77" s="19">
        <v>9</v>
      </c>
      <c r="I77" s="19">
        <v>5</v>
      </c>
      <c r="J77" s="19">
        <v>2</v>
      </c>
      <c r="K77" s="19" t="s">
        <v>160</v>
      </c>
      <c r="L77" s="19" t="s">
        <v>160</v>
      </c>
      <c r="M77" s="19">
        <v>142</v>
      </c>
    </row>
    <row r="78" spans="1:13" ht="12" customHeight="1">
      <c r="A78" s="1"/>
      <c r="B78" s="9"/>
      <c r="C78" s="10" t="s">
        <v>59</v>
      </c>
      <c r="D78" s="19">
        <v>697</v>
      </c>
      <c r="E78" s="19">
        <v>390</v>
      </c>
      <c r="F78" s="19">
        <v>258</v>
      </c>
      <c r="G78" s="19">
        <v>33</v>
      </c>
      <c r="H78" s="19">
        <v>11</v>
      </c>
      <c r="I78" s="19">
        <v>2</v>
      </c>
      <c r="J78" s="19">
        <v>3</v>
      </c>
      <c r="K78" s="19" t="s">
        <v>160</v>
      </c>
      <c r="L78" s="19" t="s">
        <v>160</v>
      </c>
      <c r="M78" s="19">
        <v>307</v>
      </c>
    </row>
    <row r="79" spans="1:13" ht="12" customHeight="1">
      <c r="A79" s="1"/>
      <c r="B79" s="9"/>
      <c r="C79" s="10" t="s">
        <v>60</v>
      </c>
      <c r="D79" s="19">
        <v>431</v>
      </c>
      <c r="E79" s="19">
        <v>219</v>
      </c>
      <c r="F79" s="19">
        <v>176</v>
      </c>
      <c r="G79" s="19">
        <v>16</v>
      </c>
      <c r="H79" s="19">
        <v>13</v>
      </c>
      <c r="I79" s="19">
        <v>3</v>
      </c>
      <c r="J79" s="19">
        <v>2</v>
      </c>
      <c r="K79" s="19">
        <v>1</v>
      </c>
      <c r="L79" s="19">
        <v>1</v>
      </c>
      <c r="M79" s="19">
        <v>212</v>
      </c>
    </row>
    <row r="80" spans="1:13" ht="12" customHeight="1">
      <c r="A80" s="1"/>
      <c r="B80" s="9"/>
      <c r="C80" s="10" t="s">
        <v>61</v>
      </c>
      <c r="D80" s="19">
        <v>674</v>
      </c>
      <c r="E80" s="19">
        <v>348</v>
      </c>
      <c r="F80" s="19">
        <v>247</v>
      </c>
      <c r="G80" s="19">
        <v>57</v>
      </c>
      <c r="H80" s="19">
        <v>16</v>
      </c>
      <c r="I80" s="19">
        <v>6</v>
      </c>
      <c r="J80" s="19" t="s">
        <v>160</v>
      </c>
      <c r="K80" s="19" t="s">
        <v>160</v>
      </c>
      <c r="L80" s="19" t="s">
        <v>160</v>
      </c>
      <c r="M80" s="19">
        <v>326</v>
      </c>
    </row>
    <row r="81" spans="1:13" ht="12" customHeight="1">
      <c r="A81" s="1"/>
      <c r="B81" s="9"/>
      <c r="C81" s="10" t="s">
        <v>62</v>
      </c>
      <c r="D81" s="19">
        <v>509</v>
      </c>
      <c r="E81" s="19">
        <v>311</v>
      </c>
      <c r="F81" s="19">
        <v>164</v>
      </c>
      <c r="G81" s="19">
        <v>23</v>
      </c>
      <c r="H81" s="19">
        <v>9</v>
      </c>
      <c r="I81" s="19">
        <v>1</v>
      </c>
      <c r="J81" s="19">
        <v>1</v>
      </c>
      <c r="K81" s="19" t="s">
        <v>160</v>
      </c>
      <c r="L81" s="19" t="s">
        <v>160</v>
      </c>
      <c r="M81" s="19">
        <v>198</v>
      </c>
    </row>
    <row r="82" spans="1:13" ht="12" customHeight="1">
      <c r="A82" s="1"/>
      <c r="B82" s="9"/>
      <c r="C82" s="10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2" customHeight="1">
      <c r="A83" s="1"/>
      <c r="B83" s="25" t="s">
        <v>63</v>
      </c>
      <c r="C83" s="26"/>
      <c r="D83" s="18">
        <f aca="true" t="shared" si="9" ref="D83:I83">SUM(D84:D87)</f>
        <v>121</v>
      </c>
      <c r="E83" s="18">
        <f t="shared" si="9"/>
        <v>104</v>
      </c>
      <c r="F83" s="18">
        <f t="shared" si="9"/>
        <v>12</v>
      </c>
      <c r="G83" s="18">
        <f t="shared" si="9"/>
        <v>1</v>
      </c>
      <c r="H83" s="18">
        <f t="shared" si="9"/>
        <v>2</v>
      </c>
      <c r="I83" s="18">
        <f t="shared" si="9"/>
        <v>1</v>
      </c>
      <c r="J83" s="18" t="s">
        <v>160</v>
      </c>
      <c r="K83" s="18">
        <f>SUM(K84:K87)</f>
        <v>1</v>
      </c>
      <c r="L83" s="18" t="s">
        <v>160</v>
      </c>
      <c r="M83" s="18">
        <f>SUM(M84:M87)</f>
        <v>17</v>
      </c>
    </row>
    <row r="84" spans="1:13" ht="12" customHeight="1">
      <c r="A84" s="1"/>
      <c r="B84" s="9"/>
      <c r="C84" s="10" t="s">
        <v>146</v>
      </c>
      <c r="D84" s="19">
        <v>65</v>
      </c>
      <c r="E84" s="19">
        <v>62</v>
      </c>
      <c r="F84" s="19">
        <v>2</v>
      </c>
      <c r="G84" s="19" t="s">
        <v>160</v>
      </c>
      <c r="H84" s="19">
        <v>1</v>
      </c>
      <c r="I84" s="19" t="s">
        <v>160</v>
      </c>
      <c r="J84" s="19" t="s">
        <v>160</v>
      </c>
      <c r="K84" s="19" t="s">
        <v>160</v>
      </c>
      <c r="L84" s="19" t="s">
        <v>160</v>
      </c>
      <c r="M84" s="19">
        <v>3</v>
      </c>
    </row>
    <row r="85" spans="1:13" ht="12" customHeight="1">
      <c r="A85" s="1"/>
      <c r="B85" s="9"/>
      <c r="C85" s="10" t="s">
        <v>21</v>
      </c>
      <c r="D85" s="19">
        <v>13</v>
      </c>
      <c r="E85" s="19">
        <v>9</v>
      </c>
      <c r="F85" s="19">
        <v>4</v>
      </c>
      <c r="G85" s="19" t="s">
        <v>160</v>
      </c>
      <c r="H85" s="19" t="s">
        <v>160</v>
      </c>
      <c r="I85" s="19" t="s">
        <v>160</v>
      </c>
      <c r="J85" s="19" t="s">
        <v>160</v>
      </c>
      <c r="K85" s="19" t="s">
        <v>160</v>
      </c>
      <c r="L85" s="19" t="s">
        <v>160</v>
      </c>
      <c r="M85" s="19">
        <v>4</v>
      </c>
    </row>
    <row r="86" spans="1:13" ht="12" customHeight="1">
      <c r="A86" s="1"/>
      <c r="B86" s="9"/>
      <c r="C86" s="10" t="s">
        <v>64</v>
      </c>
      <c r="D86" s="19">
        <v>33</v>
      </c>
      <c r="E86" s="19">
        <v>23</v>
      </c>
      <c r="F86" s="19">
        <v>6</v>
      </c>
      <c r="G86" s="19">
        <v>1</v>
      </c>
      <c r="H86" s="19">
        <v>1</v>
      </c>
      <c r="I86" s="19">
        <v>1</v>
      </c>
      <c r="J86" s="19" t="s">
        <v>160</v>
      </c>
      <c r="K86" s="19">
        <v>1</v>
      </c>
      <c r="L86" s="19" t="s">
        <v>160</v>
      </c>
      <c r="M86" s="19">
        <v>10</v>
      </c>
    </row>
    <row r="87" spans="1:13" ht="12" customHeight="1">
      <c r="A87" s="1"/>
      <c r="B87" s="9"/>
      <c r="C87" s="10" t="s">
        <v>65</v>
      </c>
      <c r="D87" s="19">
        <v>10</v>
      </c>
      <c r="E87" s="19">
        <v>10</v>
      </c>
      <c r="F87" s="19" t="s">
        <v>160</v>
      </c>
      <c r="G87" s="19" t="s">
        <v>160</v>
      </c>
      <c r="H87" s="19" t="s">
        <v>160</v>
      </c>
      <c r="I87" s="19" t="s">
        <v>160</v>
      </c>
      <c r="J87" s="19" t="s">
        <v>160</v>
      </c>
      <c r="K87" s="19" t="s">
        <v>160</v>
      </c>
      <c r="L87" s="19" t="s">
        <v>160</v>
      </c>
      <c r="M87" s="19" t="s">
        <v>160</v>
      </c>
    </row>
    <row r="88" spans="1:13" ht="12" customHeight="1">
      <c r="A88" s="1"/>
      <c r="B88" s="9"/>
      <c r="C88" s="10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" customHeight="1">
      <c r="A89" s="1"/>
      <c r="B89" s="25" t="s">
        <v>66</v>
      </c>
      <c r="C89" s="26"/>
      <c r="D89" s="18">
        <f>SUM(D90:D93)</f>
        <v>284</v>
      </c>
      <c r="E89" s="18">
        <f>SUM(E90:E93)</f>
        <v>194</v>
      </c>
      <c r="F89" s="18">
        <f>SUM(F90:F93)</f>
        <v>78</v>
      </c>
      <c r="G89" s="18">
        <f>SUM(G90:G93)</f>
        <v>10</v>
      </c>
      <c r="H89" s="18">
        <f>SUM(H90:H93)</f>
        <v>2</v>
      </c>
      <c r="I89" s="18" t="s">
        <v>160</v>
      </c>
      <c r="J89" s="18" t="s">
        <v>160</v>
      </c>
      <c r="K89" s="18" t="s">
        <v>160</v>
      </c>
      <c r="L89" s="18" t="s">
        <v>160</v>
      </c>
      <c r="M89" s="18">
        <f>SUM(M90:M93)</f>
        <v>90</v>
      </c>
    </row>
    <row r="90" spans="1:13" ht="12" customHeight="1">
      <c r="A90" s="1"/>
      <c r="B90" s="9"/>
      <c r="C90" s="10" t="s">
        <v>67</v>
      </c>
      <c r="D90" s="19">
        <v>11</v>
      </c>
      <c r="E90" s="19">
        <v>11</v>
      </c>
      <c r="F90" s="19" t="s">
        <v>160</v>
      </c>
      <c r="G90" s="19" t="s">
        <v>160</v>
      </c>
      <c r="H90" s="19" t="s">
        <v>160</v>
      </c>
      <c r="I90" s="19" t="s">
        <v>160</v>
      </c>
      <c r="J90" s="19" t="s">
        <v>160</v>
      </c>
      <c r="K90" s="19" t="s">
        <v>160</v>
      </c>
      <c r="L90" s="19" t="s">
        <v>160</v>
      </c>
      <c r="M90" s="19" t="s">
        <v>160</v>
      </c>
    </row>
    <row r="91" spans="1:13" ht="12" customHeight="1">
      <c r="A91" s="1"/>
      <c r="B91" s="9"/>
      <c r="C91" s="10" t="s">
        <v>68</v>
      </c>
      <c r="D91" s="19">
        <v>2</v>
      </c>
      <c r="E91" s="19">
        <v>2</v>
      </c>
      <c r="F91" s="19" t="s">
        <v>160</v>
      </c>
      <c r="G91" s="19" t="s">
        <v>160</v>
      </c>
      <c r="H91" s="19" t="s">
        <v>160</v>
      </c>
      <c r="I91" s="19" t="s">
        <v>160</v>
      </c>
      <c r="J91" s="19" t="s">
        <v>160</v>
      </c>
      <c r="K91" s="19" t="s">
        <v>160</v>
      </c>
      <c r="L91" s="19" t="s">
        <v>160</v>
      </c>
      <c r="M91" s="19" t="s">
        <v>160</v>
      </c>
    </row>
    <row r="92" spans="1:13" ht="12" customHeight="1">
      <c r="A92" s="1"/>
      <c r="B92" s="9"/>
      <c r="C92" s="10" t="s">
        <v>69</v>
      </c>
      <c r="D92" s="19">
        <v>106</v>
      </c>
      <c r="E92" s="19">
        <v>65</v>
      </c>
      <c r="F92" s="19">
        <v>34</v>
      </c>
      <c r="G92" s="19">
        <v>6</v>
      </c>
      <c r="H92" s="19">
        <v>1</v>
      </c>
      <c r="I92" s="19" t="s">
        <v>160</v>
      </c>
      <c r="J92" s="19" t="s">
        <v>160</v>
      </c>
      <c r="K92" s="19" t="s">
        <v>160</v>
      </c>
      <c r="L92" s="19" t="s">
        <v>160</v>
      </c>
      <c r="M92" s="19">
        <v>41</v>
      </c>
    </row>
    <row r="93" spans="1:13" ht="12" customHeight="1">
      <c r="A93" s="1"/>
      <c r="B93" s="9"/>
      <c r="C93" s="10" t="s">
        <v>147</v>
      </c>
      <c r="D93" s="19">
        <v>165</v>
      </c>
      <c r="E93" s="19">
        <v>116</v>
      </c>
      <c r="F93" s="19">
        <v>44</v>
      </c>
      <c r="G93" s="19">
        <v>4</v>
      </c>
      <c r="H93" s="19">
        <v>1</v>
      </c>
      <c r="I93" s="19" t="s">
        <v>160</v>
      </c>
      <c r="J93" s="19" t="s">
        <v>160</v>
      </c>
      <c r="K93" s="19" t="s">
        <v>160</v>
      </c>
      <c r="L93" s="19" t="s">
        <v>160</v>
      </c>
      <c r="M93" s="19">
        <v>49</v>
      </c>
    </row>
    <row r="94" spans="1:13" ht="12" customHeight="1">
      <c r="A94" s="1"/>
      <c r="B94" s="9"/>
      <c r="C94" s="10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2" customHeight="1">
      <c r="A95" s="1"/>
      <c r="B95" s="25" t="s">
        <v>70</v>
      </c>
      <c r="C95" s="26"/>
      <c r="D95" s="18">
        <f aca="true" t="shared" si="10" ref="D95:K95">SUM(D96)</f>
        <v>367</v>
      </c>
      <c r="E95" s="18">
        <f t="shared" si="10"/>
        <v>131</v>
      </c>
      <c r="F95" s="18">
        <f t="shared" si="10"/>
        <v>136</v>
      </c>
      <c r="G95" s="18">
        <f t="shared" si="10"/>
        <v>54</v>
      </c>
      <c r="H95" s="18">
        <f t="shared" si="10"/>
        <v>25</v>
      </c>
      <c r="I95" s="18">
        <f t="shared" si="10"/>
        <v>7</v>
      </c>
      <c r="J95" s="18">
        <f t="shared" si="10"/>
        <v>5</v>
      </c>
      <c r="K95" s="18">
        <f t="shared" si="10"/>
        <v>9</v>
      </c>
      <c r="L95" s="18" t="s">
        <v>160</v>
      </c>
      <c r="M95" s="18">
        <f>SUM(M96)</f>
        <v>236</v>
      </c>
    </row>
    <row r="96" spans="1:13" ht="12" customHeight="1">
      <c r="A96" s="1"/>
      <c r="B96" s="9"/>
      <c r="C96" s="10" t="s">
        <v>71</v>
      </c>
      <c r="D96" s="19">
        <v>367</v>
      </c>
      <c r="E96" s="19">
        <v>131</v>
      </c>
      <c r="F96" s="19">
        <v>136</v>
      </c>
      <c r="G96" s="19">
        <v>54</v>
      </c>
      <c r="H96" s="19">
        <v>25</v>
      </c>
      <c r="I96" s="19">
        <v>7</v>
      </c>
      <c r="J96" s="19">
        <v>5</v>
      </c>
      <c r="K96" s="19">
        <v>9</v>
      </c>
      <c r="L96" s="19" t="s">
        <v>160</v>
      </c>
      <c r="M96" s="19">
        <v>236</v>
      </c>
    </row>
    <row r="97" spans="1:13" ht="12" customHeight="1">
      <c r="A97" s="1"/>
      <c r="B97" s="9"/>
      <c r="C97" s="10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2" customHeight="1">
      <c r="A98" s="1"/>
      <c r="B98" s="25" t="s">
        <v>72</v>
      </c>
      <c r="C98" s="26"/>
      <c r="D98" s="18">
        <f>SUM(D99:D103)</f>
        <v>399</v>
      </c>
      <c r="E98" s="18">
        <f>SUM(E99:E103)</f>
        <v>371</v>
      </c>
      <c r="F98" s="18">
        <f>SUM(F99:F103)</f>
        <v>24</v>
      </c>
      <c r="G98" s="18">
        <f>SUM(G99:G103)</f>
        <v>1</v>
      </c>
      <c r="H98" s="18">
        <f>SUM(H99:H103)</f>
        <v>3</v>
      </c>
      <c r="I98" s="18" t="s">
        <v>160</v>
      </c>
      <c r="J98" s="18" t="s">
        <v>160</v>
      </c>
      <c r="K98" s="18" t="s">
        <v>160</v>
      </c>
      <c r="L98" s="18" t="s">
        <v>160</v>
      </c>
      <c r="M98" s="18">
        <f>SUM(M99:M103)</f>
        <v>28</v>
      </c>
    </row>
    <row r="99" spans="1:13" ht="12" customHeight="1">
      <c r="A99" s="1"/>
      <c r="B99" s="9"/>
      <c r="C99" s="10" t="s">
        <v>73</v>
      </c>
      <c r="D99" s="19">
        <v>41</v>
      </c>
      <c r="E99" s="19">
        <v>40</v>
      </c>
      <c r="F99" s="19">
        <v>1</v>
      </c>
      <c r="G99" s="19" t="s">
        <v>160</v>
      </c>
      <c r="H99" s="19" t="s">
        <v>160</v>
      </c>
      <c r="I99" s="19" t="s">
        <v>160</v>
      </c>
      <c r="J99" s="19" t="s">
        <v>160</v>
      </c>
      <c r="K99" s="19" t="s">
        <v>160</v>
      </c>
      <c r="L99" s="19" t="s">
        <v>160</v>
      </c>
      <c r="M99" s="19">
        <v>1</v>
      </c>
    </row>
    <row r="100" spans="1:13" ht="12" customHeight="1">
      <c r="A100" s="1"/>
      <c r="B100" s="9"/>
      <c r="C100" s="10" t="s">
        <v>74</v>
      </c>
      <c r="D100" s="19">
        <v>39</v>
      </c>
      <c r="E100" s="19">
        <v>38</v>
      </c>
      <c r="F100" s="19">
        <v>1</v>
      </c>
      <c r="G100" s="19" t="s">
        <v>160</v>
      </c>
      <c r="H100" s="19" t="s">
        <v>160</v>
      </c>
      <c r="I100" s="19" t="s">
        <v>160</v>
      </c>
      <c r="J100" s="19" t="s">
        <v>160</v>
      </c>
      <c r="K100" s="19" t="s">
        <v>160</v>
      </c>
      <c r="L100" s="19" t="s">
        <v>160</v>
      </c>
      <c r="M100" s="19">
        <v>1</v>
      </c>
    </row>
    <row r="101" spans="1:13" ht="12" customHeight="1">
      <c r="A101" s="1"/>
      <c r="B101" s="9"/>
      <c r="C101" s="10" t="s">
        <v>75</v>
      </c>
      <c r="D101" s="19">
        <v>113</v>
      </c>
      <c r="E101" s="19">
        <v>106</v>
      </c>
      <c r="F101" s="19">
        <v>5</v>
      </c>
      <c r="G101" s="19" t="s">
        <v>160</v>
      </c>
      <c r="H101" s="19">
        <v>2</v>
      </c>
      <c r="I101" s="19" t="s">
        <v>160</v>
      </c>
      <c r="J101" s="19" t="s">
        <v>160</v>
      </c>
      <c r="K101" s="19" t="s">
        <v>160</v>
      </c>
      <c r="L101" s="19" t="s">
        <v>160</v>
      </c>
      <c r="M101" s="19">
        <v>7</v>
      </c>
    </row>
    <row r="102" spans="1:13" ht="12" customHeight="1">
      <c r="A102" s="1"/>
      <c r="B102" s="9"/>
      <c r="C102" s="10" t="s">
        <v>76</v>
      </c>
      <c r="D102" s="19">
        <v>57</v>
      </c>
      <c r="E102" s="19">
        <v>51</v>
      </c>
      <c r="F102" s="19">
        <v>4</v>
      </c>
      <c r="G102" s="19">
        <v>1</v>
      </c>
      <c r="H102" s="19">
        <v>1</v>
      </c>
      <c r="I102" s="19" t="s">
        <v>160</v>
      </c>
      <c r="J102" s="19" t="s">
        <v>160</v>
      </c>
      <c r="K102" s="19" t="s">
        <v>160</v>
      </c>
      <c r="L102" s="19" t="s">
        <v>160</v>
      </c>
      <c r="M102" s="19">
        <v>6</v>
      </c>
    </row>
    <row r="103" spans="1:13" ht="12" customHeight="1">
      <c r="A103" s="1"/>
      <c r="B103" s="9"/>
      <c r="C103" s="10" t="s">
        <v>77</v>
      </c>
      <c r="D103" s="19">
        <v>149</v>
      </c>
      <c r="E103" s="19">
        <v>136</v>
      </c>
      <c r="F103" s="19">
        <v>13</v>
      </c>
      <c r="G103" s="19" t="s">
        <v>160</v>
      </c>
      <c r="H103" s="19" t="s">
        <v>160</v>
      </c>
      <c r="I103" s="19" t="s">
        <v>160</v>
      </c>
      <c r="J103" s="19" t="s">
        <v>160</v>
      </c>
      <c r="K103" s="19" t="s">
        <v>160</v>
      </c>
      <c r="L103" s="19" t="s">
        <v>160</v>
      </c>
      <c r="M103" s="19">
        <v>13</v>
      </c>
    </row>
    <row r="104" ht="12" customHeight="1"/>
    <row r="105" spans="3:13" ht="12" customHeight="1">
      <c r="C105" s="11"/>
      <c r="D105" s="1"/>
      <c r="E105" s="1"/>
      <c r="L105" s="1"/>
      <c r="M105" s="1"/>
    </row>
    <row r="106" spans="3:5" ht="12" customHeight="1">
      <c r="C106" s="1"/>
      <c r="D106" s="1"/>
      <c r="E106" s="1"/>
    </row>
    <row r="107" ht="12" customHeight="1"/>
    <row r="108" ht="13.5">
      <c r="C108" s="1"/>
    </row>
  </sheetData>
  <mergeCells count="26">
    <mergeCell ref="B60:C60"/>
    <mergeCell ref="B63:C63"/>
    <mergeCell ref="B98:C98"/>
    <mergeCell ref="B73:C73"/>
    <mergeCell ref="B83:C83"/>
    <mergeCell ref="B89:C89"/>
    <mergeCell ref="B95:C95"/>
    <mergeCell ref="B46:C46"/>
    <mergeCell ref="B54:C54"/>
    <mergeCell ref="B3:C6"/>
    <mergeCell ref="B9:C9"/>
    <mergeCell ref="B22:C22"/>
    <mergeCell ref="B33:C33"/>
    <mergeCell ref="B8:C8"/>
    <mergeCell ref="B39:C39"/>
    <mergeCell ref="B21:C21"/>
    <mergeCell ref="D3:D6"/>
    <mergeCell ref="E3:E6"/>
    <mergeCell ref="F3:F6"/>
    <mergeCell ref="G3:G6"/>
    <mergeCell ref="L3:L6"/>
    <mergeCell ref="M3:M6"/>
    <mergeCell ref="H3:H6"/>
    <mergeCell ref="I3:I6"/>
    <mergeCell ref="J3:J6"/>
    <mergeCell ref="K3:K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2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7" ht="14.25" customHeight="1">
      <c r="A1" s="1"/>
      <c r="B1" s="12" t="s">
        <v>161</v>
      </c>
      <c r="C1" s="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" ht="12" customHeight="1">
      <c r="A2" s="1"/>
      <c r="B2" s="1"/>
      <c r="C2" s="13"/>
    </row>
    <row r="3" spans="1:17" ht="12" customHeight="1">
      <c r="A3" s="1"/>
      <c r="B3" s="27" t="s">
        <v>0</v>
      </c>
      <c r="C3" s="28"/>
      <c r="D3" s="22" t="s">
        <v>162</v>
      </c>
      <c r="E3" s="22" t="s">
        <v>163</v>
      </c>
      <c r="F3" s="22" t="s">
        <v>164</v>
      </c>
      <c r="G3" s="24" t="s">
        <v>165</v>
      </c>
      <c r="H3" s="24" t="s">
        <v>166</v>
      </c>
      <c r="I3" s="22" t="s">
        <v>167</v>
      </c>
      <c r="J3" s="22" t="s">
        <v>168</v>
      </c>
      <c r="K3" s="22" t="s">
        <v>174</v>
      </c>
      <c r="L3" s="22" t="s">
        <v>169</v>
      </c>
      <c r="M3" s="22" t="s">
        <v>162</v>
      </c>
      <c r="N3" s="22" t="s">
        <v>170</v>
      </c>
      <c r="O3" s="22" t="s">
        <v>171</v>
      </c>
      <c r="P3" s="22" t="s">
        <v>172</v>
      </c>
      <c r="Q3" s="22" t="s">
        <v>173</v>
      </c>
    </row>
    <row r="4" spans="1:17" ht="12" customHeight="1">
      <c r="A4" s="1"/>
      <c r="B4" s="27"/>
      <c r="C4" s="2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" customHeight="1">
      <c r="A5" s="1"/>
      <c r="B5" s="27"/>
      <c r="C5" s="2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2" customHeight="1">
      <c r="A6" s="1"/>
      <c r="B6" s="27"/>
      <c r="C6" s="2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" customHeight="1">
      <c r="A7" s="1"/>
      <c r="B7" s="4"/>
      <c r="C7" s="5"/>
      <c r="D7" s="16" t="s">
        <v>121</v>
      </c>
      <c r="E7" s="16" t="s">
        <v>121</v>
      </c>
      <c r="F7" s="16" t="s">
        <v>121</v>
      </c>
      <c r="G7" s="16" t="s">
        <v>121</v>
      </c>
      <c r="H7" s="16" t="s">
        <v>121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121</v>
      </c>
      <c r="N7" s="16" t="s">
        <v>121</v>
      </c>
      <c r="O7" s="16" t="s">
        <v>121</v>
      </c>
      <c r="P7" s="16" t="s">
        <v>121</v>
      </c>
      <c r="Q7" s="16" t="s">
        <v>121</v>
      </c>
    </row>
    <row r="8" spans="1:17" ht="12" customHeight="1">
      <c r="A8" s="1"/>
      <c r="B8" s="25" t="s">
        <v>110</v>
      </c>
      <c r="C8" s="31"/>
      <c r="D8" s="18">
        <f>SUM(D10:D20,D22,D33,D39,D46,D54,D60,D63,D73,D83,D89,D95,D98)</f>
        <v>15440</v>
      </c>
      <c r="E8" s="18">
        <f aca="true" t="shared" si="0" ref="E8:M8">SUM(E10:E20,E22,E33,E39,E46,E54,E60,E63,E73,E83,E89,E95,E98)</f>
        <v>12431</v>
      </c>
      <c r="F8" s="18">
        <f t="shared" si="0"/>
        <v>1112</v>
      </c>
      <c r="G8" s="18">
        <f t="shared" si="0"/>
        <v>1870</v>
      </c>
      <c r="H8" s="18">
        <f t="shared" si="0"/>
        <v>513</v>
      </c>
      <c r="I8" s="18">
        <f t="shared" si="0"/>
        <v>188</v>
      </c>
      <c r="J8" s="18">
        <f t="shared" si="0"/>
        <v>96</v>
      </c>
      <c r="K8" s="18">
        <f>SUM(K10:K20,K22,K33,K39,K46,K54,K60,K63,K73,K83,K89,K95,K98)</f>
        <v>42</v>
      </c>
      <c r="L8" s="18">
        <f t="shared" si="0"/>
        <v>13</v>
      </c>
      <c r="M8" s="18">
        <f t="shared" si="0"/>
        <v>12063</v>
      </c>
      <c r="N8" s="18">
        <f>SUM(N10:N20,N22,N33,N39,N46,N54,N60,N63,N73,N83,N89,N95,N98)</f>
        <v>8527</v>
      </c>
      <c r="O8" s="18">
        <f>SUM(O10:O20,O22,O33,O39,O46,O54,O60,O63,O73,O83,O89,O95,O98)</f>
        <v>2645</v>
      </c>
      <c r="P8" s="18">
        <f>SUM(P10:P20,P22,P33,P39,P46,P54,P60,P63,P73,P83,P89,P95,P98)</f>
        <v>637</v>
      </c>
      <c r="Q8" s="18">
        <f>SUM(Q10:Q20,Q22,Q33,Q39,Q46,Q54,Q60,Q63,Q73,Q83,Q89,Q95,Q98)</f>
        <v>254</v>
      </c>
    </row>
    <row r="9" spans="1:17" ht="12" customHeight="1">
      <c r="A9" s="1"/>
      <c r="B9" s="29"/>
      <c r="C9" s="2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2" customHeight="1">
      <c r="A10" s="1"/>
      <c r="B10" s="9"/>
      <c r="C10" s="10" t="s">
        <v>1</v>
      </c>
      <c r="D10" s="19">
        <v>158</v>
      </c>
      <c r="E10" s="19">
        <v>151</v>
      </c>
      <c r="F10" s="19">
        <v>2</v>
      </c>
      <c r="G10" s="19">
        <v>2</v>
      </c>
      <c r="H10" s="19" t="s">
        <v>150</v>
      </c>
      <c r="I10" s="19">
        <v>1</v>
      </c>
      <c r="J10" s="19">
        <v>1</v>
      </c>
      <c r="K10" s="19">
        <v>1</v>
      </c>
      <c r="L10" s="19" t="s">
        <v>150</v>
      </c>
      <c r="M10" s="19">
        <v>158</v>
      </c>
      <c r="N10" s="19">
        <v>150</v>
      </c>
      <c r="O10" s="19">
        <v>5</v>
      </c>
      <c r="P10" s="19">
        <v>1</v>
      </c>
      <c r="Q10" s="19">
        <v>2</v>
      </c>
    </row>
    <row r="11" spans="1:17" ht="12" customHeight="1">
      <c r="A11" s="1"/>
      <c r="B11" s="9"/>
      <c r="C11" s="10" t="s">
        <v>2</v>
      </c>
      <c r="D11" s="19">
        <v>173</v>
      </c>
      <c r="E11" s="19">
        <v>158</v>
      </c>
      <c r="F11" s="19">
        <v>4</v>
      </c>
      <c r="G11" s="19">
        <v>7</v>
      </c>
      <c r="H11" s="19">
        <v>1</v>
      </c>
      <c r="I11" s="19">
        <v>1</v>
      </c>
      <c r="J11" s="19" t="s">
        <v>175</v>
      </c>
      <c r="K11" s="19">
        <v>1</v>
      </c>
      <c r="L11" s="19">
        <v>1</v>
      </c>
      <c r="M11" s="19">
        <v>173</v>
      </c>
      <c r="N11" s="19">
        <v>148</v>
      </c>
      <c r="O11" s="19">
        <v>18</v>
      </c>
      <c r="P11" s="19">
        <v>6</v>
      </c>
      <c r="Q11" s="19">
        <v>1</v>
      </c>
    </row>
    <row r="12" spans="1:17" ht="12" customHeight="1">
      <c r="A12" s="1"/>
      <c r="B12" s="9"/>
      <c r="C12" s="10" t="s">
        <v>3</v>
      </c>
      <c r="D12" s="19">
        <v>445</v>
      </c>
      <c r="E12" s="19">
        <v>370</v>
      </c>
      <c r="F12" s="19">
        <v>22</v>
      </c>
      <c r="G12" s="19">
        <v>19</v>
      </c>
      <c r="H12" s="19">
        <v>17</v>
      </c>
      <c r="I12" s="19">
        <v>2</v>
      </c>
      <c r="J12" s="19">
        <v>10</v>
      </c>
      <c r="K12" s="19">
        <v>4</v>
      </c>
      <c r="L12" s="19">
        <v>1</v>
      </c>
      <c r="M12" s="19">
        <v>445</v>
      </c>
      <c r="N12" s="19">
        <v>333</v>
      </c>
      <c r="O12" s="19">
        <v>73</v>
      </c>
      <c r="P12" s="19">
        <v>17</v>
      </c>
      <c r="Q12" s="19">
        <v>22</v>
      </c>
    </row>
    <row r="13" spans="1:17" ht="12" customHeight="1">
      <c r="A13" s="1"/>
      <c r="B13" s="9"/>
      <c r="C13" s="10" t="s">
        <v>4</v>
      </c>
      <c r="D13" s="19">
        <v>27</v>
      </c>
      <c r="E13" s="19">
        <v>27</v>
      </c>
      <c r="F13" s="19" t="s">
        <v>150</v>
      </c>
      <c r="G13" s="19" t="s">
        <v>150</v>
      </c>
      <c r="H13" s="19" t="s">
        <v>150</v>
      </c>
      <c r="I13" s="19" t="s">
        <v>150</v>
      </c>
      <c r="J13" s="19" t="s">
        <v>150</v>
      </c>
      <c r="K13" s="19" t="s">
        <v>150</v>
      </c>
      <c r="L13" s="19" t="s">
        <v>150</v>
      </c>
      <c r="M13" s="19">
        <v>27</v>
      </c>
      <c r="N13" s="19">
        <v>27</v>
      </c>
      <c r="O13" s="19" t="s">
        <v>150</v>
      </c>
      <c r="P13" s="19" t="s">
        <v>150</v>
      </c>
      <c r="Q13" s="19" t="s">
        <v>148</v>
      </c>
    </row>
    <row r="14" spans="1:17" ht="12" customHeight="1">
      <c r="A14" s="1"/>
      <c r="B14" s="9"/>
      <c r="C14" s="10" t="s">
        <v>5</v>
      </c>
      <c r="D14" s="19">
        <v>190</v>
      </c>
      <c r="E14" s="19">
        <v>180</v>
      </c>
      <c r="F14" s="19">
        <v>7</v>
      </c>
      <c r="G14" s="19">
        <v>3</v>
      </c>
      <c r="H14" s="19" t="s">
        <v>150</v>
      </c>
      <c r="I14" s="19" t="s">
        <v>150</v>
      </c>
      <c r="J14" s="19" t="s">
        <v>150</v>
      </c>
      <c r="K14" s="19" t="s">
        <v>150</v>
      </c>
      <c r="L14" s="19" t="s">
        <v>150</v>
      </c>
      <c r="M14" s="19">
        <v>190</v>
      </c>
      <c r="N14" s="19">
        <v>184</v>
      </c>
      <c r="O14" s="19">
        <v>6</v>
      </c>
      <c r="P14" s="19" t="s">
        <v>150</v>
      </c>
      <c r="Q14" s="19" t="s">
        <v>148</v>
      </c>
    </row>
    <row r="15" spans="1:17" ht="12" customHeight="1">
      <c r="A15" s="1"/>
      <c r="B15" s="9"/>
      <c r="C15" s="10" t="s">
        <v>6</v>
      </c>
      <c r="D15" s="19">
        <v>454</v>
      </c>
      <c r="E15" s="19">
        <v>357</v>
      </c>
      <c r="F15" s="19">
        <v>47</v>
      </c>
      <c r="G15" s="19">
        <v>33</v>
      </c>
      <c r="H15" s="19">
        <v>12</v>
      </c>
      <c r="I15" s="19">
        <v>2</v>
      </c>
      <c r="J15" s="19">
        <v>3</v>
      </c>
      <c r="K15" s="19" t="s">
        <v>150</v>
      </c>
      <c r="L15" s="19" t="s">
        <v>150</v>
      </c>
      <c r="M15" s="19">
        <v>454</v>
      </c>
      <c r="N15" s="19">
        <v>323</v>
      </c>
      <c r="O15" s="19">
        <v>107</v>
      </c>
      <c r="P15" s="19">
        <v>22</v>
      </c>
      <c r="Q15" s="19">
        <v>2</v>
      </c>
    </row>
    <row r="16" spans="1:17" ht="12" customHeight="1">
      <c r="A16" s="1"/>
      <c r="B16" s="9"/>
      <c r="C16" s="10" t="s">
        <v>7</v>
      </c>
      <c r="D16" s="19">
        <v>7</v>
      </c>
      <c r="E16" s="19">
        <v>6</v>
      </c>
      <c r="F16" s="19" t="s">
        <v>150</v>
      </c>
      <c r="G16" s="19" t="s">
        <v>150</v>
      </c>
      <c r="H16" s="19" t="s">
        <v>150</v>
      </c>
      <c r="I16" s="19">
        <v>1</v>
      </c>
      <c r="J16" s="19" t="s">
        <v>150</v>
      </c>
      <c r="K16" s="19" t="s">
        <v>150</v>
      </c>
      <c r="L16" s="19" t="s">
        <v>150</v>
      </c>
      <c r="M16" s="19">
        <v>7</v>
      </c>
      <c r="N16" s="19">
        <v>5</v>
      </c>
      <c r="O16" s="19">
        <v>2</v>
      </c>
      <c r="P16" s="19" t="s">
        <v>150</v>
      </c>
      <c r="Q16" s="19" t="s">
        <v>148</v>
      </c>
    </row>
    <row r="17" spans="1:17" ht="12" customHeight="1">
      <c r="A17" s="1"/>
      <c r="B17" s="9"/>
      <c r="C17" s="10" t="s">
        <v>8</v>
      </c>
      <c r="D17" s="19">
        <v>271</v>
      </c>
      <c r="E17" s="19">
        <v>229</v>
      </c>
      <c r="F17" s="19">
        <v>14</v>
      </c>
      <c r="G17" s="19">
        <v>14</v>
      </c>
      <c r="H17" s="19">
        <v>8</v>
      </c>
      <c r="I17" s="19">
        <v>1</v>
      </c>
      <c r="J17" s="19">
        <v>4</v>
      </c>
      <c r="K17" s="19" t="s">
        <v>150</v>
      </c>
      <c r="L17" s="19">
        <v>1</v>
      </c>
      <c r="M17" s="19">
        <v>271</v>
      </c>
      <c r="N17" s="19">
        <v>209</v>
      </c>
      <c r="O17" s="19">
        <v>47</v>
      </c>
      <c r="P17" s="19">
        <v>10</v>
      </c>
      <c r="Q17" s="19">
        <v>5</v>
      </c>
    </row>
    <row r="18" spans="1:17" ht="12" customHeight="1">
      <c r="A18" s="1"/>
      <c r="B18" s="9"/>
      <c r="C18" s="10" t="s">
        <v>9</v>
      </c>
      <c r="D18" s="19">
        <v>345</v>
      </c>
      <c r="E18" s="19">
        <v>249</v>
      </c>
      <c r="F18" s="19">
        <v>35</v>
      </c>
      <c r="G18" s="19">
        <v>21</v>
      </c>
      <c r="H18" s="19">
        <v>22</v>
      </c>
      <c r="I18" s="19">
        <v>8</v>
      </c>
      <c r="J18" s="19">
        <v>7</v>
      </c>
      <c r="K18" s="19">
        <v>2</v>
      </c>
      <c r="L18" s="19">
        <v>1</v>
      </c>
      <c r="M18" s="19">
        <v>345</v>
      </c>
      <c r="N18" s="19">
        <v>218</v>
      </c>
      <c r="O18" s="19">
        <v>74</v>
      </c>
      <c r="P18" s="19">
        <v>37</v>
      </c>
      <c r="Q18" s="19">
        <v>16</v>
      </c>
    </row>
    <row r="19" spans="1:17" ht="12" customHeight="1">
      <c r="A19" s="1"/>
      <c r="B19" s="9"/>
      <c r="C19" s="10" t="s">
        <v>10</v>
      </c>
      <c r="D19" s="19">
        <v>481</v>
      </c>
      <c r="E19" s="19">
        <v>431</v>
      </c>
      <c r="F19" s="19">
        <v>19</v>
      </c>
      <c r="G19" s="19">
        <v>21</v>
      </c>
      <c r="H19" s="19">
        <v>3</v>
      </c>
      <c r="I19" s="19">
        <v>2</v>
      </c>
      <c r="J19" s="19">
        <v>2</v>
      </c>
      <c r="K19" s="19">
        <v>3</v>
      </c>
      <c r="L19" s="19" t="s">
        <v>149</v>
      </c>
      <c r="M19" s="19">
        <v>481</v>
      </c>
      <c r="N19" s="19">
        <v>363</v>
      </c>
      <c r="O19" s="19">
        <v>106</v>
      </c>
      <c r="P19" s="19">
        <v>8</v>
      </c>
      <c r="Q19" s="19">
        <v>4</v>
      </c>
    </row>
    <row r="20" spans="1:17" ht="12" customHeight="1">
      <c r="A20" s="1"/>
      <c r="B20" s="9"/>
      <c r="C20" s="10" t="s">
        <v>11</v>
      </c>
      <c r="D20" s="19">
        <v>496</v>
      </c>
      <c r="E20" s="19">
        <v>398</v>
      </c>
      <c r="F20" s="19">
        <v>37</v>
      </c>
      <c r="G20" s="19">
        <v>40</v>
      </c>
      <c r="H20" s="19">
        <v>17</v>
      </c>
      <c r="I20" s="19">
        <v>1</v>
      </c>
      <c r="J20" s="19">
        <v>3</v>
      </c>
      <c r="K20" s="19" t="s">
        <v>150</v>
      </c>
      <c r="L20" s="19" t="s">
        <v>150</v>
      </c>
      <c r="M20" s="19">
        <v>496</v>
      </c>
      <c r="N20" s="19">
        <v>343</v>
      </c>
      <c r="O20" s="19">
        <v>111</v>
      </c>
      <c r="P20" s="19">
        <v>26</v>
      </c>
      <c r="Q20" s="19">
        <v>16</v>
      </c>
    </row>
    <row r="21" spans="1:17" ht="12" customHeight="1">
      <c r="A21" s="1"/>
      <c r="B21" s="25"/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" customHeight="1">
      <c r="A22" s="1"/>
      <c r="B22" s="30" t="s">
        <v>12</v>
      </c>
      <c r="C22" s="30"/>
      <c r="D22" s="18">
        <f>SUM(D23:D31)</f>
        <v>1484</v>
      </c>
      <c r="E22" s="18">
        <f aca="true" t="shared" si="1" ref="E22:M22">SUM(E23:E31)</f>
        <v>1221</v>
      </c>
      <c r="F22" s="18">
        <f t="shared" si="1"/>
        <v>88</v>
      </c>
      <c r="G22" s="18">
        <f t="shared" si="1"/>
        <v>92</v>
      </c>
      <c r="H22" s="18">
        <f t="shared" si="1"/>
        <v>55</v>
      </c>
      <c r="I22" s="18">
        <f t="shared" si="1"/>
        <v>20</v>
      </c>
      <c r="J22" s="18">
        <f t="shared" si="1"/>
        <v>7</v>
      </c>
      <c r="K22" s="18">
        <f>SUM(K23:K31)</f>
        <v>2</v>
      </c>
      <c r="L22" s="18">
        <f t="shared" si="1"/>
        <v>2</v>
      </c>
      <c r="M22" s="18">
        <f t="shared" si="1"/>
        <v>1484</v>
      </c>
      <c r="N22" s="18">
        <f>SUM(N23:N31)</f>
        <v>1068</v>
      </c>
      <c r="O22" s="18">
        <f>SUM(O23:O31)</f>
        <v>304</v>
      </c>
      <c r="P22" s="18">
        <f>SUM(P23:P31)</f>
        <v>73</v>
      </c>
      <c r="Q22" s="18">
        <f>SUM(Q23:Q31)</f>
        <v>39</v>
      </c>
    </row>
    <row r="23" spans="1:17" ht="12" customHeight="1">
      <c r="A23" s="1"/>
      <c r="B23" s="9"/>
      <c r="C23" s="10" t="s">
        <v>13</v>
      </c>
      <c r="D23" s="19">
        <v>53</v>
      </c>
      <c r="E23" s="19">
        <v>48</v>
      </c>
      <c r="F23" s="19">
        <v>1</v>
      </c>
      <c r="G23" s="19">
        <v>3</v>
      </c>
      <c r="H23" s="19" t="s">
        <v>150</v>
      </c>
      <c r="I23" s="19">
        <v>1</v>
      </c>
      <c r="J23" s="19">
        <v>1</v>
      </c>
      <c r="K23" s="19">
        <v>1</v>
      </c>
      <c r="L23" s="19">
        <v>1</v>
      </c>
      <c r="M23" s="19">
        <v>53</v>
      </c>
      <c r="N23" s="19">
        <v>45</v>
      </c>
      <c r="O23" s="19">
        <v>5</v>
      </c>
      <c r="P23" s="19">
        <v>1</v>
      </c>
      <c r="Q23" s="19">
        <v>2</v>
      </c>
    </row>
    <row r="24" spans="1:17" ht="12" customHeight="1">
      <c r="A24" s="1"/>
      <c r="B24" s="9"/>
      <c r="C24" s="10" t="s">
        <v>14</v>
      </c>
      <c r="D24" s="19">
        <v>387</v>
      </c>
      <c r="E24" s="19">
        <v>330</v>
      </c>
      <c r="F24" s="19">
        <v>32</v>
      </c>
      <c r="G24" s="19">
        <v>21</v>
      </c>
      <c r="H24" s="19">
        <v>4</v>
      </c>
      <c r="I24" s="19" t="s">
        <v>150</v>
      </c>
      <c r="J24" s="19" t="s">
        <v>150</v>
      </c>
      <c r="K24" s="19" t="s">
        <v>150</v>
      </c>
      <c r="L24" s="19" t="s">
        <v>150</v>
      </c>
      <c r="M24" s="19">
        <v>387</v>
      </c>
      <c r="N24" s="19">
        <v>277</v>
      </c>
      <c r="O24" s="19">
        <v>98</v>
      </c>
      <c r="P24" s="19">
        <v>6</v>
      </c>
      <c r="Q24" s="19">
        <v>6</v>
      </c>
    </row>
    <row r="25" spans="1:17" ht="12" customHeight="1">
      <c r="A25" s="1"/>
      <c r="B25" s="9"/>
      <c r="C25" s="10" t="s">
        <v>15</v>
      </c>
      <c r="D25" s="19">
        <v>119</v>
      </c>
      <c r="E25" s="19">
        <v>98</v>
      </c>
      <c r="F25" s="19">
        <v>8</v>
      </c>
      <c r="G25" s="19">
        <v>9</v>
      </c>
      <c r="H25" s="19">
        <v>3</v>
      </c>
      <c r="I25" s="19">
        <v>1</v>
      </c>
      <c r="J25" s="19" t="s">
        <v>175</v>
      </c>
      <c r="K25" s="19" t="s">
        <v>175</v>
      </c>
      <c r="L25" s="19" t="s">
        <v>175</v>
      </c>
      <c r="M25" s="19">
        <v>119</v>
      </c>
      <c r="N25" s="19">
        <v>100</v>
      </c>
      <c r="O25" s="19">
        <v>17</v>
      </c>
      <c r="P25" s="19">
        <v>2</v>
      </c>
      <c r="Q25" s="19" t="s">
        <v>148</v>
      </c>
    </row>
    <row r="26" spans="1:17" ht="12" customHeight="1">
      <c r="A26" s="1"/>
      <c r="B26" s="9"/>
      <c r="C26" s="10" t="s">
        <v>16</v>
      </c>
      <c r="D26" s="19">
        <v>34</v>
      </c>
      <c r="E26" s="19">
        <v>26</v>
      </c>
      <c r="F26" s="19">
        <v>6</v>
      </c>
      <c r="G26" s="19">
        <v>1</v>
      </c>
      <c r="H26" s="19" t="s">
        <v>150</v>
      </c>
      <c r="I26" s="19">
        <v>1</v>
      </c>
      <c r="J26" s="19" t="s">
        <v>150</v>
      </c>
      <c r="K26" s="19" t="s">
        <v>150</v>
      </c>
      <c r="L26" s="19" t="s">
        <v>150</v>
      </c>
      <c r="M26" s="19">
        <v>34</v>
      </c>
      <c r="N26" s="19">
        <v>28</v>
      </c>
      <c r="O26" s="19">
        <v>5</v>
      </c>
      <c r="P26" s="19">
        <v>1</v>
      </c>
      <c r="Q26" s="19" t="s">
        <v>148</v>
      </c>
    </row>
    <row r="27" spans="1:17" ht="12" customHeight="1">
      <c r="A27" s="1"/>
      <c r="B27" s="9"/>
      <c r="C27" s="10" t="s">
        <v>17</v>
      </c>
      <c r="D27" s="19">
        <v>181</v>
      </c>
      <c r="E27" s="19">
        <v>159</v>
      </c>
      <c r="F27" s="19">
        <v>7</v>
      </c>
      <c r="G27" s="19">
        <v>10</v>
      </c>
      <c r="H27" s="19">
        <v>2</v>
      </c>
      <c r="I27" s="19">
        <v>2</v>
      </c>
      <c r="J27" s="19">
        <v>1</v>
      </c>
      <c r="K27" s="19" t="s">
        <v>150</v>
      </c>
      <c r="L27" s="19" t="s">
        <v>150</v>
      </c>
      <c r="M27" s="19">
        <v>181</v>
      </c>
      <c r="N27" s="19">
        <v>158</v>
      </c>
      <c r="O27" s="19">
        <v>20</v>
      </c>
      <c r="P27" s="19">
        <v>2</v>
      </c>
      <c r="Q27" s="19">
        <v>1</v>
      </c>
    </row>
    <row r="28" spans="1:17" ht="12" customHeight="1">
      <c r="A28" s="1"/>
      <c r="B28" s="9"/>
      <c r="C28" s="10" t="s">
        <v>18</v>
      </c>
      <c r="D28" s="19">
        <v>59</v>
      </c>
      <c r="E28" s="19">
        <v>55</v>
      </c>
      <c r="F28" s="19">
        <v>1</v>
      </c>
      <c r="G28" s="19">
        <v>1</v>
      </c>
      <c r="H28" s="19">
        <v>1</v>
      </c>
      <c r="I28" s="19">
        <v>1</v>
      </c>
      <c r="J28" s="19" t="s">
        <v>142</v>
      </c>
      <c r="K28" s="19" t="s">
        <v>142</v>
      </c>
      <c r="L28" s="19" t="s">
        <v>142</v>
      </c>
      <c r="M28" s="19">
        <v>59</v>
      </c>
      <c r="N28" s="19">
        <v>51</v>
      </c>
      <c r="O28" s="19">
        <v>8</v>
      </c>
      <c r="P28" s="19" t="s">
        <v>150</v>
      </c>
      <c r="Q28" s="19" t="s">
        <v>148</v>
      </c>
    </row>
    <row r="29" spans="1:17" ht="12" customHeight="1">
      <c r="A29" s="1"/>
      <c r="B29" s="9"/>
      <c r="C29" s="10" t="s">
        <v>19</v>
      </c>
      <c r="D29" s="19">
        <v>161</v>
      </c>
      <c r="E29" s="19">
        <v>128</v>
      </c>
      <c r="F29" s="19">
        <v>13</v>
      </c>
      <c r="G29" s="19">
        <v>12</v>
      </c>
      <c r="H29" s="19">
        <v>7</v>
      </c>
      <c r="I29" s="19">
        <v>1</v>
      </c>
      <c r="J29" s="19" t="s">
        <v>150</v>
      </c>
      <c r="K29" s="19" t="s">
        <v>150</v>
      </c>
      <c r="L29" s="19" t="s">
        <v>150</v>
      </c>
      <c r="M29" s="19">
        <v>161</v>
      </c>
      <c r="N29" s="19">
        <v>106</v>
      </c>
      <c r="O29" s="19">
        <v>45</v>
      </c>
      <c r="P29" s="19">
        <v>10</v>
      </c>
      <c r="Q29" s="19" t="s">
        <v>148</v>
      </c>
    </row>
    <row r="30" spans="1:17" ht="12" customHeight="1">
      <c r="A30" s="1"/>
      <c r="B30" s="9"/>
      <c r="C30" s="10" t="s">
        <v>20</v>
      </c>
      <c r="D30" s="19">
        <v>245</v>
      </c>
      <c r="E30" s="19">
        <v>192</v>
      </c>
      <c r="F30" s="19">
        <v>10</v>
      </c>
      <c r="G30" s="19">
        <v>21</v>
      </c>
      <c r="H30" s="19">
        <v>17</v>
      </c>
      <c r="I30" s="19">
        <v>5</v>
      </c>
      <c r="J30" s="19" t="s">
        <v>149</v>
      </c>
      <c r="K30" s="19" t="s">
        <v>149</v>
      </c>
      <c r="L30" s="19" t="s">
        <v>150</v>
      </c>
      <c r="M30" s="19">
        <v>245</v>
      </c>
      <c r="N30" s="19">
        <v>157</v>
      </c>
      <c r="O30" s="19">
        <v>51</v>
      </c>
      <c r="P30" s="19">
        <v>24</v>
      </c>
      <c r="Q30" s="19">
        <v>13</v>
      </c>
    </row>
    <row r="31" spans="1:17" ht="12" customHeight="1">
      <c r="A31" s="1"/>
      <c r="B31" s="9"/>
      <c r="C31" s="10" t="s">
        <v>21</v>
      </c>
      <c r="D31" s="19">
        <v>245</v>
      </c>
      <c r="E31" s="19">
        <v>185</v>
      </c>
      <c r="F31" s="19">
        <v>10</v>
      </c>
      <c r="G31" s="19">
        <v>14</v>
      </c>
      <c r="H31" s="19">
        <v>21</v>
      </c>
      <c r="I31" s="19">
        <v>8</v>
      </c>
      <c r="J31" s="19">
        <v>5</v>
      </c>
      <c r="K31" s="19">
        <v>1</v>
      </c>
      <c r="L31" s="19">
        <v>1</v>
      </c>
      <c r="M31" s="19">
        <v>245</v>
      </c>
      <c r="N31" s="19">
        <v>146</v>
      </c>
      <c r="O31" s="19">
        <v>55</v>
      </c>
      <c r="P31" s="19">
        <v>27</v>
      </c>
      <c r="Q31" s="19">
        <v>17</v>
      </c>
    </row>
    <row r="32" spans="1:17" ht="12" customHeight="1">
      <c r="A32" s="1"/>
      <c r="B32" s="9"/>
      <c r="C32" s="1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2" customHeight="1">
      <c r="A33" s="1"/>
      <c r="B33" s="25" t="s">
        <v>22</v>
      </c>
      <c r="C33" s="26"/>
      <c r="D33" s="18">
        <f>SUM(D34:D37)</f>
        <v>897</v>
      </c>
      <c r="E33" s="18">
        <f aca="true" t="shared" si="2" ref="E33:M33">SUM(E34:E37)</f>
        <v>738</v>
      </c>
      <c r="F33" s="18">
        <f t="shared" si="2"/>
        <v>33</v>
      </c>
      <c r="G33" s="18">
        <f t="shared" si="2"/>
        <v>58</v>
      </c>
      <c r="H33" s="18">
        <f t="shared" si="2"/>
        <v>28</v>
      </c>
      <c r="I33" s="18">
        <f t="shared" si="2"/>
        <v>20</v>
      </c>
      <c r="J33" s="18">
        <f t="shared" si="2"/>
        <v>15</v>
      </c>
      <c r="K33" s="18">
        <f>SUM(K34:K37)</f>
        <v>4</v>
      </c>
      <c r="L33" s="18">
        <f t="shared" si="2"/>
        <v>1</v>
      </c>
      <c r="M33" s="18">
        <f t="shared" si="2"/>
        <v>897</v>
      </c>
      <c r="N33" s="18">
        <f>SUM(N34:N37)</f>
        <v>645</v>
      </c>
      <c r="O33" s="18">
        <f>SUM(O34:O37)</f>
        <v>156</v>
      </c>
      <c r="P33" s="18">
        <f>SUM(P34:P37)</f>
        <v>56</v>
      </c>
      <c r="Q33" s="18">
        <f>SUM(Q34:Q37)</f>
        <v>40</v>
      </c>
    </row>
    <row r="34" spans="1:17" ht="12" customHeight="1">
      <c r="A34" s="1"/>
      <c r="B34" s="9"/>
      <c r="C34" s="10" t="s">
        <v>23</v>
      </c>
      <c r="D34" s="19">
        <v>402</v>
      </c>
      <c r="E34" s="19">
        <v>342</v>
      </c>
      <c r="F34" s="19">
        <v>17</v>
      </c>
      <c r="G34" s="19">
        <v>27</v>
      </c>
      <c r="H34" s="19">
        <v>8</v>
      </c>
      <c r="I34" s="19">
        <v>3</v>
      </c>
      <c r="J34" s="19">
        <v>5</v>
      </c>
      <c r="K34" s="19" t="s">
        <v>150</v>
      </c>
      <c r="L34" s="19" t="s">
        <v>150</v>
      </c>
      <c r="M34" s="19">
        <v>402</v>
      </c>
      <c r="N34" s="19">
        <v>298</v>
      </c>
      <c r="O34" s="19">
        <v>70</v>
      </c>
      <c r="P34" s="19">
        <v>21</v>
      </c>
      <c r="Q34" s="19">
        <v>13</v>
      </c>
    </row>
    <row r="35" spans="1:17" ht="12" customHeight="1">
      <c r="A35" s="1"/>
      <c r="B35" s="9"/>
      <c r="C35" s="10" t="s">
        <v>24</v>
      </c>
      <c r="D35" s="19">
        <v>343</v>
      </c>
      <c r="E35" s="19">
        <v>257</v>
      </c>
      <c r="F35" s="19">
        <v>12</v>
      </c>
      <c r="G35" s="19">
        <v>25</v>
      </c>
      <c r="H35" s="19">
        <v>18</v>
      </c>
      <c r="I35" s="19">
        <v>16</v>
      </c>
      <c r="J35" s="19">
        <v>10</v>
      </c>
      <c r="K35" s="19">
        <v>4</v>
      </c>
      <c r="L35" s="19">
        <v>1</v>
      </c>
      <c r="M35" s="19">
        <v>343</v>
      </c>
      <c r="N35" s="19">
        <v>220</v>
      </c>
      <c r="O35" s="19">
        <v>69</v>
      </c>
      <c r="P35" s="19">
        <v>29</v>
      </c>
      <c r="Q35" s="19">
        <v>25</v>
      </c>
    </row>
    <row r="36" spans="1:17" ht="12" customHeight="1">
      <c r="A36" s="1"/>
      <c r="B36" s="9"/>
      <c r="C36" s="10" t="s">
        <v>25</v>
      </c>
      <c r="D36" s="19">
        <v>132</v>
      </c>
      <c r="E36" s="19">
        <v>121</v>
      </c>
      <c r="F36" s="19">
        <v>4</v>
      </c>
      <c r="G36" s="19">
        <v>4</v>
      </c>
      <c r="H36" s="19">
        <v>2</v>
      </c>
      <c r="I36" s="19">
        <v>1</v>
      </c>
      <c r="J36" s="19" t="s">
        <v>175</v>
      </c>
      <c r="K36" s="19" t="s">
        <v>175</v>
      </c>
      <c r="L36" s="19" t="s">
        <v>175</v>
      </c>
      <c r="M36" s="19">
        <v>132</v>
      </c>
      <c r="N36" s="19">
        <v>110</v>
      </c>
      <c r="O36" s="19">
        <v>14</v>
      </c>
      <c r="P36" s="19">
        <v>6</v>
      </c>
      <c r="Q36" s="19">
        <v>2</v>
      </c>
    </row>
    <row r="37" spans="1:17" ht="12" customHeight="1">
      <c r="A37" s="1"/>
      <c r="B37" s="9"/>
      <c r="C37" s="10" t="s">
        <v>26</v>
      </c>
      <c r="D37" s="19">
        <v>20</v>
      </c>
      <c r="E37" s="19">
        <v>18</v>
      </c>
      <c r="F37" s="19" t="s">
        <v>150</v>
      </c>
      <c r="G37" s="19">
        <v>2</v>
      </c>
      <c r="H37" s="19" t="s">
        <v>142</v>
      </c>
      <c r="I37" s="19" t="s">
        <v>149</v>
      </c>
      <c r="J37" s="19" t="s">
        <v>142</v>
      </c>
      <c r="K37" s="19" t="s">
        <v>142</v>
      </c>
      <c r="L37" s="19" t="s">
        <v>142</v>
      </c>
      <c r="M37" s="19">
        <v>20</v>
      </c>
      <c r="N37" s="19">
        <v>17</v>
      </c>
      <c r="O37" s="19">
        <v>3</v>
      </c>
      <c r="P37" s="19" t="s">
        <v>142</v>
      </c>
      <c r="Q37" s="19" t="s">
        <v>142</v>
      </c>
    </row>
    <row r="38" spans="1:17" ht="12" customHeight="1">
      <c r="A38" s="1"/>
      <c r="B38" s="9"/>
      <c r="C38" s="1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2" customHeight="1">
      <c r="A39" s="1"/>
      <c r="B39" s="25" t="s">
        <v>27</v>
      </c>
      <c r="C39" s="26"/>
      <c r="D39" s="18">
        <f>SUM(D40:D44)</f>
        <v>402</v>
      </c>
      <c r="E39" s="18">
        <f aca="true" t="shared" si="3" ref="E39:M39">SUM(E40:E44)</f>
        <v>321</v>
      </c>
      <c r="F39" s="18">
        <f t="shared" si="3"/>
        <v>44</v>
      </c>
      <c r="G39" s="18">
        <f t="shared" si="3"/>
        <v>19</v>
      </c>
      <c r="H39" s="18">
        <f t="shared" si="3"/>
        <v>6</v>
      </c>
      <c r="I39" s="18">
        <f t="shared" si="3"/>
        <v>5</v>
      </c>
      <c r="J39" s="18">
        <f t="shared" si="3"/>
        <v>4</v>
      </c>
      <c r="K39" s="18">
        <f>SUM(K40:K44)</f>
        <v>3</v>
      </c>
      <c r="L39" s="18">
        <f t="shared" si="3"/>
        <v>0</v>
      </c>
      <c r="M39" s="18">
        <f t="shared" si="3"/>
        <v>402</v>
      </c>
      <c r="N39" s="18">
        <f>SUM(N40:N44)</f>
        <v>262</v>
      </c>
      <c r="O39" s="18">
        <f>SUM(O40:O44)</f>
        <v>109</v>
      </c>
      <c r="P39" s="18">
        <f>SUM(P40:P44)</f>
        <v>23</v>
      </c>
      <c r="Q39" s="18">
        <f>SUM(Q40:Q44)</f>
        <v>8</v>
      </c>
    </row>
    <row r="40" spans="1:17" ht="12" customHeight="1">
      <c r="A40" s="1"/>
      <c r="B40" s="9"/>
      <c r="C40" s="10" t="s">
        <v>28</v>
      </c>
      <c r="D40" s="19">
        <v>158</v>
      </c>
      <c r="E40" s="19">
        <v>127</v>
      </c>
      <c r="F40" s="19">
        <v>16</v>
      </c>
      <c r="G40" s="19">
        <v>8</v>
      </c>
      <c r="H40" s="19">
        <v>2</v>
      </c>
      <c r="I40" s="19">
        <v>2</v>
      </c>
      <c r="J40" s="19">
        <v>2</v>
      </c>
      <c r="K40" s="19">
        <v>1</v>
      </c>
      <c r="L40" s="19" t="s">
        <v>150</v>
      </c>
      <c r="M40" s="19">
        <v>158</v>
      </c>
      <c r="N40" s="19">
        <v>99</v>
      </c>
      <c r="O40" s="19">
        <v>48</v>
      </c>
      <c r="P40" s="19">
        <v>8</v>
      </c>
      <c r="Q40" s="19">
        <v>3</v>
      </c>
    </row>
    <row r="41" spans="1:17" ht="12" customHeight="1">
      <c r="A41" s="1"/>
      <c r="B41" s="9"/>
      <c r="C41" s="10" t="s">
        <v>29</v>
      </c>
      <c r="D41" s="19">
        <v>108</v>
      </c>
      <c r="E41" s="19">
        <v>79</v>
      </c>
      <c r="F41" s="19">
        <v>15</v>
      </c>
      <c r="G41" s="19">
        <v>7</v>
      </c>
      <c r="H41" s="19">
        <v>3</v>
      </c>
      <c r="I41" s="19">
        <v>1</v>
      </c>
      <c r="J41" s="19">
        <v>2</v>
      </c>
      <c r="K41" s="19">
        <v>1</v>
      </c>
      <c r="L41" s="19" t="s">
        <v>150</v>
      </c>
      <c r="M41" s="19">
        <v>108</v>
      </c>
      <c r="N41" s="19">
        <v>70</v>
      </c>
      <c r="O41" s="19">
        <v>25</v>
      </c>
      <c r="P41" s="19">
        <v>11</v>
      </c>
      <c r="Q41" s="19">
        <v>2</v>
      </c>
    </row>
    <row r="42" spans="1:17" ht="12" customHeight="1">
      <c r="A42" s="1"/>
      <c r="B42" s="9"/>
      <c r="C42" s="10" t="s">
        <v>30</v>
      </c>
      <c r="D42" s="19">
        <v>31</v>
      </c>
      <c r="E42" s="19">
        <v>24</v>
      </c>
      <c r="F42" s="19">
        <v>3</v>
      </c>
      <c r="G42" s="19">
        <v>3</v>
      </c>
      <c r="H42" s="19" t="s">
        <v>175</v>
      </c>
      <c r="I42" s="19">
        <v>1</v>
      </c>
      <c r="J42" s="19" t="s">
        <v>175</v>
      </c>
      <c r="K42" s="19" t="s">
        <v>175</v>
      </c>
      <c r="L42" s="19" t="s">
        <v>175</v>
      </c>
      <c r="M42" s="19">
        <v>31</v>
      </c>
      <c r="N42" s="19">
        <v>25</v>
      </c>
      <c r="O42" s="19">
        <v>5</v>
      </c>
      <c r="P42" s="19">
        <v>1</v>
      </c>
      <c r="Q42" s="19" t="s">
        <v>175</v>
      </c>
    </row>
    <row r="43" spans="1:17" ht="12" customHeight="1">
      <c r="A43" s="1"/>
      <c r="B43" s="9"/>
      <c r="C43" s="10" t="s">
        <v>31</v>
      </c>
      <c r="D43" s="19">
        <v>78</v>
      </c>
      <c r="E43" s="19">
        <v>67</v>
      </c>
      <c r="F43" s="19">
        <v>8</v>
      </c>
      <c r="G43" s="19">
        <v>1</v>
      </c>
      <c r="H43" s="19">
        <v>1</v>
      </c>
      <c r="I43" s="19">
        <v>1</v>
      </c>
      <c r="J43" s="19" t="s">
        <v>150</v>
      </c>
      <c r="K43" s="19" t="s">
        <v>150</v>
      </c>
      <c r="L43" s="19" t="s">
        <v>150</v>
      </c>
      <c r="M43" s="19">
        <v>78</v>
      </c>
      <c r="N43" s="19">
        <v>46</v>
      </c>
      <c r="O43" s="19">
        <v>27</v>
      </c>
      <c r="P43" s="19">
        <v>3</v>
      </c>
      <c r="Q43" s="19">
        <v>2</v>
      </c>
    </row>
    <row r="44" spans="1:17" ht="12" customHeight="1">
      <c r="A44" s="1"/>
      <c r="B44" s="9"/>
      <c r="C44" s="10" t="s">
        <v>145</v>
      </c>
      <c r="D44" s="19">
        <v>27</v>
      </c>
      <c r="E44" s="19">
        <v>24</v>
      </c>
      <c r="F44" s="19">
        <v>2</v>
      </c>
      <c r="G44" s="19" t="s">
        <v>150</v>
      </c>
      <c r="H44" s="19" t="s">
        <v>150</v>
      </c>
      <c r="I44" s="19" t="s">
        <v>150</v>
      </c>
      <c r="J44" s="19" t="s">
        <v>149</v>
      </c>
      <c r="K44" s="19">
        <v>1</v>
      </c>
      <c r="L44" s="19" t="s">
        <v>149</v>
      </c>
      <c r="M44" s="19">
        <v>27</v>
      </c>
      <c r="N44" s="19">
        <v>22</v>
      </c>
      <c r="O44" s="19">
        <v>4</v>
      </c>
      <c r="P44" s="19" t="s">
        <v>150</v>
      </c>
      <c r="Q44" s="19">
        <v>1</v>
      </c>
    </row>
    <row r="45" spans="1:17" ht="12" customHeight="1">
      <c r="A45" s="1"/>
      <c r="B45" s="9"/>
      <c r="C45" s="1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2" customHeight="1">
      <c r="A46" s="1"/>
      <c r="B46" s="25" t="s">
        <v>32</v>
      </c>
      <c r="C46" s="26"/>
      <c r="D46" s="18">
        <f>SUM(D47:D52)</f>
        <v>1579</v>
      </c>
      <c r="E46" s="18">
        <f aca="true" t="shared" si="4" ref="E46:M46">SUM(E47:E52)</f>
        <v>1264</v>
      </c>
      <c r="F46" s="18">
        <f t="shared" si="4"/>
        <v>123</v>
      </c>
      <c r="G46" s="18">
        <f t="shared" si="4"/>
        <v>91</v>
      </c>
      <c r="H46" s="18">
        <f t="shared" si="4"/>
        <v>58</v>
      </c>
      <c r="I46" s="18">
        <f t="shared" si="4"/>
        <v>27</v>
      </c>
      <c r="J46" s="18">
        <f t="shared" si="4"/>
        <v>10</v>
      </c>
      <c r="K46" s="18">
        <f>SUM(K47:K52)</f>
        <v>5</v>
      </c>
      <c r="L46" s="18">
        <f t="shared" si="4"/>
        <v>1</v>
      </c>
      <c r="M46" s="18">
        <f t="shared" si="4"/>
        <v>1579</v>
      </c>
      <c r="N46" s="18">
        <f>SUM(N47:N52)</f>
        <v>1144</v>
      </c>
      <c r="O46" s="18">
        <f>SUM(O47:O52)</f>
        <v>318</v>
      </c>
      <c r="P46" s="18">
        <f>SUM(P47:P52)</f>
        <v>87</v>
      </c>
      <c r="Q46" s="18">
        <f>SUM(Q47:Q52)</f>
        <v>30</v>
      </c>
    </row>
    <row r="47" spans="1:17" ht="12" customHeight="1">
      <c r="A47" s="1"/>
      <c r="B47" s="9"/>
      <c r="C47" s="10" t="s">
        <v>33</v>
      </c>
      <c r="D47" s="19">
        <v>7</v>
      </c>
      <c r="E47" s="19">
        <v>7</v>
      </c>
      <c r="F47" s="19" t="s">
        <v>150</v>
      </c>
      <c r="G47" s="19" t="s">
        <v>150</v>
      </c>
      <c r="H47" s="19" t="s">
        <v>150</v>
      </c>
      <c r="I47" s="19" t="s">
        <v>150</v>
      </c>
      <c r="J47" s="19" t="s">
        <v>150</v>
      </c>
      <c r="K47" s="19" t="s">
        <v>150</v>
      </c>
      <c r="L47" s="19" t="s">
        <v>150</v>
      </c>
      <c r="M47" s="19">
        <v>7</v>
      </c>
      <c r="N47" s="19">
        <v>7</v>
      </c>
      <c r="O47" s="19" t="s">
        <v>142</v>
      </c>
      <c r="P47" s="19" t="s">
        <v>142</v>
      </c>
      <c r="Q47" s="19" t="s">
        <v>142</v>
      </c>
    </row>
    <row r="48" spans="1:17" ht="12" customHeight="1">
      <c r="A48" s="1"/>
      <c r="B48" s="9"/>
      <c r="C48" s="10" t="s">
        <v>34</v>
      </c>
      <c r="D48" s="19">
        <v>274</v>
      </c>
      <c r="E48" s="19">
        <v>207</v>
      </c>
      <c r="F48" s="19">
        <v>20</v>
      </c>
      <c r="G48" s="19">
        <v>14</v>
      </c>
      <c r="H48" s="19">
        <v>14</v>
      </c>
      <c r="I48" s="19">
        <v>13</v>
      </c>
      <c r="J48" s="19">
        <v>5</v>
      </c>
      <c r="K48" s="19">
        <v>1</v>
      </c>
      <c r="L48" s="19" t="s">
        <v>149</v>
      </c>
      <c r="M48" s="19">
        <v>274</v>
      </c>
      <c r="N48" s="19">
        <v>175</v>
      </c>
      <c r="O48" s="19">
        <v>58</v>
      </c>
      <c r="P48" s="19">
        <v>28</v>
      </c>
      <c r="Q48" s="19">
        <v>13</v>
      </c>
    </row>
    <row r="49" spans="1:17" ht="12" customHeight="1">
      <c r="A49" s="1"/>
      <c r="B49" s="9"/>
      <c r="C49" s="10" t="s">
        <v>35</v>
      </c>
      <c r="D49" s="19">
        <v>356</v>
      </c>
      <c r="E49" s="19">
        <v>294</v>
      </c>
      <c r="F49" s="19">
        <v>32</v>
      </c>
      <c r="G49" s="19">
        <v>21</v>
      </c>
      <c r="H49" s="19">
        <v>3</v>
      </c>
      <c r="I49" s="19">
        <v>3</v>
      </c>
      <c r="J49" s="19">
        <v>2</v>
      </c>
      <c r="K49" s="19">
        <v>1</v>
      </c>
      <c r="L49" s="19" t="s">
        <v>175</v>
      </c>
      <c r="M49" s="19">
        <v>356</v>
      </c>
      <c r="N49" s="19">
        <v>273</v>
      </c>
      <c r="O49" s="19">
        <v>69</v>
      </c>
      <c r="P49" s="19">
        <v>8</v>
      </c>
      <c r="Q49" s="19">
        <v>6</v>
      </c>
    </row>
    <row r="50" spans="1:17" ht="12" customHeight="1">
      <c r="A50" s="1"/>
      <c r="B50" s="9"/>
      <c r="C50" s="10" t="s">
        <v>36</v>
      </c>
      <c r="D50" s="19">
        <v>453</v>
      </c>
      <c r="E50" s="19">
        <v>389</v>
      </c>
      <c r="F50" s="19">
        <v>13</v>
      </c>
      <c r="G50" s="19">
        <v>23</v>
      </c>
      <c r="H50" s="19">
        <v>21</v>
      </c>
      <c r="I50" s="19">
        <v>4</v>
      </c>
      <c r="J50" s="19">
        <v>1</v>
      </c>
      <c r="K50" s="19">
        <v>1</v>
      </c>
      <c r="L50" s="19">
        <v>1</v>
      </c>
      <c r="M50" s="19">
        <v>453</v>
      </c>
      <c r="N50" s="19">
        <v>337</v>
      </c>
      <c r="O50" s="19">
        <v>88</v>
      </c>
      <c r="P50" s="19">
        <v>21</v>
      </c>
      <c r="Q50" s="19">
        <v>7</v>
      </c>
    </row>
    <row r="51" spans="1:17" ht="12" customHeight="1">
      <c r="A51" s="1"/>
      <c r="B51" s="9"/>
      <c r="C51" s="10" t="s">
        <v>37</v>
      </c>
      <c r="D51" s="19">
        <v>188</v>
      </c>
      <c r="E51" s="19">
        <v>145</v>
      </c>
      <c r="F51" s="19">
        <v>19</v>
      </c>
      <c r="G51" s="19">
        <v>9</v>
      </c>
      <c r="H51" s="19">
        <v>9</v>
      </c>
      <c r="I51" s="19">
        <v>5</v>
      </c>
      <c r="J51" s="19" t="s">
        <v>150</v>
      </c>
      <c r="K51" s="19">
        <v>1</v>
      </c>
      <c r="L51" s="19" t="s">
        <v>149</v>
      </c>
      <c r="M51" s="19">
        <v>188</v>
      </c>
      <c r="N51" s="19">
        <v>117</v>
      </c>
      <c r="O51" s="19">
        <v>55</v>
      </c>
      <c r="P51" s="19">
        <v>15</v>
      </c>
      <c r="Q51" s="19">
        <v>1</v>
      </c>
    </row>
    <row r="52" spans="1:17" ht="12" customHeight="1">
      <c r="A52" s="1"/>
      <c r="B52" s="9"/>
      <c r="C52" s="10" t="s">
        <v>38</v>
      </c>
      <c r="D52" s="19">
        <v>301</v>
      </c>
      <c r="E52" s="19">
        <v>222</v>
      </c>
      <c r="F52" s="19">
        <v>39</v>
      </c>
      <c r="G52" s="19">
        <v>24</v>
      </c>
      <c r="H52" s="19">
        <v>11</v>
      </c>
      <c r="I52" s="19">
        <v>2</v>
      </c>
      <c r="J52" s="19">
        <v>2</v>
      </c>
      <c r="K52" s="19">
        <v>1</v>
      </c>
      <c r="L52" s="19" t="s">
        <v>150</v>
      </c>
      <c r="M52" s="19">
        <v>301</v>
      </c>
      <c r="N52" s="19">
        <v>235</v>
      </c>
      <c r="O52" s="19">
        <v>48</v>
      </c>
      <c r="P52" s="19">
        <v>15</v>
      </c>
      <c r="Q52" s="19">
        <v>3</v>
      </c>
    </row>
    <row r="53" spans="1:17" ht="12" customHeight="1">
      <c r="A53" s="1"/>
      <c r="B53" s="9"/>
      <c r="C53" s="1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" customHeight="1">
      <c r="A54" s="1"/>
      <c r="B54" s="25" t="s">
        <v>39</v>
      </c>
      <c r="C54" s="26"/>
      <c r="D54" s="18">
        <f>SUM(D55:D58)</f>
        <v>1967</v>
      </c>
      <c r="E54" s="18">
        <f aca="true" t="shared" si="5" ref="E54:M54">SUM(E55:E58)</f>
        <v>1520</v>
      </c>
      <c r="F54" s="18">
        <f t="shared" si="5"/>
        <v>173</v>
      </c>
      <c r="G54" s="18">
        <f t="shared" si="5"/>
        <v>140</v>
      </c>
      <c r="H54" s="18">
        <f t="shared" si="5"/>
        <v>95</v>
      </c>
      <c r="I54" s="18">
        <f t="shared" si="5"/>
        <v>27</v>
      </c>
      <c r="J54" s="18">
        <f t="shared" si="5"/>
        <v>7</v>
      </c>
      <c r="K54" s="18">
        <f>SUM(K55:K58)</f>
        <v>3</v>
      </c>
      <c r="L54" s="18">
        <f t="shared" si="5"/>
        <v>2</v>
      </c>
      <c r="M54" s="18">
        <f t="shared" si="5"/>
        <v>1967</v>
      </c>
      <c r="N54" s="18">
        <f>SUM(N55:N58)</f>
        <v>1316</v>
      </c>
      <c r="O54" s="18">
        <f>SUM(O55:O58)</f>
        <v>483</v>
      </c>
      <c r="P54" s="18">
        <f>SUM(P55:P58)</f>
        <v>131</v>
      </c>
      <c r="Q54" s="18">
        <f>SUM(Q55:Q58)</f>
        <v>37</v>
      </c>
    </row>
    <row r="55" spans="1:17" ht="12" customHeight="1">
      <c r="A55" s="1"/>
      <c r="B55" s="9"/>
      <c r="C55" s="10" t="s">
        <v>40</v>
      </c>
      <c r="D55" s="19">
        <v>156</v>
      </c>
      <c r="E55" s="19">
        <v>119</v>
      </c>
      <c r="F55" s="19">
        <v>12</v>
      </c>
      <c r="G55" s="19">
        <v>16</v>
      </c>
      <c r="H55" s="19">
        <v>7</v>
      </c>
      <c r="I55" s="19">
        <v>2</v>
      </c>
      <c r="J55" s="19" t="s">
        <v>150</v>
      </c>
      <c r="K55" s="19" t="s">
        <v>149</v>
      </c>
      <c r="L55" s="19" t="s">
        <v>150</v>
      </c>
      <c r="M55" s="19">
        <v>156</v>
      </c>
      <c r="N55" s="19">
        <v>106</v>
      </c>
      <c r="O55" s="19">
        <v>35</v>
      </c>
      <c r="P55" s="19">
        <v>11</v>
      </c>
      <c r="Q55" s="19">
        <v>4</v>
      </c>
    </row>
    <row r="56" spans="1:17" ht="12" customHeight="1">
      <c r="A56" s="1"/>
      <c r="B56" s="9"/>
      <c r="C56" s="10" t="s">
        <v>41</v>
      </c>
      <c r="D56" s="19">
        <v>853</v>
      </c>
      <c r="E56" s="19">
        <v>644</v>
      </c>
      <c r="F56" s="19">
        <v>74</v>
      </c>
      <c r="G56" s="19">
        <v>68</v>
      </c>
      <c r="H56" s="19">
        <v>49</v>
      </c>
      <c r="I56" s="19">
        <v>13</v>
      </c>
      <c r="J56" s="19">
        <v>2</v>
      </c>
      <c r="K56" s="19">
        <v>2</v>
      </c>
      <c r="L56" s="19">
        <v>1</v>
      </c>
      <c r="M56" s="19">
        <v>853</v>
      </c>
      <c r="N56" s="19">
        <v>533</v>
      </c>
      <c r="O56" s="19">
        <v>238</v>
      </c>
      <c r="P56" s="19">
        <v>70</v>
      </c>
      <c r="Q56" s="19">
        <v>12</v>
      </c>
    </row>
    <row r="57" spans="1:17" ht="12" customHeight="1">
      <c r="A57" s="1"/>
      <c r="B57" s="9"/>
      <c r="C57" s="10" t="s">
        <v>42</v>
      </c>
      <c r="D57" s="19">
        <v>556</v>
      </c>
      <c r="E57" s="19">
        <v>430</v>
      </c>
      <c r="F57" s="19">
        <v>43</v>
      </c>
      <c r="G57" s="19">
        <v>35</v>
      </c>
      <c r="H57" s="19">
        <v>33</v>
      </c>
      <c r="I57" s="19">
        <v>9</v>
      </c>
      <c r="J57" s="19">
        <v>5</v>
      </c>
      <c r="K57" s="19" t="s">
        <v>149</v>
      </c>
      <c r="L57" s="19">
        <v>1</v>
      </c>
      <c r="M57" s="19">
        <v>556</v>
      </c>
      <c r="N57" s="19">
        <v>380</v>
      </c>
      <c r="O57" s="19">
        <v>119</v>
      </c>
      <c r="P57" s="19">
        <v>41</v>
      </c>
      <c r="Q57" s="19">
        <v>16</v>
      </c>
    </row>
    <row r="58" spans="1:17" ht="12" customHeight="1">
      <c r="A58" s="1"/>
      <c r="B58" s="9"/>
      <c r="C58" s="10" t="s">
        <v>43</v>
      </c>
      <c r="D58" s="19">
        <v>402</v>
      </c>
      <c r="E58" s="19">
        <v>327</v>
      </c>
      <c r="F58" s="19">
        <v>44</v>
      </c>
      <c r="G58" s="19">
        <v>21</v>
      </c>
      <c r="H58" s="19">
        <v>6</v>
      </c>
      <c r="I58" s="19">
        <v>3</v>
      </c>
      <c r="J58" s="19" t="s">
        <v>150</v>
      </c>
      <c r="K58" s="19">
        <v>1</v>
      </c>
      <c r="L58" s="19" t="s">
        <v>150</v>
      </c>
      <c r="M58" s="19">
        <v>402</v>
      </c>
      <c r="N58" s="19">
        <v>297</v>
      </c>
      <c r="O58" s="19">
        <v>91</v>
      </c>
      <c r="P58" s="19">
        <v>9</v>
      </c>
      <c r="Q58" s="19">
        <v>5</v>
      </c>
    </row>
    <row r="59" spans="1:17" ht="12" customHeight="1">
      <c r="A59" s="1"/>
      <c r="B59" s="9"/>
      <c r="C59" s="1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2" customHeight="1">
      <c r="A60" s="1"/>
      <c r="B60" s="25" t="s">
        <v>44</v>
      </c>
      <c r="C60" s="26"/>
      <c r="D60" s="18">
        <f>SUM(D61)</f>
        <v>432</v>
      </c>
      <c r="E60" s="18">
        <f aca="true" t="shared" si="6" ref="E60:Q60">SUM(E61)</f>
        <v>333</v>
      </c>
      <c r="F60" s="18">
        <f t="shared" si="6"/>
        <v>28</v>
      </c>
      <c r="G60" s="18">
        <f t="shared" si="6"/>
        <v>37</v>
      </c>
      <c r="H60" s="18">
        <f t="shared" si="6"/>
        <v>18</v>
      </c>
      <c r="I60" s="18">
        <f t="shared" si="6"/>
        <v>9</v>
      </c>
      <c r="J60" s="18">
        <f t="shared" si="6"/>
        <v>4</v>
      </c>
      <c r="K60" s="18">
        <f t="shared" si="6"/>
        <v>2</v>
      </c>
      <c r="L60" s="18">
        <f t="shared" si="6"/>
        <v>1</v>
      </c>
      <c r="M60" s="18">
        <f t="shared" si="6"/>
        <v>432</v>
      </c>
      <c r="N60" s="18">
        <f t="shared" si="6"/>
        <v>268</v>
      </c>
      <c r="O60" s="18">
        <f t="shared" si="6"/>
        <v>129</v>
      </c>
      <c r="P60" s="18">
        <f t="shared" si="6"/>
        <v>24</v>
      </c>
      <c r="Q60" s="18">
        <f t="shared" si="6"/>
        <v>11</v>
      </c>
    </row>
    <row r="61" spans="1:17" ht="12" customHeight="1">
      <c r="A61" s="1"/>
      <c r="B61" s="9"/>
      <c r="C61" s="10" t="s">
        <v>45</v>
      </c>
      <c r="D61" s="19">
        <v>432</v>
      </c>
      <c r="E61" s="19">
        <v>333</v>
      </c>
      <c r="F61" s="19">
        <v>28</v>
      </c>
      <c r="G61" s="19">
        <v>37</v>
      </c>
      <c r="H61" s="19">
        <v>18</v>
      </c>
      <c r="I61" s="19">
        <v>9</v>
      </c>
      <c r="J61" s="19">
        <v>4</v>
      </c>
      <c r="K61" s="19">
        <v>2</v>
      </c>
      <c r="L61" s="19">
        <v>1</v>
      </c>
      <c r="M61" s="19">
        <v>432</v>
      </c>
      <c r="N61" s="19">
        <v>268</v>
      </c>
      <c r="O61" s="19">
        <v>129</v>
      </c>
      <c r="P61" s="19">
        <v>24</v>
      </c>
      <c r="Q61" s="19">
        <v>11</v>
      </c>
    </row>
    <row r="62" spans="1:17" ht="12" customHeight="1">
      <c r="A62" s="1"/>
      <c r="B62" s="9"/>
      <c r="C62" s="1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2" customHeight="1">
      <c r="A63" s="1"/>
      <c r="B63" s="25" t="s">
        <v>46</v>
      </c>
      <c r="C63" s="26"/>
      <c r="D63" s="18">
        <f>SUM(D64:D71)</f>
        <v>3287</v>
      </c>
      <c r="E63" s="18">
        <f aca="true" t="shared" si="7" ref="E63:L63">SUM(E64:E71)</f>
        <v>2607</v>
      </c>
      <c r="F63" s="18">
        <f t="shared" si="7"/>
        <v>229</v>
      </c>
      <c r="G63" s="18">
        <f t="shared" si="7"/>
        <v>1098</v>
      </c>
      <c r="H63" s="18">
        <f t="shared" si="7"/>
        <v>117</v>
      </c>
      <c r="I63" s="18">
        <f t="shared" si="7"/>
        <v>36</v>
      </c>
      <c r="J63" s="18">
        <f t="shared" si="7"/>
        <v>15</v>
      </c>
      <c r="K63" s="18">
        <f>SUM(K64:K71)</f>
        <v>7</v>
      </c>
      <c r="L63" s="18">
        <f t="shared" si="7"/>
        <v>0</v>
      </c>
      <c r="M63" s="18" t="s">
        <v>143</v>
      </c>
      <c r="N63" s="18" t="s">
        <v>143</v>
      </c>
      <c r="O63" s="18" t="s">
        <v>143</v>
      </c>
      <c r="P63" s="18" t="s">
        <v>143</v>
      </c>
      <c r="Q63" s="18" t="s">
        <v>143</v>
      </c>
    </row>
    <row r="64" spans="1:17" ht="12" customHeight="1">
      <c r="A64" s="1"/>
      <c r="B64" s="9"/>
      <c r="C64" s="10" t="s">
        <v>47</v>
      </c>
      <c r="D64" s="19">
        <v>734</v>
      </c>
      <c r="E64" s="19">
        <v>523</v>
      </c>
      <c r="F64" s="19">
        <v>74</v>
      </c>
      <c r="G64" s="19">
        <v>84</v>
      </c>
      <c r="H64" s="19">
        <v>33</v>
      </c>
      <c r="I64" s="19">
        <v>11</v>
      </c>
      <c r="J64" s="19">
        <v>5</v>
      </c>
      <c r="K64" s="19">
        <v>4</v>
      </c>
      <c r="L64" s="19" t="s">
        <v>150</v>
      </c>
      <c r="M64" s="19">
        <v>734</v>
      </c>
      <c r="N64" s="19">
        <v>452</v>
      </c>
      <c r="O64" s="19">
        <v>212</v>
      </c>
      <c r="P64" s="19">
        <v>48</v>
      </c>
      <c r="Q64" s="19">
        <v>22</v>
      </c>
    </row>
    <row r="65" spans="1:17" ht="12" customHeight="1">
      <c r="A65" s="1"/>
      <c r="B65" s="9"/>
      <c r="C65" s="10" t="s">
        <v>21</v>
      </c>
      <c r="D65" s="19">
        <v>149</v>
      </c>
      <c r="E65" s="19">
        <v>108</v>
      </c>
      <c r="F65" s="19">
        <v>17</v>
      </c>
      <c r="G65" s="19">
        <v>10</v>
      </c>
      <c r="H65" s="19">
        <v>10</v>
      </c>
      <c r="I65" s="19">
        <v>2</v>
      </c>
      <c r="J65" s="19">
        <v>2</v>
      </c>
      <c r="K65" s="19" t="s">
        <v>150</v>
      </c>
      <c r="L65" s="19" t="s">
        <v>150</v>
      </c>
      <c r="M65" s="19">
        <v>149</v>
      </c>
      <c r="N65" s="19">
        <v>89</v>
      </c>
      <c r="O65" s="19">
        <v>39</v>
      </c>
      <c r="P65" s="19">
        <v>10</v>
      </c>
      <c r="Q65" s="19">
        <v>11</v>
      </c>
    </row>
    <row r="66" spans="1:17" ht="12" customHeight="1">
      <c r="A66" s="1"/>
      <c r="B66" s="9"/>
      <c r="C66" s="10" t="s">
        <v>48</v>
      </c>
      <c r="D66" s="19">
        <v>1024</v>
      </c>
      <c r="E66" s="19">
        <v>791</v>
      </c>
      <c r="F66" s="19">
        <v>71</v>
      </c>
      <c r="G66" s="19">
        <v>914</v>
      </c>
      <c r="H66" s="19">
        <v>44</v>
      </c>
      <c r="I66" s="19">
        <v>18</v>
      </c>
      <c r="J66" s="19">
        <v>7</v>
      </c>
      <c r="K66" s="19">
        <v>2</v>
      </c>
      <c r="L66" s="19" t="s">
        <v>175</v>
      </c>
      <c r="M66" s="19">
        <v>1024</v>
      </c>
      <c r="N66" s="19">
        <v>710</v>
      </c>
      <c r="O66" s="19">
        <v>226</v>
      </c>
      <c r="P66" s="19">
        <v>64</v>
      </c>
      <c r="Q66" s="19">
        <v>24</v>
      </c>
    </row>
    <row r="67" spans="1:17" ht="12" customHeight="1">
      <c r="A67" s="1"/>
      <c r="B67" s="9"/>
      <c r="C67" s="10" t="s">
        <v>49</v>
      </c>
      <c r="D67" s="19">
        <v>356</v>
      </c>
      <c r="E67" s="19">
        <v>311</v>
      </c>
      <c r="F67" s="19">
        <v>25</v>
      </c>
      <c r="G67" s="19">
        <v>13</v>
      </c>
      <c r="H67" s="19">
        <v>7</v>
      </c>
      <c r="I67" s="19" t="s">
        <v>150</v>
      </c>
      <c r="J67" s="19" t="s">
        <v>150</v>
      </c>
      <c r="K67" s="19" t="s">
        <v>150</v>
      </c>
      <c r="L67" s="19" t="s">
        <v>150</v>
      </c>
      <c r="M67" s="19">
        <v>356</v>
      </c>
      <c r="N67" s="19">
        <v>291</v>
      </c>
      <c r="O67" s="19">
        <v>51</v>
      </c>
      <c r="P67" s="19">
        <v>12</v>
      </c>
      <c r="Q67" s="19">
        <v>2</v>
      </c>
    </row>
    <row r="68" spans="1:17" ht="12" customHeight="1">
      <c r="A68" s="1"/>
      <c r="B68" s="9"/>
      <c r="C68" s="10" t="s">
        <v>50</v>
      </c>
      <c r="D68" s="19">
        <v>534</v>
      </c>
      <c r="E68" s="19">
        <v>487</v>
      </c>
      <c r="F68" s="19">
        <v>12</v>
      </c>
      <c r="G68" s="19">
        <v>27</v>
      </c>
      <c r="H68" s="19">
        <v>4</v>
      </c>
      <c r="I68" s="19">
        <v>4</v>
      </c>
      <c r="J68" s="19" t="s">
        <v>150</v>
      </c>
      <c r="K68" s="19" t="s">
        <v>150</v>
      </c>
      <c r="L68" s="19" t="s">
        <v>150</v>
      </c>
      <c r="M68" s="19">
        <v>534</v>
      </c>
      <c r="N68" s="19">
        <v>442</v>
      </c>
      <c r="O68" s="19">
        <v>79</v>
      </c>
      <c r="P68" s="19">
        <v>13</v>
      </c>
      <c r="Q68" s="19" t="s">
        <v>150</v>
      </c>
    </row>
    <row r="69" spans="1:17" ht="12" customHeight="1">
      <c r="A69" s="1"/>
      <c r="B69" s="9"/>
      <c r="C69" s="10" t="s">
        <v>51</v>
      </c>
      <c r="D69" s="19">
        <v>75</v>
      </c>
      <c r="E69" s="19">
        <v>72</v>
      </c>
      <c r="F69" s="19">
        <v>2</v>
      </c>
      <c r="G69" s="19" t="s">
        <v>150</v>
      </c>
      <c r="H69" s="19">
        <v>1</v>
      </c>
      <c r="I69" s="19" t="s">
        <v>150</v>
      </c>
      <c r="J69" s="19" t="s">
        <v>150</v>
      </c>
      <c r="K69" s="19" t="s">
        <v>150</v>
      </c>
      <c r="L69" s="19" t="s">
        <v>149</v>
      </c>
      <c r="M69" s="19">
        <v>75</v>
      </c>
      <c r="N69" s="19">
        <v>63</v>
      </c>
      <c r="O69" s="19">
        <v>12</v>
      </c>
      <c r="P69" s="19" t="s">
        <v>150</v>
      </c>
      <c r="Q69" s="19" t="s">
        <v>150</v>
      </c>
    </row>
    <row r="70" spans="1:17" ht="12" customHeight="1">
      <c r="A70" s="1"/>
      <c r="B70" s="9"/>
      <c r="C70" s="10" t="s">
        <v>52</v>
      </c>
      <c r="D70" s="19">
        <v>203</v>
      </c>
      <c r="E70" s="19">
        <v>157</v>
      </c>
      <c r="F70" s="19">
        <v>17</v>
      </c>
      <c r="G70" s="19">
        <v>21</v>
      </c>
      <c r="H70" s="19">
        <v>6</v>
      </c>
      <c r="I70" s="19">
        <v>1</v>
      </c>
      <c r="J70" s="19" t="s">
        <v>150</v>
      </c>
      <c r="K70" s="19" t="s">
        <v>150</v>
      </c>
      <c r="L70" s="19" t="s">
        <v>150</v>
      </c>
      <c r="M70" s="19">
        <v>203</v>
      </c>
      <c r="N70" s="19">
        <v>135</v>
      </c>
      <c r="O70" s="19">
        <v>54</v>
      </c>
      <c r="P70" s="19">
        <v>9</v>
      </c>
      <c r="Q70" s="19">
        <v>5</v>
      </c>
    </row>
    <row r="71" spans="1:17" ht="12" customHeight="1">
      <c r="A71" s="1"/>
      <c r="B71" s="9"/>
      <c r="C71" s="10" t="s">
        <v>53</v>
      </c>
      <c r="D71" s="19">
        <v>212</v>
      </c>
      <c r="E71" s="19">
        <v>158</v>
      </c>
      <c r="F71" s="19">
        <v>11</v>
      </c>
      <c r="G71" s="19">
        <v>29</v>
      </c>
      <c r="H71" s="19">
        <v>12</v>
      </c>
      <c r="I71" s="19" t="s">
        <v>150</v>
      </c>
      <c r="J71" s="19">
        <v>1</v>
      </c>
      <c r="K71" s="19">
        <v>1</v>
      </c>
      <c r="L71" s="19" t="s">
        <v>150</v>
      </c>
      <c r="M71" s="19">
        <v>212</v>
      </c>
      <c r="N71" s="19">
        <v>147</v>
      </c>
      <c r="O71" s="19">
        <v>54</v>
      </c>
      <c r="P71" s="19">
        <v>8</v>
      </c>
      <c r="Q71" s="19">
        <v>3</v>
      </c>
    </row>
    <row r="72" spans="1:17" ht="12" customHeight="1">
      <c r="A72" s="1"/>
      <c r="B72" s="9"/>
      <c r="C72" s="1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2" customHeight="1">
      <c r="A73" s="1"/>
      <c r="B73" s="25" t="s">
        <v>54</v>
      </c>
      <c r="C73" s="26"/>
      <c r="D73" s="18">
        <f>SUM(D74:D81)</f>
        <v>1974</v>
      </c>
      <c r="E73" s="18">
        <f aca="true" t="shared" si="8" ref="E73:M73">SUM(E74:E81)</f>
        <v>1545</v>
      </c>
      <c r="F73" s="18">
        <f t="shared" si="8"/>
        <v>193</v>
      </c>
      <c r="G73" s="18">
        <f t="shared" si="8"/>
        <v>157</v>
      </c>
      <c r="H73" s="18">
        <f t="shared" si="8"/>
        <v>52</v>
      </c>
      <c r="I73" s="18">
        <f t="shared" si="8"/>
        <v>21</v>
      </c>
      <c r="J73" s="18">
        <f t="shared" si="8"/>
        <v>1</v>
      </c>
      <c r="K73" s="18">
        <f>SUM(K74:K81)</f>
        <v>3</v>
      </c>
      <c r="L73" s="18">
        <f t="shared" si="8"/>
        <v>2</v>
      </c>
      <c r="M73" s="18">
        <f t="shared" si="8"/>
        <v>1974</v>
      </c>
      <c r="N73" s="18">
        <f>SUM(N74:N81)</f>
        <v>1332</v>
      </c>
      <c r="O73" s="18">
        <f>SUM(O74:O81)</f>
        <v>530</v>
      </c>
      <c r="P73" s="18">
        <f>SUM(P74:P81)</f>
        <v>95</v>
      </c>
      <c r="Q73" s="18">
        <f>SUM(Q74:Q81)</f>
        <v>17</v>
      </c>
    </row>
    <row r="74" spans="1:17" ht="12" customHeight="1">
      <c r="A74" s="1"/>
      <c r="B74" s="9"/>
      <c r="C74" s="10" t="s">
        <v>55</v>
      </c>
      <c r="D74" s="19">
        <v>115</v>
      </c>
      <c r="E74" s="19">
        <v>91</v>
      </c>
      <c r="F74" s="19">
        <v>14</v>
      </c>
      <c r="G74" s="19">
        <v>7</v>
      </c>
      <c r="H74" s="19">
        <v>1</v>
      </c>
      <c r="I74" s="19">
        <v>2</v>
      </c>
      <c r="J74" s="19" t="s">
        <v>150</v>
      </c>
      <c r="K74" s="19" t="s">
        <v>150</v>
      </c>
      <c r="L74" s="19" t="s">
        <v>150</v>
      </c>
      <c r="M74" s="19">
        <v>115</v>
      </c>
      <c r="N74" s="19">
        <v>78</v>
      </c>
      <c r="O74" s="19">
        <v>34</v>
      </c>
      <c r="P74" s="19">
        <v>3</v>
      </c>
      <c r="Q74" s="19" t="s">
        <v>150</v>
      </c>
    </row>
    <row r="75" spans="1:17" ht="12" customHeight="1">
      <c r="A75" s="1"/>
      <c r="B75" s="9"/>
      <c r="C75" s="10" t="s">
        <v>56</v>
      </c>
      <c r="D75" s="19">
        <v>324</v>
      </c>
      <c r="E75" s="19">
        <v>261</v>
      </c>
      <c r="F75" s="19">
        <v>19</v>
      </c>
      <c r="G75" s="19">
        <v>34</v>
      </c>
      <c r="H75" s="19">
        <v>9</v>
      </c>
      <c r="I75" s="19">
        <v>1</v>
      </c>
      <c r="J75" s="19" t="s">
        <v>150</v>
      </c>
      <c r="K75" s="19" t="s">
        <v>150</v>
      </c>
      <c r="L75" s="19" t="s">
        <v>150</v>
      </c>
      <c r="M75" s="19">
        <v>324</v>
      </c>
      <c r="N75" s="19">
        <v>238</v>
      </c>
      <c r="O75" s="19">
        <v>74</v>
      </c>
      <c r="P75" s="19">
        <v>11</v>
      </c>
      <c r="Q75" s="19">
        <v>1</v>
      </c>
    </row>
    <row r="76" spans="1:17" ht="12" customHeight="1">
      <c r="A76" s="1"/>
      <c r="B76" s="9"/>
      <c r="C76" s="10" t="s">
        <v>57</v>
      </c>
      <c r="D76" s="19">
        <v>350</v>
      </c>
      <c r="E76" s="19">
        <v>284</v>
      </c>
      <c r="F76" s="19">
        <v>27</v>
      </c>
      <c r="G76" s="19">
        <v>28</v>
      </c>
      <c r="H76" s="19">
        <v>7</v>
      </c>
      <c r="I76" s="19">
        <v>2</v>
      </c>
      <c r="J76" s="19" t="s">
        <v>175</v>
      </c>
      <c r="K76" s="19" t="s">
        <v>175</v>
      </c>
      <c r="L76" s="19">
        <v>2</v>
      </c>
      <c r="M76" s="19">
        <v>350</v>
      </c>
      <c r="N76" s="19">
        <v>253</v>
      </c>
      <c r="O76" s="19">
        <v>81</v>
      </c>
      <c r="P76" s="19">
        <v>14</v>
      </c>
      <c r="Q76" s="19">
        <v>2</v>
      </c>
    </row>
    <row r="77" spans="1:17" ht="12" customHeight="1">
      <c r="A77" s="1"/>
      <c r="B77" s="9"/>
      <c r="C77" s="10" t="s">
        <v>58</v>
      </c>
      <c r="D77" s="19">
        <v>142</v>
      </c>
      <c r="E77" s="19">
        <v>89</v>
      </c>
      <c r="F77" s="19">
        <v>13</v>
      </c>
      <c r="G77" s="19">
        <v>22</v>
      </c>
      <c r="H77" s="19">
        <v>10</v>
      </c>
      <c r="I77" s="19">
        <v>6</v>
      </c>
      <c r="J77" s="19" t="s">
        <v>150</v>
      </c>
      <c r="K77" s="19">
        <v>2</v>
      </c>
      <c r="L77" s="19" t="s">
        <v>150</v>
      </c>
      <c r="M77" s="19">
        <v>142</v>
      </c>
      <c r="N77" s="19">
        <v>66</v>
      </c>
      <c r="O77" s="19">
        <v>58</v>
      </c>
      <c r="P77" s="19">
        <v>15</v>
      </c>
      <c r="Q77" s="19">
        <v>3</v>
      </c>
    </row>
    <row r="78" spans="1:17" ht="12" customHeight="1">
      <c r="A78" s="1"/>
      <c r="B78" s="9"/>
      <c r="C78" s="10" t="s">
        <v>59</v>
      </c>
      <c r="D78" s="19">
        <v>307</v>
      </c>
      <c r="E78" s="19">
        <v>220</v>
      </c>
      <c r="F78" s="19">
        <v>56</v>
      </c>
      <c r="G78" s="19">
        <v>21</v>
      </c>
      <c r="H78" s="19">
        <v>6</v>
      </c>
      <c r="I78" s="19">
        <v>3</v>
      </c>
      <c r="J78" s="19" t="s">
        <v>150</v>
      </c>
      <c r="K78" s="19">
        <v>1</v>
      </c>
      <c r="L78" s="19" t="s">
        <v>150</v>
      </c>
      <c r="M78" s="19">
        <v>307</v>
      </c>
      <c r="N78" s="19">
        <v>186</v>
      </c>
      <c r="O78" s="19">
        <v>104</v>
      </c>
      <c r="P78" s="19">
        <v>14</v>
      </c>
      <c r="Q78" s="19">
        <v>3</v>
      </c>
    </row>
    <row r="79" spans="1:17" ht="12" customHeight="1">
      <c r="A79" s="1"/>
      <c r="B79" s="9"/>
      <c r="C79" s="10" t="s">
        <v>60</v>
      </c>
      <c r="D79" s="19">
        <v>212</v>
      </c>
      <c r="E79" s="19">
        <v>174</v>
      </c>
      <c r="F79" s="19">
        <v>17</v>
      </c>
      <c r="G79" s="19">
        <v>16</v>
      </c>
      <c r="H79" s="19">
        <v>2</v>
      </c>
      <c r="I79" s="19">
        <v>3</v>
      </c>
      <c r="J79" s="19" t="s">
        <v>149</v>
      </c>
      <c r="K79" s="19" t="s">
        <v>149</v>
      </c>
      <c r="L79" s="19" t="s">
        <v>149</v>
      </c>
      <c r="M79" s="19">
        <v>212</v>
      </c>
      <c r="N79" s="19">
        <v>173</v>
      </c>
      <c r="O79" s="19">
        <v>30</v>
      </c>
      <c r="P79" s="19">
        <v>8</v>
      </c>
      <c r="Q79" s="19">
        <v>1</v>
      </c>
    </row>
    <row r="80" spans="1:17" ht="12" customHeight="1">
      <c r="A80" s="1"/>
      <c r="B80" s="9"/>
      <c r="C80" s="10" t="s">
        <v>61</v>
      </c>
      <c r="D80" s="19">
        <v>326</v>
      </c>
      <c r="E80" s="19">
        <v>251</v>
      </c>
      <c r="F80" s="19">
        <v>35</v>
      </c>
      <c r="G80" s="19">
        <v>22</v>
      </c>
      <c r="H80" s="19">
        <v>15</v>
      </c>
      <c r="I80" s="19">
        <v>2</v>
      </c>
      <c r="J80" s="19">
        <v>1</v>
      </c>
      <c r="K80" s="19" t="s">
        <v>150</v>
      </c>
      <c r="L80" s="19" t="s">
        <v>149</v>
      </c>
      <c r="M80" s="19">
        <v>326</v>
      </c>
      <c r="N80" s="19">
        <v>209</v>
      </c>
      <c r="O80" s="19">
        <v>94</v>
      </c>
      <c r="P80" s="19">
        <v>17</v>
      </c>
      <c r="Q80" s="19">
        <v>6</v>
      </c>
    </row>
    <row r="81" spans="1:17" ht="12" customHeight="1">
      <c r="A81" s="1"/>
      <c r="B81" s="9"/>
      <c r="C81" s="10" t="s">
        <v>62</v>
      </c>
      <c r="D81" s="19">
        <v>198</v>
      </c>
      <c r="E81" s="19">
        <v>175</v>
      </c>
      <c r="F81" s="19">
        <v>12</v>
      </c>
      <c r="G81" s="19">
        <v>7</v>
      </c>
      <c r="H81" s="19">
        <v>2</v>
      </c>
      <c r="I81" s="19">
        <v>2</v>
      </c>
      <c r="J81" s="19" t="s">
        <v>149</v>
      </c>
      <c r="K81" s="19" t="s">
        <v>149</v>
      </c>
      <c r="L81" s="19" t="s">
        <v>149</v>
      </c>
      <c r="M81" s="19">
        <v>198</v>
      </c>
      <c r="N81" s="19">
        <v>129</v>
      </c>
      <c r="O81" s="19">
        <v>55</v>
      </c>
      <c r="P81" s="19">
        <v>13</v>
      </c>
      <c r="Q81" s="19">
        <v>1</v>
      </c>
    </row>
    <row r="82" spans="1:17" ht="12" customHeight="1">
      <c r="A82" s="1"/>
      <c r="B82" s="9"/>
      <c r="C82" s="1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2" customHeight="1">
      <c r="A83" s="1"/>
      <c r="B83" s="25" t="s">
        <v>63</v>
      </c>
      <c r="C83" s="26"/>
      <c r="D83" s="18">
        <f>SUM(D84:D87)</f>
        <v>17</v>
      </c>
      <c r="E83" s="18">
        <f aca="true" t="shared" si="9" ref="E83:O83">SUM(E84:E87)</f>
        <v>14</v>
      </c>
      <c r="F83" s="18">
        <f t="shared" si="9"/>
        <v>0</v>
      </c>
      <c r="G83" s="18">
        <f t="shared" si="9"/>
        <v>1</v>
      </c>
      <c r="H83" s="18">
        <f t="shared" si="9"/>
        <v>1</v>
      </c>
      <c r="I83" s="18">
        <f t="shared" si="9"/>
        <v>1</v>
      </c>
      <c r="J83" s="18" t="s">
        <v>149</v>
      </c>
      <c r="K83" s="18" t="s">
        <v>149</v>
      </c>
      <c r="L83" s="18" t="s">
        <v>149</v>
      </c>
      <c r="M83" s="18">
        <f t="shared" si="9"/>
        <v>17</v>
      </c>
      <c r="N83" s="18">
        <f t="shared" si="9"/>
        <v>14</v>
      </c>
      <c r="O83" s="18">
        <f t="shared" si="9"/>
        <v>3</v>
      </c>
      <c r="P83" s="18" t="s">
        <v>142</v>
      </c>
      <c r="Q83" s="18" t="s">
        <v>149</v>
      </c>
    </row>
    <row r="84" spans="1:17" ht="12" customHeight="1">
      <c r="A84" s="1"/>
      <c r="B84" s="9"/>
      <c r="C84" s="10" t="s">
        <v>146</v>
      </c>
      <c r="D84" s="19">
        <v>3</v>
      </c>
      <c r="E84" s="19">
        <v>1</v>
      </c>
      <c r="F84" s="19" t="s">
        <v>150</v>
      </c>
      <c r="G84" s="19">
        <v>1</v>
      </c>
      <c r="H84" s="19" t="s">
        <v>149</v>
      </c>
      <c r="I84" s="19">
        <v>1</v>
      </c>
      <c r="J84" s="19" t="s">
        <v>149</v>
      </c>
      <c r="K84" s="19" t="s">
        <v>149</v>
      </c>
      <c r="L84" s="19" t="s">
        <v>149</v>
      </c>
      <c r="M84" s="19">
        <v>3</v>
      </c>
      <c r="N84" s="19">
        <v>2</v>
      </c>
      <c r="O84" s="19">
        <v>1</v>
      </c>
      <c r="P84" s="19" t="s">
        <v>150</v>
      </c>
      <c r="Q84" s="19" t="s">
        <v>150</v>
      </c>
    </row>
    <row r="85" spans="1:17" ht="12" customHeight="1">
      <c r="A85" s="1"/>
      <c r="B85" s="9"/>
      <c r="C85" s="10" t="s">
        <v>21</v>
      </c>
      <c r="D85" s="19">
        <v>4</v>
      </c>
      <c r="E85" s="19">
        <v>4</v>
      </c>
      <c r="F85" s="19" t="s">
        <v>150</v>
      </c>
      <c r="G85" s="19" t="s">
        <v>150</v>
      </c>
      <c r="H85" s="19" t="s">
        <v>150</v>
      </c>
      <c r="I85" s="19" t="s">
        <v>150</v>
      </c>
      <c r="J85" s="19" t="s">
        <v>150</v>
      </c>
      <c r="K85" s="19" t="s">
        <v>150</v>
      </c>
      <c r="L85" s="19" t="s">
        <v>149</v>
      </c>
      <c r="M85" s="19">
        <v>4</v>
      </c>
      <c r="N85" s="19">
        <v>4</v>
      </c>
      <c r="O85" s="19" t="s">
        <v>150</v>
      </c>
      <c r="P85" s="19" t="s">
        <v>150</v>
      </c>
      <c r="Q85" s="19" t="s">
        <v>150</v>
      </c>
    </row>
    <row r="86" spans="1:17" ht="12" customHeight="1">
      <c r="A86" s="1"/>
      <c r="B86" s="9"/>
      <c r="C86" s="10" t="s">
        <v>64</v>
      </c>
      <c r="D86" s="19">
        <v>10</v>
      </c>
      <c r="E86" s="19">
        <v>9</v>
      </c>
      <c r="F86" s="19" t="s">
        <v>150</v>
      </c>
      <c r="G86" s="19" t="s">
        <v>150</v>
      </c>
      <c r="H86" s="19">
        <v>1</v>
      </c>
      <c r="I86" s="19" t="s">
        <v>175</v>
      </c>
      <c r="J86" s="19" t="s">
        <v>175</v>
      </c>
      <c r="K86" s="19" t="s">
        <v>175</v>
      </c>
      <c r="L86" s="19" t="s">
        <v>175</v>
      </c>
      <c r="M86" s="19">
        <v>10</v>
      </c>
      <c r="N86" s="19">
        <v>8</v>
      </c>
      <c r="O86" s="19">
        <v>2</v>
      </c>
      <c r="P86" s="19" t="s">
        <v>175</v>
      </c>
      <c r="Q86" s="19" t="s">
        <v>175</v>
      </c>
    </row>
    <row r="87" spans="1:17" ht="12" customHeight="1">
      <c r="A87" s="1"/>
      <c r="B87" s="9"/>
      <c r="C87" s="10" t="s">
        <v>65</v>
      </c>
      <c r="D87" s="19" t="s">
        <v>150</v>
      </c>
      <c r="E87" s="19" t="s">
        <v>150</v>
      </c>
      <c r="F87" s="19" t="s">
        <v>150</v>
      </c>
      <c r="G87" s="19" t="s">
        <v>150</v>
      </c>
      <c r="H87" s="19" t="s">
        <v>150</v>
      </c>
      <c r="I87" s="19" t="s">
        <v>150</v>
      </c>
      <c r="J87" s="19" t="s">
        <v>150</v>
      </c>
      <c r="K87" s="19" t="s">
        <v>150</v>
      </c>
      <c r="L87" s="19" t="s">
        <v>150</v>
      </c>
      <c r="M87" s="19" t="s">
        <v>150</v>
      </c>
      <c r="N87" s="19" t="s">
        <v>150</v>
      </c>
      <c r="O87" s="19" t="s">
        <v>150</v>
      </c>
      <c r="P87" s="19" t="s">
        <v>150</v>
      </c>
      <c r="Q87" s="19" t="s">
        <v>150</v>
      </c>
    </row>
    <row r="88" spans="1:17" ht="12" customHeight="1">
      <c r="A88" s="1"/>
      <c r="B88" s="9"/>
      <c r="C88" s="1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12" customHeight="1">
      <c r="A89" s="1"/>
      <c r="B89" s="25" t="s">
        <v>66</v>
      </c>
      <c r="C89" s="26"/>
      <c r="D89" s="18">
        <f>SUM(D90:D93)</f>
        <v>90</v>
      </c>
      <c r="E89" s="18">
        <f>SUM(E90:E93)</f>
        <v>85</v>
      </c>
      <c r="F89" s="18">
        <f>SUM(F90:F93)</f>
        <v>3</v>
      </c>
      <c r="G89" s="18">
        <f>SUM(G90:G93)</f>
        <v>2</v>
      </c>
      <c r="H89" s="18">
        <f>SUM(H90:H93)</f>
        <v>0</v>
      </c>
      <c r="I89" s="18" t="s">
        <v>143</v>
      </c>
      <c r="J89" s="18" t="s">
        <v>142</v>
      </c>
      <c r="K89" s="18" t="s">
        <v>142</v>
      </c>
      <c r="L89" s="18" t="s">
        <v>142</v>
      </c>
      <c r="M89" s="18" t="s">
        <v>142</v>
      </c>
      <c r="N89" s="18" t="s">
        <v>142</v>
      </c>
      <c r="O89" s="18" t="s">
        <v>142</v>
      </c>
      <c r="P89" s="18" t="s">
        <v>142</v>
      </c>
      <c r="Q89" s="18" t="s">
        <v>142</v>
      </c>
    </row>
    <row r="90" spans="1:17" ht="12" customHeight="1">
      <c r="A90" s="1"/>
      <c r="B90" s="9"/>
      <c r="C90" s="10" t="s">
        <v>67</v>
      </c>
      <c r="D90" s="19" t="s">
        <v>176</v>
      </c>
      <c r="E90" s="19" t="s">
        <v>150</v>
      </c>
      <c r="F90" s="19" t="s">
        <v>150</v>
      </c>
      <c r="G90" s="19" t="s">
        <v>150</v>
      </c>
      <c r="H90" s="19" t="s">
        <v>150</v>
      </c>
      <c r="I90" s="19" t="s">
        <v>150</v>
      </c>
      <c r="J90" s="19" t="s">
        <v>150</v>
      </c>
      <c r="K90" s="19" t="s">
        <v>150</v>
      </c>
      <c r="L90" s="19" t="s">
        <v>150</v>
      </c>
      <c r="M90" s="19" t="s">
        <v>150</v>
      </c>
      <c r="N90" s="19" t="s">
        <v>150</v>
      </c>
      <c r="O90" s="19" t="s">
        <v>150</v>
      </c>
      <c r="P90" s="19" t="s">
        <v>150</v>
      </c>
      <c r="Q90" s="19" t="s">
        <v>150</v>
      </c>
    </row>
    <row r="91" spans="1:17" ht="12" customHeight="1">
      <c r="A91" s="1"/>
      <c r="B91" s="9"/>
      <c r="C91" s="10" t="s">
        <v>68</v>
      </c>
      <c r="D91" s="19" t="s">
        <v>177</v>
      </c>
      <c r="E91" s="19" t="s">
        <v>150</v>
      </c>
      <c r="F91" s="19" t="s">
        <v>150</v>
      </c>
      <c r="G91" s="19" t="s">
        <v>149</v>
      </c>
      <c r="H91" s="19" t="s">
        <v>150</v>
      </c>
      <c r="I91" s="19" t="s">
        <v>150</v>
      </c>
      <c r="J91" s="19" t="s">
        <v>149</v>
      </c>
      <c r="K91" s="19" t="s">
        <v>150</v>
      </c>
      <c r="L91" s="19" t="s">
        <v>150</v>
      </c>
      <c r="M91" s="19" t="s">
        <v>149</v>
      </c>
      <c r="N91" s="19" t="s">
        <v>150</v>
      </c>
      <c r="O91" s="19" t="s">
        <v>150</v>
      </c>
      <c r="P91" s="19" t="s">
        <v>150</v>
      </c>
      <c r="Q91" s="19" t="s">
        <v>150</v>
      </c>
    </row>
    <row r="92" spans="1:17" ht="12" customHeight="1">
      <c r="A92" s="1"/>
      <c r="B92" s="9"/>
      <c r="C92" s="10" t="s">
        <v>69</v>
      </c>
      <c r="D92" s="19">
        <v>41</v>
      </c>
      <c r="E92" s="19">
        <v>36</v>
      </c>
      <c r="F92" s="19">
        <v>3</v>
      </c>
      <c r="G92" s="19">
        <v>2</v>
      </c>
      <c r="H92" s="19" t="s">
        <v>175</v>
      </c>
      <c r="I92" s="19" t="s">
        <v>175</v>
      </c>
      <c r="J92" s="19" t="s">
        <v>175</v>
      </c>
      <c r="K92" s="19" t="s">
        <v>175</v>
      </c>
      <c r="L92" s="19" t="s">
        <v>175</v>
      </c>
      <c r="M92" s="19">
        <v>41</v>
      </c>
      <c r="N92" s="19">
        <v>36</v>
      </c>
      <c r="O92" s="19">
        <v>4</v>
      </c>
      <c r="P92" s="19" t="s">
        <v>175</v>
      </c>
      <c r="Q92" s="19">
        <v>1</v>
      </c>
    </row>
    <row r="93" spans="1:17" ht="12" customHeight="1">
      <c r="A93" s="1"/>
      <c r="B93" s="9"/>
      <c r="C93" s="10" t="s">
        <v>147</v>
      </c>
      <c r="D93" s="19">
        <v>49</v>
      </c>
      <c r="E93" s="19">
        <v>49</v>
      </c>
      <c r="F93" s="19" t="s">
        <v>150</v>
      </c>
      <c r="G93" s="19" t="s">
        <v>150</v>
      </c>
      <c r="H93" s="19" t="s">
        <v>150</v>
      </c>
      <c r="I93" s="19" t="s">
        <v>150</v>
      </c>
      <c r="J93" s="19" t="s">
        <v>150</v>
      </c>
      <c r="K93" s="19" t="s">
        <v>150</v>
      </c>
      <c r="L93" s="19" t="s">
        <v>149</v>
      </c>
      <c r="M93" s="19">
        <v>49</v>
      </c>
      <c r="N93" s="19">
        <v>41</v>
      </c>
      <c r="O93" s="19">
        <v>6</v>
      </c>
      <c r="P93" s="19">
        <v>2</v>
      </c>
      <c r="Q93" s="19" t="s">
        <v>150</v>
      </c>
    </row>
    <row r="94" spans="1:17" ht="12" customHeight="1">
      <c r="A94" s="1"/>
      <c r="B94" s="9"/>
      <c r="C94" s="1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2" customHeight="1">
      <c r="A95" s="1"/>
      <c r="B95" s="25" t="s">
        <v>70</v>
      </c>
      <c r="C95" s="26"/>
      <c r="D95" s="18">
        <f>SUM(D96)</f>
        <v>236</v>
      </c>
      <c r="E95" s="18">
        <f aca="true" t="shared" si="10" ref="E95:Q95">SUM(E96)</f>
        <v>201</v>
      </c>
      <c r="F95" s="18">
        <f t="shared" si="10"/>
        <v>9</v>
      </c>
      <c r="G95" s="18">
        <f t="shared" si="10"/>
        <v>15</v>
      </c>
      <c r="H95" s="18">
        <f t="shared" si="10"/>
        <v>3</v>
      </c>
      <c r="I95" s="18">
        <f t="shared" si="10"/>
        <v>3</v>
      </c>
      <c r="J95" s="18">
        <f t="shared" si="10"/>
        <v>3</v>
      </c>
      <c r="K95" s="18">
        <f t="shared" si="10"/>
        <v>2</v>
      </c>
      <c r="L95" s="18" t="s">
        <v>176</v>
      </c>
      <c r="M95" s="18">
        <f t="shared" si="10"/>
        <v>236</v>
      </c>
      <c r="N95" s="18">
        <f t="shared" si="10"/>
        <v>151</v>
      </c>
      <c r="O95" s="18">
        <f t="shared" si="10"/>
        <v>60</v>
      </c>
      <c r="P95" s="18">
        <f t="shared" si="10"/>
        <v>21</v>
      </c>
      <c r="Q95" s="18">
        <f t="shared" si="10"/>
        <v>4</v>
      </c>
    </row>
    <row r="96" spans="1:17" ht="12" customHeight="1">
      <c r="A96" s="1"/>
      <c r="B96" s="9"/>
      <c r="C96" s="10" t="s">
        <v>71</v>
      </c>
      <c r="D96" s="19">
        <v>236</v>
      </c>
      <c r="E96" s="19">
        <v>201</v>
      </c>
      <c r="F96" s="19">
        <v>9</v>
      </c>
      <c r="G96" s="19">
        <v>15</v>
      </c>
      <c r="H96" s="19">
        <v>3</v>
      </c>
      <c r="I96" s="19">
        <v>3</v>
      </c>
      <c r="J96" s="19">
        <v>3</v>
      </c>
      <c r="K96" s="19">
        <v>2</v>
      </c>
      <c r="L96" s="19" t="s">
        <v>150</v>
      </c>
      <c r="M96" s="19">
        <v>236</v>
      </c>
      <c r="N96" s="19">
        <v>151</v>
      </c>
      <c r="O96" s="19">
        <v>60</v>
      </c>
      <c r="P96" s="19">
        <v>21</v>
      </c>
      <c r="Q96" s="19">
        <v>4</v>
      </c>
    </row>
    <row r="97" spans="1:17" ht="12" customHeight="1">
      <c r="A97" s="1"/>
      <c r="B97" s="9"/>
      <c r="C97" s="1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12" customHeight="1">
      <c r="A98" s="1"/>
      <c r="B98" s="25" t="s">
        <v>72</v>
      </c>
      <c r="C98" s="26"/>
      <c r="D98" s="18">
        <f>SUM(D99:D103)</f>
        <v>28</v>
      </c>
      <c r="E98" s="18">
        <f>SUM(E99:E103)</f>
        <v>26</v>
      </c>
      <c r="F98" s="18">
        <f>SUM(F99:F103)</f>
        <v>2</v>
      </c>
      <c r="G98" s="18" t="s">
        <v>149</v>
      </c>
      <c r="H98" s="18" t="s">
        <v>149</v>
      </c>
      <c r="I98" s="18" t="s">
        <v>142</v>
      </c>
      <c r="J98" s="18" t="s">
        <v>143</v>
      </c>
      <c r="K98" s="18" t="s">
        <v>143</v>
      </c>
      <c r="L98" s="18" t="s">
        <v>142</v>
      </c>
      <c r="M98" s="18">
        <f>SUM(M99:M103)</f>
        <v>28</v>
      </c>
      <c r="N98" s="18">
        <f>SUM(N99:N103)</f>
        <v>24</v>
      </c>
      <c r="O98" s="18">
        <f>SUM(O99:O103)</f>
        <v>4</v>
      </c>
      <c r="P98" s="18" t="s">
        <v>142</v>
      </c>
      <c r="Q98" s="18" t="s">
        <v>142</v>
      </c>
    </row>
    <row r="99" spans="1:17" ht="12" customHeight="1">
      <c r="A99" s="1"/>
      <c r="B99" s="9"/>
      <c r="C99" s="10" t="s">
        <v>73</v>
      </c>
      <c r="D99" s="19">
        <v>1</v>
      </c>
      <c r="E99" s="19">
        <v>1</v>
      </c>
      <c r="F99" s="19" t="s">
        <v>150</v>
      </c>
      <c r="G99" s="18" t="s">
        <v>142</v>
      </c>
      <c r="H99" s="18" t="s">
        <v>142</v>
      </c>
      <c r="I99" s="18" t="s">
        <v>142</v>
      </c>
      <c r="J99" s="18" t="s">
        <v>142</v>
      </c>
      <c r="K99" s="18" t="s">
        <v>142</v>
      </c>
      <c r="L99" s="18" t="s">
        <v>142</v>
      </c>
      <c r="M99" s="19">
        <v>1</v>
      </c>
      <c r="N99" s="19">
        <v>1</v>
      </c>
      <c r="O99" s="19" t="s">
        <v>150</v>
      </c>
      <c r="P99" s="18" t="s">
        <v>142</v>
      </c>
      <c r="Q99" s="18" t="s">
        <v>142</v>
      </c>
    </row>
    <row r="100" spans="1:17" ht="12" customHeight="1">
      <c r="A100" s="1"/>
      <c r="B100" s="9"/>
      <c r="C100" s="10" t="s">
        <v>74</v>
      </c>
      <c r="D100" s="19">
        <v>1</v>
      </c>
      <c r="E100" s="19">
        <v>1</v>
      </c>
      <c r="F100" s="19" t="s">
        <v>150</v>
      </c>
      <c r="G100" s="18" t="s">
        <v>142</v>
      </c>
      <c r="H100" s="18" t="s">
        <v>142</v>
      </c>
      <c r="I100" s="18" t="s">
        <v>142</v>
      </c>
      <c r="J100" s="18" t="s">
        <v>142</v>
      </c>
      <c r="K100" s="18" t="s">
        <v>142</v>
      </c>
      <c r="L100" s="18" t="s">
        <v>142</v>
      </c>
      <c r="M100" s="19">
        <v>1</v>
      </c>
      <c r="N100" s="19">
        <v>1</v>
      </c>
      <c r="O100" s="19" t="s">
        <v>150</v>
      </c>
      <c r="P100" s="18" t="s">
        <v>142</v>
      </c>
      <c r="Q100" s="18" t="s">
        <v>142</v>
      </c>
    </row>
    <row r="101" spans="1:17" ht="12" customHeight="1">
      <c r="A101" s="1"/>
      <c r="B101" s="9"/>
      <c r="C101" s="10" t="s">
        <v>75</v>
      </c>
      <c r="D101" s="19">
        <v>7</v>
      </c>
      <c r="E101" s="19">
        <v>7</v>
      </c>
      <c r="F101" s="19" t="s">
        <v>150</v>
      </c>
      <c r="G101" s="18" t="s">
        <v>142</v>
      </c>
      <c r="H101" s="18" t="s">
        <v>142</v>
      </c>
      <c r="I101" s="18" t="s">
        <v>142</v>
      </c>
      <c r="J101" s="18" t="s">
        <v>142</v>
      </c>
      <c r="K101" s="18" t="s">
        <v>142</v>
      </c>
      <c r="L101" s="18" t="s">
        <v>142</v>
      </c>
      <c r="M101" s="19">
        <v>7</v>
      </c>
      <c r="N101" s="19">
        <v>6</v>
      </c>
      <c r="O101" s="19">
        <v>1</v>
      </c>
      <c r="P101" s="18" t="s">
        <v>142</v>
      </c>
      <c r="Q101" s="18" t="s">
        <v>142</v>
      </c>
    </row>
    <row r="102" spans="1:17" ht="12" customHeight="1">
      <c r="A102" s="1"/>
      <c r="B102" s="9"/>
      <c r="C102" s="10" t="s">
        <v>76</v>
      </c>
      <c r="D102" s="19">
        <v>6</v>
      </c>
      <c r="E102" s="19">
        <v>6</v>
      </c>
      <c r="F102" s="19" t="s">
        <v>150</v>
      </c>
      <c r="G102" s="18" t="s">
        <v>142</v>
      </c>
      <c r="H102" s="18" t="s">
        <v>142</v>
      </c>
      <c r="I102" s="18" t="s">
        <v>142</v>
      </c>
      <c r="J102" s="18" t="s">
        <v>142</v>
      </c>
      <c r="K102" s="18" t="s">
        <v>142</v>
      </c>
      <c r="L102" s="18" t="s">
        <v>142</v>
      </c>
      <c r="M102" s="19">
        <v>6</v>
      </c>
      <c r="N102" s="19">
        <v>5</v>
      </c>
      <c r="O102" s="19">
        <v>1</v>
      </c>
      <c r="P102" s="18" t="s">
        <v>142</v>
      </c>
      <c r="Q102" s="18" t="s">
        <v>142</v>
      </c>
    </row>
    <row r="103" spans="1:17" ht="12" customHeight="1">
      <c r="A103" s="1"/>
      <c r="B103" s="9"/>
      <c r="C103" s="10" t="s">
        <v>77</v>
      </c>
      <c r="D103" s="19">
        <v>13</v>
      </c>
      <c r="E103" s="19">
        <v>11</v>
      </c>
      <c r="F103" s="19">
        <v>2</v>
      </c>
      <c r="G103" s="18" t="s">
        <v>142</v>
      </c>
      <c r="H103" s="18" t="s">
        <v>142</v>
      </c>
      <c r="I103" s="18" t="s">
        <v>142</v>
      </c>
      <c r="J103" s="18" t="s">
        <v>142</v>
      </c>
      <c r="K103" s="18" t="s">
        <v>142</v>
      </c>
      <c r="L103" s="18" t="s">
        <v>142</v>
      </c>
      <c r="M103" s="19">
        <v>13</v>
      </c>
      <c r="N103" s="19">
        <v>11</v>
      </c>
      <c r="O103" s="19">
        <v>2</v>
      </c>
      <c r="P103" s="18" t="s">
        <v>142</v>
      </c>
      <c r="Q103" s="18" t="s">
        <v>142</v>
      </c>
    </row>
    <row r="104" ht="12" customHeight="1"/>
    <row r="105" spans="3:17" ht="12" customHeight="1">
      <c r="C105" s="11"/>
      <c r="D105" s="1"/>
      <c r="E105" s="1"/>
      <c r="M105" s="1"/>
      <c r="N105" s="1"/>
      <c r="O105" s="1"/>
      <c r="P105" s="1"/>
      <c r="Q105" s="1"/>
    </row>
    <row r="106" spans="3:5" ht="12" customHeight="1">
      <c r="C106" s="1"/>
      <c r="D106" s="1"/>
      <c r="E106" s="1"/>
    </row>
    <row r="107" ht="12" customHeight="1"/>
    <row r="108" ht="13.5">
      <c r="C108" s="1"/>
    </row>
  </sheetData>
  <mergeCells count="30">
    <mergeCell ref="O3:O6"/>
    <mergeCell ref="P3:P6"/>
    <mergeCell ref="Q3:Q6"/>
    <mergeCell ref="M3:M6"/>
    <mergeCell ref="N3:N6"/>
    <mergeCell ref="H3:H6"/>
    <mergeCell ref="I3:I6"/>
    <mergeCell ref="J3:J6"/>
    <mergeCell ref="L3:L6"/>
    <mergeCell ref="K3:K6"/>
    <mergeCell ref="D3:D6"/>
    <mergeCell ref="E3:E6"/>
    <mergeCell ref="F3:F6"/>
    <mergeCell ref="G3:G6"/>
    <mergeCell ref="B46:C46"/>
    <mergeCell ref="B54:C54"/>
    <mergeCell ref="B3:C6"/>
    <mergeCell ref="B9:C9"/>
    <mergeCell ref="B22:C22"/>
    <mergeCell ref="B33:C33"/>
    <mergeCell ref="B8:C8"/>
    <mergeCell ref="B39:C39"/>
    <mergeCell ref="B21:C21"/>
    <mergeCell ref="B60:C60"/>
    <mergeCell ref="B63:C63"/>
    <mergeCell ref="B98:C98"/>
    <mergeCell ref="B73:C73"/>
    <mergeCell ref="B83:C83"/>
    <mergeCell ref="B89:C89"/>
    <mergeCell ref="B95:C95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rowBreaks count="3" manualBreakCount="3">
    <brk id="37" max="16" man="1"/>
    <brk id="61" max="16" man="1"/>
    <brk id="8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5" ht="14.25" customHeight="1">
      <c r="A1" s="1"/>
      <c r="B1" s="12" t="s">
        <v>80</v>
      </c>
      <c r="C1" s="12"/>
      <c r="D1" s="2"/>
      <c r="E1" s="2"/>
      <c r="F1" s="2"/>
      <c r="G1" s="2"/>
      <c r="H1" s="2"/>
      <c r="I1" s="2"/>
      <c r="J1" s="2"/>
      <c r="K1" s="2"/>
      <c r="L1" s="2"/>
      <c r="N1" s="2"/>
      <c r="O1" s="3"/>
    </row>
    <row r="2" spans="1:13" ht="12" customHeight="1">
      <c r="A2" s="1"/>
      <c r="B2" s="1"/>
      <c r="D2" s="13" t="s">
        <v>123</v>
      </c>
      <c r="M2" s="14" t="s">
        <v>90</v>
      </c>
    </row>
    <row r="3" spans="1:15" ht="12" customHeight="1">
      <c r="A3" s="1"/>
      <c r="B3" s="27" t="s">
        <v>0</v>
      </c>
      <c r="C3" s="28"/>
      <c r="D3" s="34" t="s">
        <v>154</v>
      </c>
      <c r="E3" s="35"/>
      <c r="F3" s="35"/>
      <c r="G3" s="35"/>
      <c r="H3" s="35"/>
      <c r="I3" s="34" t="s">
        <v>87</v>
      </c>
      <c r="J3" s="35"/>
      <c r="K3" s="36" t="s">
        <v>155</v>
      </c>
      <c r="L3" s="39"/>
      <c r="M3" s="37" t="s">
        <v>86</v>
      </c>
      <c r="N3" s="34" t="s">
        <v>88</v>
      </c>
      <c r="O3" s="34" t="s">
        <v>89</v>
      </c>
    </row>
    <row r="4" spans="1:15" ht="12" customHeight="1">
      <c r="A4" s="1"/>
      <c r="B4" s="27"/>
      <c r="C4" s="28"/>
      <c r="D4" s="35"/>
      <c r="E4" s="35"/>
      <c r="F4" s="35"/>
      <c r="G4" s="35"/>
      <c r="H4" s="35"/>
      <c r="I4" s="35"/>
      <c r="J4" s="35"/>
      <c r="K4" s="35"/>
      <c r="L4" s="39"/>
      <c r="M4" s="38"/>
      <c r="N4" s="35"/>
      <c r="O4" s="35"/>
    </row>
    <row r="5" spans="1:15" ht="12" customHeight="1">
      <c r="A5" s="1"/>
      <c r="B5" s="27"/>
      <c r="C5" s="28"/>
      <c r="D5" s="36" t="s">
        <v>86</v>
      </c>
      <c r="E5" s="36" t="s">
        <v>83</v>
      </c>
      <c r="F5" s="36" t="s">
        <v>82</v>
      </c>
      <c r="G5" s="36" t="s">
        <v>124</v>
      </c>
      <c r="H5" s="36" t="s">
        <v>81</v>
      </c>
      <c r="I5" s="36" t="s">
        <v>84</v>
      </c>
      <c r="J5" s="36" t="s">
        <v>85</v>
      </c>
      <c r="K5" s="34" t="s">
        <v>88</v>
      </c>
      <c r="L5" s="51" t="s">
        <v>89</v>
      </c>
      <c r="M5" s="21"/>
      <c r="N5" s="35"/>
      <c r="O5" s="35"/>
    </row>
    <row r="6" spans="1:15" ht="12" customHeight="1">
      <c r="A6" s="1"/>
      <c r="B6" s="27"/>
      <c r="C6" s="28"/>
      <c r="D6" s="36"/>
      <c r="E6" s="36"/>
      <c r="F6" s="36"/>
      <c r="G6" s="36"/>
      <c r="H6" s="36"/>
      <c r="I6" s="36"/>
      <c r="J6" s="36"/>
      <c r="K6" s="36"/>
      <c r="L6" s="52"/>
      <c r="M6" s="21"/>
      <c r="N6" s="35"/>
      <c r="O6" s="35"/>
    </row>
    <row r="7" spans="1:15" ht="12" customHeight="1">
      <c r="A7" s="1"/>
      <c r="B7" s="4"/>
      <c r="C7" s="5"/>
      <c r="D7" s="6"/>
      <c r="E7" s="7"/>
      <c r="F7" s="8"/>
      <c r="G7" s="8"/>
      <c r="H7" s="8"/>
      <c r="I7" s="8"/>
      <c r="J7" s="8"/>
      <c r="K7" s="8"/>
      <c r="L7" s="53"/>
      <c r="M7" s="48"/>
      <c r="N7" s="8"/>
      <c r="O7" s="8"/>
    </row>
    <row r="8" spans="1:15" ht="12" customHeight="1">
      <c r="A8" s="1"/>
      <c r="B8" s="25" t="s">
        <v>110</v>
      </c>
      <c r="C8" s="31"/>
      <c r="D8" s="18">
        <f>SUM(D10:D20,D22,D33,D39,D46,D54,D60,D63,D73,D83,D89,D95,D98)</f>
        <v>25221</v>
      </c>
      <c r="E8" s="18">
        <f aca="true" t="shared" si="0" ref="E8:O8">SUM(E10:E20,E22,E33,E39,E46,E54,E60,E63,E73,E83,E89,E95,E98)</f>
        <v>1211</v>
      </c>
      <c r="F8" s="18">
        <f t="shared" si="0"/>
        <v>1562</v>
      </c>
      <c r="G8" s="18">
        <f t="shared" si="0"/>
        <v>3042</v>
      </c>
      <c r="H8" s="18">
        <f t="shared" si="0"/>
        <v>19406</v>
      </c>
      <c r="I8" s="18">
        <f t="shared" si="0"/>
        <v>22468</v>
      </c>
      <c r="J8" s="18">
        <f t="shared" si="0"/>
        <v>2753</v>
      </c>
      <c r="K8" s="18">
        <f t="shared" si="0"/>
        <v>21410</v>
      </c>
      <c r="L8" s="54">
        <f t="shared" si="0"/>
        <v>3811</v>
      </c>
      <c r="M8" s="49">
        <f t="shared" si="0"/>
        <v>666</v>
      </c>
      <c r="N8" s="18">
        <f t="shared" si="0"/>
        <v>625</v>
      </c>
      <c r="O8" s="18">
        <f t="shared" si="0"/>
        <v>41</v>
      </c>
    </row>
    <row r="9" spans="1:15" ht="12" customHeight="1">
      <c r="A9" s="1"/>
      <c r="B9" s="29"/>
      <c r="C9" s="29"/>
      <c r="D9" s="19"/>
      <c r="E9" s="8"/>
      <c r="F9" s="8"/>
      <c r="G9" s="8"/>
      <c r="H9" s="8"/>
      <c r="I9" s="8"/>
      <c r="J9" s="8"/>
      <c r="K9" s="8"/>
      <c r="L9" s="53"/>
      <c r="M9" s="48"/>
      <c r="N9" s="8"/>
      <c r="O9" s="8"/>
    </row>
    <row r="10" spans="1:15" ht="12" customHeight="1">
      <c r="A10" s="1"/>
      <c r="B10" s="9"/>
      <c r="C10" s="10" t="s">
        <v>1</v>
      </c>
      <c r="D10" s="19">
        <v>162</v>
      </c>
      <c r="E10" s="17">
        <v>4</v>
      </c>
      <c r="F10" s="17">
        <v>3</v>
      </c>
      <c r="G10" s="17">
        <v>8</v>
      </c>
      <c r="H10" s="17">
        <v>147</v>
      </c>
      <c r="I10" s="17">
        <v>135</v>
      </c>
      <c r="J10" s="17">
        <v>27</v>
      </c>
      <c r="K10" s="17">
        <v>147</v>
      </c>
      <c r="L10" s="55">
        <v>15</v>
      </c>
      <c r="M10" s="50">
        <v>20</v>
      </c>
      <c r="N10" s="17">
        <v>20</v>
      </c>
      <c r="O10" s="17" t="s">
        <v>151</v>
      </c>
    </row>
    <row r="11" spans="1:15" ht="12" customHeight="1">
      <c r="A11" s="1"/>
      <c r="B11" s="9"/>
      <c r="C11" s="10" t="s">
        <v>2</v>
      </c>
      <c r="D11" s="19">
        <v>111</v>
      </c>
      <c r="E11" s="17">
        <v>2</v>
      </c>
      <c r="F11" s="17">
        <v>8</v>
      </c>
      <c r="G11" s="17">
        <v>6</v>
      </c>
      <c r="H11" s="17">
        <v>95</v>
      </c>
      <c r="I11" s="17">
        <v>97</v>
      </c>
      <c r="J11" s="17">
        <v>14</v>
      </c>
      <c r="K11" s="17">
        <v>101</v>
      </c>
      <c r="L11" s="55">
        <v>10</v>
      </c>
      <c r="M11" s="50">
        <v>15</v>
      </c>
      <c r="N11" s="17">
        <v>15</v>
      </c>
      <c r="O11" s="17" t="s">
        <v>149</v>
      </c>
    </row>
    <row r="12" spans="1:15" ht="12" customHeight="1">
      <c r="A12" s="1"/>
      <c r="B12" s="9"/>
      <c r="C12" s="10" t="s">
        <v>3</v>
      </c>
      <c r="D12" s="19">
        <v>398</v>
      </c>
      <c r="E12" s="17">
        <v>83</v>
      </c>
      <c r="F12" s="17">
        <v>64</v>
      </c>
      <c r="G12" s="17">
        <v>49</v>
      </c>
      <c r="H12" s="17">
        <v>202</v>
      </c>
      <c r="I12" s="17">
        <v>381</v>
      </c>
      <c r="J12" s="17">
        <v>17</v>
      </c>
      <c r="K12" s="17">
        <v>253</v>
      </c>
      <c r="L12" s="55">
        <v>145</v>
      </c>
      <c r="M12" s="50">
        <v>36</v>
      </c>
      <c r="N12" s="17">
        <v>35</v>
      </c>
      <c r="O12" s="17">
        <v>1</v>
      </c>
    </row>
    <row r="13" spans="1:15" ht="12" customHeight="1">
      <c r="A13" s="1"/>
      <c r="B13" s="9"/>
      <c r="C13" s="10" t="s">
        <v>4</v>
      </c>
      <c r="D13" s="19">
        <v>10</v>
      </c>
      <c r="E13" s="17" t="s">
        <v>149</v>
      </c>
      <c r="F13" s="17" t="s">
        <v>149</v>
      </c>
      <c r="G13" s="17" t="s">
        <v>149</v>
      </c>
      <c r="H13" s="17">
        <v>10</v>
      </c>
      <c r="I13" s="17">
        <v>7</v>
      </c>
      <c r="J13" s="17">
        <v>3</v>
      </c>
      <c r="K13" s="17">
        <v>8</v>
      </c>
      <c r="L13" s="55">
        <v>2</v>
      </c>
      <c r="M13" s="50">
        <v>1</v>
      </c>
      <c r="N13" s="17">
        <v>1</v>
      </c>
      <c r="O13" s="17" t="s">
        <v>149</v>
      </c>
    </row>
    <row r="14" spans="1:15" ht="12" customHeight="1">
      <c r="A14" s="1"/>
      <c r="B14" s="9"/>
      <c r="C14" s="10" t="s">
        <v>5</v>
      </c>
      <c r="D14" s="19">
        <v>155</v>
      </c>
      <c r="E14" s="17" t="s">
        <v>149</v>
      </c>
      <c r="F14" s="17">
        <v>1</v>
      </c>
      <c r="G14" s="17">
        <v>20</v>
      </c>
      <c r="H14" s="17">
        <v>134</v>
      </c>
      <c r="I14" s="17">
        <v>128</v>
      </c>
      <c r="J14" s="17">
        <v>27</v>
      </c>
      <c r="K14" s="17">
        <v>149</v>
      </c>
      <c r="L14" s="55">
        <v>6</v>
      </c>
      <c r="M14" s="50" t="s">
        <v>149</v>
      </c>
      <c r="N14" s="17" t="s">
        <v>149</v>
      </c>
      <c r="O14" s="17" t="s">
        <v>149</v>
      </c>
    </row>
    <row r="15" spans="1:15" ht="12" customHeight="1">
      <c r="A15" s="1"/>
      <c r="B15" s="9"/>
      <c r="C15" s="10" t="s">
        <v>6</v>
      </c>
      <c r="D15" s="19">
        <v>729</v>
      </c>
      <c r="E15" s="17">
        <v>30</v>
      </c>
      <c r="F15" s="17">
        <v>18</v>
      </c>
      <c r="G15" s="17">
        <v>43</v>
      </c>
      <c r="H15" s="17">
        <v>638</v>
      </c>
      <c r="I15" s="17">
        <v>688</v>
      </c>
      <c r="J15" s="17">
        <v>41</v>
      </c>
      <c r="K15" s="17">
        <v>665</v>
      </c>
      <c r="L15" s="55">
        <v>64</v>
      </c>
      <c r="M15" s="50">
        <v>12</v>
      </c>
      <c r="N15" s="17">
        <v>12</v>
      </c>
      <c r="O15" s="17" t="s">
        <v>149</v>
      </c>
    </row>
    <row r="16" spans="1:15" ht="12" customHeight="1">
      <c r="A16" s="1"/>
      <c r="B16" s="9"/>
      <c r="C16" s="10" t="s">
        <v>7</v>
      </c>
      <c r="D16" s="19">
        <v>8</v>
      </c>
      <c r="E16" s="17" t="s">
        <v>149</v>
      </c>
      <c r="F16" s="17" t="s">
        <v>149</v>
      </c>
      <c r="G16" s="17" t="s">
        <v>149</v>
      </c>
      <c r="H16" s="17">
        <v>8</v>
      </c>
      <c r="I16" s="17">
        <v>8</v>
      </c>
      <c r="J16" s="17" t="s">
        <v>149</v>
      </c>
      <c r="K16" s="17">
        <v>8</v>
      </c>
      <c r="L16" s="55" t="s">
        <v>149</v>
      </c>
      <c r="M16" s="50" t="s">
        <v>149</v>
      </c>
      <c r="N16" s="17" t="s">
        <v>149</v>
      </c>
      <c r="O16" s="17" t="s">
        <v>149</v>
      </c>
    </row>
    <row r="17" spans="1:15" ht="12" customHeight="1">
      <c r="A17" s="1"/>
      <c r="B17" s="9"/>
      <c r="C17" s="10" t="s">
        <v>8</v>
      </c>
      <c r="D17" s="19">
        <v>482</v>
      </c>
      <c r="E17" s="17">
        <v>4</v>
      </c>
      <c r="F17" s="17">
        <v>21</v>
      </c>
      <c r="G17" s="17">
        <v>28</v>
      </c>
      <c r="H17" s="17">
        <v>429</v>
      </c>
      <c r="I17" s="17">
        <v>414</v>
      </c>
      <c r="J17" s="17">
        <v>68</v>
      </c>
      <c r="K17" s="17">
        <v>455</v>
      </c>
      <c r="L17" s="55">
        <v>27</v>
      </c>
      <c r="M17" s="50">
        <v>20</v>
      </c>
      <c r="N17" s="17">
        <v>20</v>
      </c>
      <c r="O17" s="17" t="s">
        <v>149</v>
      </c>
    </row>
    <row r="18" spans="1:15" ht="12" customHeight="1">
      <c r="A18" s="1"/>
      <c r="B18" s="9"/>
      <c r="C18" s="10" t="s">
        <v>9</v>
      </c>
      <c r="D18" s="19">
        <v>536</v>
      </c>
      <c r="E18" s="17">
        <v>62</v>
      </c>
      <c r="F18" s="17">
        <v>62</v>
      </c>
      <c r="G18" s="17">
        <v>83</v>
      </c>
      <c r="H18" s="17">
        <v>329</v>
      </c>
      <c r="I18" s="17">
        <v>477</v>
      </c>
      <c r="J18" s="17">
        <v>59</v>
      </c>
      <c r="K18" s="17">
        <v>434</v>
      </c>
      <c r="L18" s="55">
        <v>102</v>
      </c>
      <c r="M18" s="50">
        <v>11</v>
      </c>
      <c r="N18" s="17">
        <v>10</v>
      </c>
      <c r="O18" s="17">
        <v>1</v>
      </c>
    </row>
    <row r="19" spans="1:15" ht="12" customHeight="1">
      <c r="A19" s="1"/>
      <c r="B19" s="9"/>
      <c r="C19" s="10" t="s">
        <v>10</v>
      </c>
      <c r="D19" s="19">
        <v>1010</v>
      </c>
      <c r="E19" s="17">
        <v>4</v>
      </c>
      <c r="F19" s="17">
        <v>19</v>
      </c>
      <c r="G19" s="17">
        <v>61</v>
      </c>
      <c r="H19" s="17">
        <v>926</v>
      </c>
      <c r="I19" s="17">
        <v>949</v>
      </c>
      <c r="J19" s="17">
        <v>61</v>
      </c>
      <c r="K19" s="17">
        <v>961</v>
      </c>
      <c r="L19" s="55">
        <v>49</v>
      </c>
      <c r="M19" s="50">
        <v>9</v>
      </c>
      <c r="N19" s="17">
        <v>7</v>
      </c>
      <c r="O19" s="17">
        <v>2</v>
      </c>
    </row>
    <row r="20" spans="1:15" ht="12" customHeight="1">
      <c r="A20" s="1"/>
      <c r="B20" s="9"/>
      <c r="C20" s="10" t="s">
        <v>11</v>
      </c>
      <c r="D20" s="19">
        <v>681</v>
      </c>
      <c r="E20" s="17">
        <v>11</v>
      </c>
      <c r="F20" s="17">
        <v>25</v>
      </c>
      <c r="G20" s="17">
        <v>74</v>
      </c>
      <c r="H20" s="17">
        <v>571</v>
      </c>
      <c r="I20" s="17">
        <v>645</v>
      </c>
      <c r="J20" s="17">
        <v>36</v>
      </c>
      <c r="K20" s="17">
        <v>625</v>
      </c>
      <c r="L20" s="55">
        <v>56</v>
      </c>
      <c r="M20" s="50">
        <v>9</v>
      </c>
      <c r="N20" s="17">
        <v>9</v>
      </c>
      <c r="O20" s="17" t="s">
        <v>149</v>
      </c>
    </row>
    <row r="21" spans="1:15" ht="12" customHeight="1">
      <c r="A21" s="1"/>
      <c r="B21" s="25"/>
      <c r="C21" s="32"/>
      <c r="D21" s="19"/>
      <c r="E21" s="17"/>
      <c r="F21" s="17"/>
      <c r="G21" s="17"/>
      <c r="H21" s="17"/>
      <c r="I21" s="17"/>
      <c r="J21" s="17"/>
      <c r="K21" s="17"/>
      <c r="L21" s="55"/>
      <c r="M21" s="50"/>
      <c r="N21" s="17"/>
      <c r="O21" s="17"/>
    </row>
    <row r="22" spans="1:15" ht="12" customHeight="1">
      <c r="A22" s="1"/>
      <c r="B22" s="30" t="s">
        <v>12</v>
      </c>
      <c r="C22" s="30"/>
      <c r="D22" s="18">
        <f>SUM(D23:D31)</f>
        <v>3018</v>
      </c>
      <c r="E22" s="18">
        <f aca="true" t="shared" si="1" ref="E22:O22">SUM(E23:E31)</f>
        <v>103</v>
      </c>
      <c r="F22" s="18">
        <f t="shared" si="1"/>
        <v>128</v>
      </c>
      <c r="G22" s="18">
        <f t="shared" si="1"/>
        <v>272</v>
      </c>
      <c r="H22" s="18">
        <f t="shared" si="1"/>
        <v>2515</v>
      </c>
      <c r="I22" s="18">
        <f t="shared" si="1"/>
        <v>2541</v>
      </c>
      <c r="J22" s="18">
        <f t="shared" si="1"/>
        <v>477</v>
      </c>
      <c r="K22" s="18">
        <f t="shared" si="1"/>
        <v>2589</v>
      </c>
      <c r="L22" s="54">
        <f t="shared" si="1"/>
        <v>429</v>
      </c>
      <c r="M22" s="49">
        <f t="shared" si="1"/>
        <v>44</v>
      </c>
      <c r="N22" s="18">
        <f t="shared" si="1"/>
        <v>43</v>
      </c>
      <c r="O22" s="18">
        <f t="shared" si="1"/>
        <v>1</v>
      </c>
    </row>
    <row r="23" spans="1:15" ht="12" customHeight="1">
      <c r="A23" s="1"/>
      <c r="B23" s="9"/>
      <c r="C23" s="10" t="s">
        <v>13</v>
      </c>
      <c r="D23" s="19">
        <v>140</v>
      </c>
      <c r="E23" s="17">
        <v>3</v>
      </c>
      <c r="F23" s="17" t="s">
        <v>149</v>
      </c>
      <c r="G23" s="17">
        <v>5</v>
      </c>
      <c r="H23" s="17">
        <v>132</v>
      </c>
      <c r="I23" s="17">
        <v>105</v>
      </c>
      <c r="J23" s="17">
        <v>35</v>
      </c>
      <c r="K23" s="17">
        <v>139</v>
      </c>
      <c r="L23" s="55">
        <v>1</v>
      </c>
      <c r="M23" s="50" t="s">
        <v>149</v>
      </c>
      <c r="N23" s="17" t="s">
        <v>149</v>
      </c>
      <c r="O23" s="17" t="s">
        <v>149</v>
      </c>
    </row>
    <row r="24" spans="1:15" ht="12" customHeight="1">
      <c r="A24" s="1"/>
      <c r="B24" s="9"/>
      <c r="C24" s="10" t="s">
        <v>14</v>
      </c>
      <c r="D24" s="19">
        <v>665</v>
      </c>
      <c r="E24" s="17">
        <v>2</v>
      </c>
      <c r="F24" s="17">
        <v>11</v>
      </c>
      <c r="G24" s="17">
        <v>34</v>
      </c>
      <c r="H24" s="17">
        <v>618</v>
      </c>
      <c r="I24" s="17">
        <v>614</v>
      </c>
      <c r="J24" s="17">
        <v>51</v>
      </c>
      <c r="K24" s="17">
        <v>648</v>
      </c>
      <c r="L24" s="55">
        <v>17</v>
      </c>
      <c r="M24" s="50" t="s">
        <v>149</v>
      </c>
      <c r="N24" s="17" t="s">
        <v>149</v>
      </c>
      <c r="O24" s="17" t="s">
        <v>149</v>
      </c>
    </row>
    <row r="25" spans="1:15" ht="12" customHeight="1">
      <c r="A25" s="1"/>
      <c r="B25" s="9"/>
      <c r="C25" s="10" t="s">
        <v>15</v>
      </c>
      <c r="D25" s="19">
        <v>393</v>
      </c>
      <c r="E25" s="17">
        <v>4</v>
      </c>
      <c r="F25" s="17">
        <v>1</v>
      </c>
      <c r="G25" s="17">
        <v>50</v>
      </c>
      <c r="H25" s="17">
        <v>338</v>
      </c>
      <c r="I25" s="17">
        <v>320</v>
      </c>
      <c r="J25" s="17">
        <v>73</v>
      </c>
      <c r="K25" s="17">
        <v>383</v>
      </c>
      <c r="L25" s="55">
        <v>10</v>
      </c>
      <c r="M25" s="50" t="s">
        <v>149</v>
      </c>
      <c r="N25" s="17" t="s">
        <v>149</v>
      </c>
      <c r="O25" s="17" t="s">
        <v>149</v>
      </c>
    </row>
    <row r="26" spans="1:15" ht="12" customHeight="1">
      <c r="A26" s="1"/>
      <c r="B26" s="9"/>
      <c r="C26" s="10" t="s">
        <v>16</v>
      </c>
      <c r="D26" s="19">
        <v>157</v>
      </c>
      <c r="E26" s="17">
        <v>2</v>
      </c>
      <c r="F26" s="17" t="s">
        <v>149</v>
      </c>
      <c r="G26" s="17">
        <v>6</v>
      </c>
      <c r="H26" s="17">
        <v>149</v>
      </c>
      <c r="I26" s="17">
        <v>120</v>
      </c>
      <c r="J26" s="17">
        <v>37</v>
      </c>
      <c r="K26" s="17">
        <v>153</v>
      </c>
      <c r="L26" s="55">
        <v>4</v>
      </c>
      <c r="M26" s="50" t="s">
        <v>149</v>
      </c>
      <c r="N26" s="17" t="s">
        <v>149</v>
      </c>
      <c r="O26" s="17" t="s">
        <v>149</v>
      </c>
    </row>
    <row r="27" spans="1:15" ht="12" customHeight="1">
      <c r="A27" s="1"/>
      <c r="B27" s="9"/>
      <c r="C27" s="10" t="s">
        <v>17</v>
      </c>
      <c r="D27" s="19">
        <v>309</v>
      </c>
      <c r="E27" s="17" t="s">
        <v>149</v>
      </c>
      <c r="F27" s="17">
        <v>13</v>
      </c>
      <c r="G27" s="17">
        <v>36</v>
      </c>
      <c r="H27" s="17">
        <v>260</v>
      </c>
      <c r="I27" s="17">
        <v>236</v>
      </c>
      <c r="J27" s="17">
        <v>73</v>
      </c>
      <c r="K27" s="17">
        <v>297</v>
      </c>
      <c r="L27" s="55">
        <v>12</v>
      </c>
      <c r="M27" s="50" t="s">
        <v>149</v>
      </c>
      <c r="N27" s="17" t="s">
        <v>149</v>
      </c>
      <c r="O27" s="17" t="s">
        <v>149</v>
      </c>
    </row>
    <row r="28" spans="1:15" ht="12" customHeight="1">
      <c r="A28" s="1"/>
      <c r="B28" s="9"/>
      <c r="C28" s="10" t="s">
        <v>18</v>
      </c>
      <c r="D28" s="19">
        <v>236</v>
      </c>
      <c r="E28" s="17" t="s">
        <v>149</v>
      </c>
      <c r="F28" s="17" t="s">
        <v>149</v>
      </c>
      <c r="G28" s="17">
        <v>3</v>
      </c>
      <c r="H28" s="17">
        <v>233</v>
      </c>
      <c r="I28" s="17">
        <v>219</v>
      </c>
      <c r="J28" s="17">
        <v>17</v>
      </c>
      <c r="K28" s="17">
        <v>85</v>
      </c>
      <c r="L28" s="55">
        <v>151</v>
      </c>
      <c r="M28" s="50" t="s">
        <v>149</v>
      </c>
      <c r="N28" s="17" t="s">
        <v>149</v>
      </c>
      <c r="O28" s="17" t="s">
        <v>149</v>
      </c>
    </row>
    <row r="29" spans="1:15" ht="12" customHeight="1">
      <c r="A29" s="1"/>
      <c r="B29" s="9"/>
      <c r="C29" s="10" t="s">
        <v>19</v>
      </c>
      <c r="D29" s="19">
        <v>395</v>
      </c>
      <c r="E29" s="17" t="s">
        <v>149</v>
      </c>
      <c r="F29" s="17">
        <v>2</v>
      </c>
      <c r="G29" s="17">
        <v>24</v>
      </c>
      <c r="H29" s="17">
        <v>369</v>
      </c>
      <c r="I29" s="17">
        <v>265</v>
      </c>
      <c r="J29" s="17">
        <v>130</v>
      </c>
      <c r="K29" s="17">
        <v>392</v>
      </c>
      <c r="L29" s="55">
        <v>3</v>
      </c>
      <c r="M29" s="50">
        <v>2</v>
      </c>
      <c r="N29" s="17">
        <v>2</v>
      </c>
      <c r="O29" s="17" t="s">
        <v>149</v>
      </c>
    </row>
    <row r="30" spans="1:15" ht="12" customHeight="1">
      <c r="A30" s="1"/>
      <c r="B30" s="9"/>
      <c r="C30" s="10" t="s">
        <v>20</v>
      </c>
      <c r="D30" s="19">
        <v>364</v>
      </c>
      <c r="E30" s="17">
        <v>46</v>
      </c>
      <c r="F30" s="17">
        <v>68</v>
      </c>
      <c r="G30" s="17">
        <v>71</v>
      </c>
      <c r="H30" s="17">
        <v>179</v>
      </c>
      <c r="I30" s="17">
        <v>329</v>
      </c>
      <c r="J30" s="17">
        <v>35</v>
      </c>
      <c r="K30" s="17">
        <v>247</v>
      </c>
      <c r="L30" s="55">
        <v>117</v>
      </c>
      <c r="M30" s="50">
        <v>31</v>
      </c>
      <c r="N30" s="17">
        <v>30</v>
      </c>
      <c r="O30" s="17">
        <v>1</v>
      </c>
    </row>
    <row r="31" spans="1:15" ht="12" customHeight="1">
      <c r="A31" s="1"/>
      <c r="B31" s="9"/>
      <c r="C31" s="10" t="s">
        <v>21</v>
      </c>
      <c r="D31" s="19">
        <v>359</v>
      </c>
      <c r="E31" s="17">
        <v>46</v>
      </c>
      <c r="F31" s="17">
        <v>33</v>
      </c>
      <c r="G31" s="17">
        <v>43</v>
      </c>
      <c r="H31" s="17">
        <v>237</v>
      </c>
      <c r="I31" s="17">
        <v>333</v>
      </c>
      <c r="J31" s="17">
        <v>26</v>
      </c>
      <c r="K31" s="17">
        <v>245</v>
      </c>
      <c r="L31" s="55">
        <v>114</v>
      </c>
      <c r="M31" s="50">
        <v>11</v>
      </c>
      <c r="N31" s="17">
        <v>11</v>
      </c>
      <c r="O31" s="17" t="s">
        <v>149</v>
      </c>
    </row>
    <row r="32" spans="1:15" ht="12" customHeight="1">
      <c r="A32" s="1"/>
      <c r="B32" s="9"/>
      <c r="C32" s="10"/>
      <c r="D32" s="19"/>
      <c r="E32" s="17"/>
      <c r="F32" s="17"/>
      <c r="G32" s="17"/>
      <c r="H32" s="17"/>
      <c r="I32" s="17"/>
      <c r="J32" s="17"/>
      <c r="K32" s="17"/>
      <c r="L32" s="55"/>
      <c r="M32" s="50"/>
      <c r="N32" s="17"/>
      <c r="O32" s="17"/>
    </row>
    <row r="33" spans="1:15" ht="12" customHeight="1">
      <c r="A33" s="1"/>
      <c r="B33" s="25" t="s">
        <v>22</v>
      </c>
      <c r="C33" s="26"/>
      <c r="D33" s="18">
        <f>SUM(D34:D37)</f>
        <v>1287</v>
      </c>
      <c r="E33" s="18">
        <f aca="true" t="shared" si="2" ref="E33:O33">SUM(E34:E37)</f>
        <v>77</v>
      </c>
      <c r="F33" s="18">
        <f t="shared" si="2"/>
        <v>113</v>
      </c>
      <c r="G33" s="18">
        <f t="shared" si="2"/>
        <v>212</v>
      </c>
      <c r="H33" s="18">
        <f t="shared" si="2"/>
        <v>885</v>
      </c>
      <c r="I33" s="18">
        <f t="shared" si="2"/>
        <v>1208</v>
      </c>
      <c r="J33" s="18">
        <f t="shared" si="2"/>
        <v>79</v>
      </c>
      <c r="K33" s="18">
        <f t="shared" si="2"/>
        <v>1019</v>
      </c>
      <c r="L33" s="54">
        <f t="shared" si="2"/>
        <v>268</v>
      </c>
      <c r="M33" s="49">
        <f t="shared" si="2"/>
        <v>34</v>
      </c>
      <c r="N33" s="18">
        <f t="shared" si="2"/>
        <v>33</v>
      </c>
      <c r="O33" s="18">
        <f t="shared" si="2"/>
        <v>1</v>
      </c>
    </row>
    <row r="34" spans="1:15" ht="12" customHeight="1">
      <c r="A34" s="1"/>
      <c r="B34" s="9"/>
      <c r="C34" s="10" t="s">
        <v>23</v>
      </c>
      <c r="D34" s="19">
        <v>500</v>
      </c>
      <c r="E34" s="17">
        <v>10</v>
      </c>
      <c r="F34" s="17">
        <v>32</v>
      </c>
      <c r="G34" s="17">
        <v>74</v>
      </c>
      <c r="H34" s="17">
        <v>384</v>
      </c>
      <c r="I34" s="17">
        <v>464</v>
      </c>
      <c r="J34" s="17">
        <v>36</v>
      </c>
      <c r="K34" s="17">
        <v>443</v>
      </c>
      <c r="L34" s="55">
        <v>57</v>
      </c>
      <c r="M34" s="50">
        <v>20</v>
      </c>
      <c r="N34" s="17">
        <v>19</v>
      </c>
      <c r="O34" s="17">
        <v>1</v>
      </c>
    </row>
    <row r="35" spans="1:15" ht="12" customHeight="1">
      <c r="A35" s="1"/>
      <c r="B35" s="9"/>
      <c r="C35" s="10" t="s">
        <v>24</v>
      </c>
      <c r="D35" s="19">
        <v>561</v>
      </c>
      <c r="E35" s="17">
        <v>66</v>
      </c>
      <c r="F35" s="17">
        <v>75</v>
      </c>
      <c r="G35" s="17">
        <v>118</v>
      </c>
      <c r="H35" s="17">
        <v>302</v>
      </c>
      <c r="I35" s="17">
        <v>541</v>
      </c>
      <c r="J35" s="17">
        <v>20</v>
      </c>
      <c r="K35" s="17">
        <v>367</v>
      </c>
      <c r="L35" s="55">
        <v>194</v>
      </c>
      <c r="M35" s="50">
        <v>6</v>
      </c>
      <c r="N35" s="17">
        <v>6</v>
      </c>
      <c r="O35" s="17" t="s">
        <v>149</v>
      </c>
    </row>
    <row r="36" spans="1:15" ht="12" customHeight="1">
      <c r="A36" s="1"/>
      <c r="B36" s="9"/>
      <c r="C36" s="10" t="s">
        <v>25</v>
      </c>
      <c r="D36" s="19">
        <v>198</v>
      </c>
      <c r="E36" s="17">
        <v>1</v>
      </c>
      <c r="F36" s="17">
        <v>6</v>
      </c>
      <c r="G36" s="17">
        <v>18</v>
      </c>
      <c r="H36" s="17">
        <v>173</v>
      </c>
      <c r="I36" s="17">
        <v>177</v>
      </c>
      <c r="J36" s="17">
        <v>21</v>
      </c>
      <c r="K36" s="17">
        <v>182</v>
      </c>
      <c r="L36" s="55">
        <v>16</v>
      </c>
      <c r="M36" s="50">
        <v>8</v>
      </c>
      <c r="N36" s="17">
        <v>8</v>
      </c>
      <c r="O36" s="17" t="s">
        <v>149</v>
      </c>
    </row>
    <row r="37" spans="1:15" ht="12" customHeight="1">
      <c r="A37" s="1"/>
      <c r="B37" s="9"/>
      <c r="C37" s="10" t="s">
        <v>26</v>
      </c>
      <c r="D37" s="19">
        <v>28</v>
      </c>
      <c r="E37" s="17" t="s">
        <v>149</v>
      </c>
      <c r="F37" s="17" t="s">
        <v>149</v>
      </c>
      <c r="G37" s="17">
        <v>2</v>
      </c>
      <c r="H37" s="17">
        <v>26</v>
      </c>
      <c r="I37" s="17">
        <v>26</v>
      </c>
      <c r="J37" s="17">
        <v>2</v>
      </c>
      <c r="K37" s="17">
        <v>27</v>
      </c>
      <c r="L37" s="55">
        <v>1</v>
      </c>
      <c r="M37" s="50" t="s">
        <v>150</v>
      </c>
      <c r="N37" s="17" t="s">
        <v>149</v>
      </c>
      <c r="O37" s="17" t="s">
        <v>149</v>
      </c>
    </row>
    <row r="38" spans="1:15" ht="12" customHeight="1">
      <c r="A38" s="1"/>
      <c r="B38" s="9"/>
      <c r="C38" s="10"/>
      <c r="D38" s="19"/>
      <c r="E38" s="17"/>
      <c r="F38" s="17"/>
      <c r="G38" s="17"/>
      <c r="H38" s="17"/>
      <c r="I38" s="17"/>
      <c r="J38" s="17"/>
      <c r="K38" s="17"/>
      <c r="L38" s="55"/>
      <c r="M38" s="50"/>
      <c r="N38" s="17"/>
      <c r="O38" s="17"/>
    </row>
    <row r="39" spans="1:15" ht="12" customHeight="1">
      <c r="A39" s="1"/>
      <c r="B39" s="25" t="s">
        <v>27</v>
      </c>
      <c r="C39" s="26"/>
      <c r="D39" s="18">
        <f>SUM(D40:D44)</f>
        <v>863</v>
      </c>
      <c r="E39" s="18">
        <f aca="true" t="shared" si="3" ref="E39:N39">SUM(E40:E44)</f>
        <v>10</v>
      </c>
      <c r="F39" s="18">
        <f t="shared" si="3"/>
        <v>17</v>
      </c>
      <c r="G39" s="18">
        <f t="shared" si="3"/>
        <v>77</v>
      </c>
      <c r="H39" s="18">
        <f t="shared" si="3"/>
        <v>759</v>
      </c>
      <c r="I39" s="18">
        <f t="shared" si="3"/>
        <v>798</v>
      </c>
      <c r="J39" s="18">
        <f t="shared" si="3"/>
        <v>65</v>
      </c>
      <c r="K39" s="18">
        <f t="shared" si="3"/>
        <v>771</v>
      </c>
      <c r="L39" s="54">
        <f t="shared" si="3"/>
        <v>92</v>
      </c>
      <c r="M39" s="49">
        <f t="shared" si="3"/>
        <v>12</v>
      </c>
      <c r="N39" s="18">
        <f t="shared" si="3"/>
        <v>12</v>
      </c>
      <c r="O39" s="18" t="s">
        <v>150</v>
      </c>
    </row>
    <row r="40" spans="1:15" ht="12" customHeight="1">
      <c r="A40" s="1"/>
      <c r="B40" s="9"/>
      <c r="C40" s="10" t="s">
        <v>28</v>
      </c>
      <c r="D40" s="19">
        <v>296</v>
      </c>
      <c r="E40" s="17">
        <v>2</v>
      </c>
      <c r="F40" s="17">
        <v>4</v>
      </c>
      <c r="G40" s="17">
        <v>33</v>
      </c>
      <c r="H40" s="17">
        <v>257</v>
      </c>
      <c r="I40" s="17">
        <v>286</v>
      </c>
      <c r="J40" s="17">
        <v>10</v>
      </c>
      <c r="K40" s="17">
        <v>285</v>
      </c>
      <c r="L40" s="55">
        <v>11</v>
      </c>
      <c r="M40" s="50" t="s">
        <v>150</v>
      </c>
      <c r="N40" s="17" t="s">
        <v>149</v>
      </c>
      <c r="O40" s="17" t="s">
        <v>149</v>
      </c>
    </row>
    <row r="41" spans="1:15" ht="12" customHeight="1">
      <c r="A41" s="1"/>
      <c r="B41" s="9"/>
      <c r="C41" s="10" t="s">
        <v>29</v>
      </c>
      <c r="D41" s="19">
        <v>264</v>
      </c>
      <c r="E41" s="17">
        <v>5</v>
      </c>
      <c r="F41" s="17">
        <v>9</v>
      </c>
      <c r="G41" s="17">
        <v>26</v>
      </c>
      <c r="H41" s="17">
        <v>224</v>
      </c>
      <c r="I41" s="17">
        <v>246</v>
      </c>
      <c r="J41" s="17">
        <v>18</v>
      </c>
      <c r="K41" s="17">
        <v>201</v>
      </c>
      <c r="L41" s="55">
        <v>63</v>
      </c>
      <c r="M41" s="50">
        <v>8</v>
      </c>
      <c r="N41" s="17">
        <v>8</v>
      </c>
      <c r="O41" s="17" t="s">
        <v>149</v>
      </c>
    </row>
    <row r="42" spans="1:15" ht="12" customHeight="1">
      <c r="A42" s="1"/>
      <c r="B42" s="9"/>
      <c r="C42" s="10" t="s">
        <v>30</v>
      </c>
      <c r="D42" s="19">
        <v>27</v>
      </c>
      <c r="E42" s="17">
        <v>1</v>
      </c>
      <c r="F42" s="17">
        <v>1</v>
      </c>
      <c r="G42" s="17">
        <v>2</v>
      </c>
      <c r="H42" s="17">
        <v>23</v>
      </c>
      <c r="I42" s="17">
        <v>25</v>
      </c>
      <c r="J42" s="17">
        <v>2</v>
      </c>
      <c r="K42" s="17">
        <v>22</v>
      </c>
      <c r="L42" s="55">
        <v>5</v>
      </c>
      <c r="M42" s="50">
        <v>3</v>
      </c>
      <c r="N42" s="17">
        <v>3</v>
      </c>
      <c r="O42" s="17" t="s">
        <v>149</v>
      </c>
    </row>
    <row r="43" spans="1:15" ht="12" customHeight="1">
      <c r="A43" s="1"/>
      <c r="B43" s="9"/>
      <c r="C43" s="10" t="s">
        <v>31</v>
      </c>
      <c r="D43" s="19">
        <v>151</v>
      </c>
      <c r="E43" s="17">
        <v>1</v>
      </c>
      <c r="F43" s="17">
        <v>3</v>
      </c>
      <c r="G43" s="17">
        <v>15</v>
      </c>
      <c r="H43" s="17">
        <v>132</v>
      </c>
      <c r="I43" s="17">
        <v>135</v>
      </c>
      <c r="J43" s="17">
        <v>16</v>
      </c>
      <c r="K43" s="17">
        <v>142</v>
      </c>
      <c r="L43" s="55">
        <v>9</v>
      </c>
      <c r="M43" s="50">
        <v>1</v>
      </c>
      <c r="N43" s="17">
        <v>1</v>
      </c>
      <c r="O43" s="17" t="s">
        <v>149</v>
      </c>
    </row>
    <row r="44" spans="1:15" ht="12" customHeight="1">
      <c r="A44" s="1"/>
      <c r="B44" s="9"/>
      <c r="C44" s="10" t="s">
        <v>145</v>
      </c>
      <c r="D44" s="19">
        <v>125</v>
      </c>
      <c r="E44" s="17">
        <v>1</v>
      </c>
      <c r="F44" s="17" t="s">
        <v>149</v>
      </c>
      <c r="G44" s="17">
        <v>1</v>
      </c>
      <c r="H44" s="17">
        <v>123</v>
      </c>
      <c r="I44" s="17">
        <v>106</v>
      </c>
      <c r="J44" s="17">
        <v>19</v>
      </c>
      <c r="K44" s="17">
        <v>121</v>
      </c>
      <c r="L44" s="55">
        <v>4</v>
      </c>
      <c r="M44" s="50" t="s">
        <v>150</v>
      </c>
      <c r="N44" s="17" t="s">
        <v>150</v>
      </c>
      <c r="O44" s="17" t="s">
        <v>149</v>
      </c>
    </row>
    <row r="45" spans="1:15" ht="12" customHeight="1">
      <c r="A45" s="1"/>
      <c r="B45" s="9"/>
      <c r="C45" s="10"/>
      <c r="D45" s="19"/>
      <c r="E45" s="17"/>
      <c r="F45" s="17"/>
      <c r="G45" s="17"/>
      <c r="H45" s="17"/>
      <c r="I45" s="17"/>
      <c r="J45" s="17"/>
      <c r="K45" s="17"/>
      <c r="L45" s="55"/>
      <c r="M45" s="50"/>
      <c r="N45" s="17"/>
      <c r="O45" s="17"/>
    </row>
    <row r="46" spans="1:15" ht="12" customHeight="1">
      <c r="A46" s="1"/>
      <c r="B46" s="25" t="s">
        <v>32</v>
      </c>
      <c r="C46" s="26"/>
      <c r="D46" s="18">
        <f>SUM(D47:D52)</f>
        <v>2228</v>
      </c>
      <c r="E46" s="18">
        <f aca="true" t="shared" si="4" ref="E46:O46">SUM(E47:E52)</f>
        <v>91</v>
      </c>
      <c r="F46" s="18">
        <f t="shared" si="4"/>
        <v>141</v>
      </c>
      <c r="G46" s="18">
        <f t="shared" si="4"/>
        <v>325</v>
      </c>
      <c r="H46" s="18">
        <f t="shared" si="4"/>
        <v>1671</v>
      </c>
      <c r="I46" s="18">
        <f t="shared" si="4"/>
        <v>1961</v>
      </c>
      <c r="J46" s="18">
        <f t="shared" si="4"/>
        <v>267</v>
      </c>
      <c r="K46" s="18">
        <f t="shared" si="4"/>
        <v>1954</v>
      </c>
      <c r="L46" s="54">
        <f t="shared" si="4"/>
        <v>274</v>
      </c>
      <c r="M46" s="49">
        <f t="shared" si="4"/>
        <v>131</v>
      </c>
      <c r="N46" s="18">
        <f t="shared" si="4"/>
        <v>117</v>
      </c>
      <c r="O46" s="18">
        <f t="shared" si="4"/>
        <v>14</v>
      </c>
    </row>
    <row r="47" spans="1:15" ht="12" customHeight="1">
      <c r="A47" s="1"/>
      <c r="B47" s="9"/>
      <c r="C47" s="10" t="s">
        <v>33</v>
      </c>
      <c r="D47" s="19" t="s">
        <v>148</v>
      </c>
      <c r="E47" s="17" t="s">
        <v>149</v>
      </c>
      <c r="F47" s="17" t="s">
        <v>149</v>
      </c>
      <c r="G47" s="17" t="s">
        <v>150</v>
      </c>
      <c r="H47" s="17" t="s">
        <v>150</v>
      </c>
      <c r="I47" s="17" t="s">
        <v>150</v>
      </c>
      <c r="J47" s="17" t="s">
        <v>150</v>
      </c>
      <c r="K47" s="17" t="s">
        <v>150</v>
      </c>
      <c r="L47" s="55" t="s">
        <v>150</v>
      </c>
      <c r="M47" s="50" t="s">
        <v>150</v>
      </c>
      <c r="N47" s="17" t="s">
        <v>150</v>
      </c>
      <c r="O47" s="17" t="s">
        <v>149</v>
      </c>
    </row>
    <row r="48" spans="1:15" ht="12" customHeight="1">
      <c r="A48" s="1"/>
      <c r="B48" s="9"/>
      <c r="C48" s="10" t="s">
        <v>34</v>
      </c>
      <c r="D48" s="19">
        <v>470</v>
      </c>
      <c r="E48" s="17">
        <v>11</v>
      </c>
      <c r="F48" s="17">
        <v>36</v>
      </c>
      <c r="G48" s="17">
        <v>98</v>
      </c>
      <c r="H48" s="17">
        <v>325</v>
      </c>
      <c r="I48" s="17">
        <v>418</v>
      </c>
      <c r="J48" s="17">
        <v>52</v>
      </c>
      <c r="K48" s="17">
        <v>398</v>
      </c>
      <c r="L48" s="55">
        <v>72</v>
      </c>
      <c r="M48" s="50">
        <v>34</v>
      </c>
      <c r="N48" s="17">
        <v>34</v>
      </c>
      <c r="O48" s="17" t="s">
        <v>149</v>
      </c>
    </row>
    <row r="49" spans="1:15" ht="12" customHeight="1">
      <c r="A49" s="1"/>
      <c r="B49" s="9"/>
      <c r="C49" s="10" t="s">
        <v>35</v>
      </c>
      <c r="D49" s="19">
        <v>327</v>
      </c>
      <c r="E49" s="17">
        <v>7</v>
      </c>
      <c r="F49" s="17">
        <v>15</v>
      </c>
      <c r="G49" s="17">
        <v>19</v>
      </c>
      <c r="H49" s="17">
        <v>286</v>
      </c>
      <c r="I49" s="17">
        <v>292</v>
      </c>
      <c r="J49" s="17">
        <v>35</v>
      </c>
      <c r="K49" s="17">
        <v>305</v>
      </c>
      <c r="L49" s="55">
        <v>22</v>
      </c>
      <c r="M49" s="50">
        <v>2</v>
      </c>
      <c r="N49" s="17">
        <v>2</v>
      </c>
      <c r="O49" s="17" t="s">
        <v>149</v>
      </c>
    </row>
    <row r="50" spans="1:15" ht="12" customHeight="1">
      <c r="A50" s="1"/>
      <c r="B50" s="9"/>
      <c r="C50" s="10" t="s">
        <v>36</v>
      </c>
      <c r="D50" s="19">
        <v>632</v>
      </c>
      <c r="E50" s="17">
        <v>13</v>
      </c>
      <c r="F50" s="17">
        <v>22</v>
      </c>
      <c r="G50" s="17">
        <v>79</v>
      </c>
      <c r="H50" s="17">
        <v>518</v>
      </c>
      <c r="I50" s="17">
        <v>555</v>
      </c>
      <c r="J50" s="17">
        <v>77</v>
      </c>
      <c r="K50" s="17">
        <v>576</v>
      </c>
      <c r="L50" s="55">
        <v>56</v>
      </c>
      <c r="M50" s="50">
        <v>50</v>
      </c>
      <c r="N50" s="17">
        <v>49</v>
      </c>
      <c r="O50" s="17">
        <v>1</v>
      </c>
    </row>
    <row r="51" spans="1:15" ht="12" customHeight="1">
      <c r="A51" s="1"/>
      <c r="B51" s="9"/>
      <c r="C51" s="10" t="s">
        <v>37</v>
      </c>
      <c r="D51" s="19">
        <v>303</v>
      </c>
      <c r="E51" s="17">
        <v>2</v>
      </c>
      <c r="F51" s="17">
        <v>11</v>
      </c>
      <c r="G51" s="17">
        <v>30</v>
      </c>
      <c r="H51" s="17">
        <v>260</v>
      </c>
      <c r="I51" s="17">
        <v>262</v>
      </c>
      <c r="J51" s="17">
        <v>41</v>
      </c>
      <c r="K51" s="17">
        <v>276</v>
      </c>
      <c r="L51" s="55">
        <v>27</v>
      </c>
      <c r="M51" s="50">
        <v>10</v>
      </c>
      <c r="N51" s="17">
        <v>10</v>
      </c>
      <c r="O51" s="17" t="s">
        <v>149</v>
      </c>
    </row>
    <row r="52" spans="1:15" ht="12" customHeight="1">
      <c r="A52" s="1"/>
      <c r="B52" s="9"/>
      <c r="C52" s="10" t="s">
        <v>38</v>
      </c>
      <c r="D52" s="19">
        <v>496</v>
      </c>
      <c r="E52" s="17">
        <v>58</v>
      </c>
      <c r="F52" s="17">
        <v>57</v>
      </c>
      <c r="G52" s="17">
        <v>99</v>
      </c>
      <c r="H52" s="17">
        <v>282</v>
      </c>
      <c r="I52" s="17">
        <v>434</v>
      </c>
      <c r="J52" s="17">
        <v>62</v>
      </c>
      <c r="K52" s="17">
        <v>399</v>
      </c>
      <c r="L52" s="55">
        <v>97</v>
      </c>
      <c r="M52" s="50">
        <v>35</v>
      </c>
      <c r="N52" s="17">
        <v>22</v>
      </c>
      <c r="O52" s="17">
        <v>13</v>
      </c>
    </row>
    <row r="53" spans="1:15" ht="12" customHeight="1">
      <c r="A53" s="1"/>
      <c r="B53" s="9"/>
      <c r="C53" s="10"/>
      <c r="D53" s="19"/>
      <c r="E53" s="17"/>
      <c r="F53" s="17"/>
      <c r="G53" s="17"/>
      <c r="H53" s="17"/>
      <c r="I53" s="17"/>
      <c r="J53" s="17"/>
      <c r="K53" s="17"/>
      <c r="L53" s="55"/>
      <c r="M53" s="50"/>
      <c r="N53" s="17"/>
      <c r="O53" s="17"/>
    </row>
    <row r="54" spans="1:15" ht="12" customHeight="1">
      <c r="A54" s="1"/>
      <c r="B54" s="25" t="s">
        <v>39</v>
      </c>
      <c r="C54" s="26"/>
      <c r="D54" s="18">
        <f>SUM(D55:D58)</f>
        <v>3665</v>
      </c>
      <c r="E54" s="18">
        <f aca="true" t="shared" si="5" ref="E54:O54">SUM(E55:E58)</f>
        <v>121</v>
      </c>
      <c r="F54" s="18">
        <f t="shared" si="5"/>
        <v>235</v>
      </c>
      <c r="G54" s="18">
        <f t="shared" si="5"/>
        <v>600</v>
      </c>
      <c r="H54" s="18">
        <f t="shared" si="5"/>
        <v>2709</v>
      </c>
      <c r="I54" s="18">
        <f t="shared" si="5"/>
        <v>3252</v>
      </c>
      <c r="J54" s="18">
        <f t="shared" si="5"/>
        <v>413</v>
      </c>
      <c r="K54" s="18">
        <f t="shared" si="5"/>
        <v>3222</v>
      </c>
      <c r="L54" s="54">
        <f t="shared" si="5"/>
        <v>443</v>
      </c>
      <c r="M54" s="49">
        <f t="shared" si="5"/>
        <v>99</v>
      </c>
      <c r="N54" s="18">
        <f t="shared" si="5"/>
        <v>89</v>
      </c>
      <c r="O54" s="18">
        <f t="shared" si="5"/>
        <v>10</v>
      </c>
    </row>
    <row r="55" spans="1:15" ht="12" customHeight="1">
      <c r="A55" s="1"/>
      <c r="B55" s="9"/>
      <c r="C55" s="10" t="s">
        <v>40</v>
      </c>
      <c r="D55" s="19">
        <v>364</v>
      </c>
      <c r="E55" s="17">
        <v>10</v>
      </c>
      <c r="F55" s="17">
        <v>24</v>
      </c>
      <c r="G55" s="17">
        <v>45</v>
      </c>
      <c r="H55" s="17">
        <v>285</v>
      </c>
      <c r="I55" s="17">
        <v>337</v>
      </c>
      <c r="J55" s="17">
        <v>27</v>
      </c>
      <c r="K55" s="17">
        <v>324</v>
      </c>
      <c r="L55" s="55">
        <v>40</v>
      </c>
      <c r="M55" s="50">
        <v>5</v>
      </c>
      <c r="N55" s="17">
        <v>5</v>
      </c>
      <c r="O55" s="17" t="s">
        <v>149</v>
      </c>
    </row>
    <row r="56" spans="1:15" ht="12" customHeight="1">
      <c r="A56" s="1"/>
      <c r="B56" s="9"/>
      <c r="C56" s="10" t="s">
        <v>41</v>
      </c>
      <c r="D56" s="19">
        <v>1588</v>
      </c>
      <c r="E56" s="17">
        <v>88</v>
      </c>
      <c r="F56" s="17">
        <v>148</v>
      </c>
      <c r="G56" s="17">
        <v>336</v>
      </c>
      <c r="H56" s="17">
        <v>1016</v>
      </c>
      <c r="I56" s="17">
        <v>1376</v>
      </c>
      <c r="J56" s="17">
        <v>212</v>
      </c>
      <c r="K56" s="17">
        <v>1314</v>
      </c>
      <c r="L56" s="55">
        <v>274</v>
      </c>
      <c r="M56" s="50">
        <v>57</v>
      </c>
      <c r="N56" s="17">
        <v>54</v>
      </c>
      <c r="O56" s="17">
        <v>3</v>
      </c>
    </row>
    <row r="57" spans="1:15" ht="12" customHeight="1">
      <c r="A57" s="1"/>
      <c r="B57" s="9"/>
      <c r="C57" s="10" t="s">
        <v>42</v>
      </c>
      <c r="D57" s="19">
        <v>1038</v>
      </c>
      <c r="E57" s="17">
        <v>10</v>
      </c>
      <c r="F57" s="17">
        <v>44</v>
      </c>
      <c r="G57" s="17">
        <v>139</v>
      </c>
      <c r="H57" s="17">
        <v>845</v>
      </c>
      <c r="I57" s="17">
        <v>938</v>
      </c>
      <c r="J57" s="17">
        <v>100</v>
      </c>
      <c r="K57" s="17">
        <v>957</v>
      </c>
      <c r="L57" s="55">
        <v>81</v>
      </c>
      <c r="M57" s="50">
        <v>25</v>
      </c>
      <c r="N57" s="17">
        <v>18</v>
      </c>
      <c r="O57" s="17">
        <v>7</v>
      </c>
    </row>
    <row r="58" spans="1:15" ht="12" customHeight="1">
      <c r="A58" s="1"/>
      <c r="B58" s="9"/>
      <c r="C58" s="10" t="s">
        <v>43</v>
      </c>
      <c r="D58" s="19">
        <v>675</v>
      </c>
      <c r="E58" s="17">
        <v>13</v>
      </c>
      <c r="F58" s="17">
        <v>19</v>
      </c>
      <c r="G58" s="17">
        <v>80</v>
      </c>
      <c r="H58" s="17">
        <v>563</v>
      </c>
      <c r="I58" s="17">
        <v>601</v>
      </c>
      <c r="J58" s="17">
        <v>74</v>
      </c>
      <c r="K58" s="17">
        <v>627</v>
      </c>
      <c r="L58" s="55">
        <v>48</v>
      </c>
      <c r="M58" s="50">
        <v>12</v>
      </c>
      <c r="N58" s="17">
        <v>12</v>
      </c>
      <c r="O58" s="17" t="s">
        <v>149</v>
      </c>
    </row>
    <row r="59" spans="1:15" ht="12" customHeight="1">
      <c r="A59" s="1"/>
      <c r="B59" s="9"/>
      <c r="C59" s="10"/>
      <c r="D59" s="19"/>
      <c r="E59" s="17"/>
      <c r="F59" s="17"/>
      <c r="G59" s="17"/>
      <c r="H59" s="17"/>
      <c r="I59" s="17"/>
      <c r="J59" s="17"/>
      <c r="K59" s="17"/>
      <c r="L59" s="55"/>
      <c r="M59" s="50"/>
      <c r="N59" s="17"/>
      <c r="O59" s="17"/>
    </row>
    <row r="60" spans="1:15" ht="12" customHeight="1">
      <c r="A60" s="1"/>
      <c r="B60" s="25" t="s">
        <v>44</v>
      </c>
      <c r="C60" s="26"/>
      <c r="D60" s="18">
        <f>SUM(D61)</f>
        <v>744</v>
      </c>
      <c r="E60" s="18">
        <f aca="true" t="shared" si="6" ref="E60:N60">SUM(E61)</f>
        <v>34</v>
      </c>
      <c r="F60" s="18">
        <f t="shared" si="6"/>
        <v>63</v>
      </c>
      <c r="G60" s="18">
        <f t="shared" si="6"/>
        <v>105</v>
      </c>
      <c r="H60" s="18">
        <f t="shared" si="6"/>
        <v>542</v>
      </c>
      <c r="I60" s="18">
        <f t="shared" si="6"/>
        <v>683</v>
      </c>
      <c r="J60" s="18">
        <f t="shared" si="6"/>
        <v>61</v>
      </c>
      <c r="K60" s="18">
        <f t="shared" si="6"/>
        <v>623</v>
      </c>
      <c r="L60" s="54">
        <f t="shared" si="6"/>
        <v>121</v>
      </c>
      <c r="M60" s="49">
        <f t="shared" si="6"/>
        <v>14</v>
      </c>
      <c r="N60" s="18">
        <f t="shared" si="6"/>
        <v>14</v>
      </c>
      <c r="O60" s="18" t="s">
        <v>150</v>
      </c>
    </row>
    <row r="61" spans="1:15" ht="12" customHeight="1">
      <c r="A61" s="1"/>
      <c r="B61" s="9"/>
      <c r="C61" s="10" t="s">
        <v>45</v>
      </c>
      <c r="D61" s="19">
        <v>744</v>
      </c>
      <c r="E61" s="17">
        <v>34</v>
      </c>
      <c r="F61" s="17">
        <v>63</v>
      </c>
      <c r="G61" s="17">
        <v>105</v>
      </c>
      <c r="H61" s="17">
        <v>542</v>
      </c>
      <c r="I61" s="17">
        <v>683</v>
      </c>
      <c r="J61" s="17">
        <v>61</v>
      </c>
      <c r="K61" s="17">
        <v>623</v>
      </c>
      <c r="L61" s="55">
        <v>121</v>
      </c>
      <c r="M61" s="50">
        <v>14</v>
      </c>
      <c r="N61" s="17">
        <v>14</v>
      </c>
      <c r="O61" s="17" t="s">
        <v>149</v>
      </c>
    </row>
    <row r="62" spans="1:15" ht="12" customHeight="1">
      <c r="A62" s="1"/>
      <c r="B62" s="9"/>
      <c r="C62" s="10"/>
      <c r="D62" s="19"/>
      <c r="E62" s="17"/>
      <c r="F62" s="17"/>
      <c r="G62" s="17"/>
      <c r="H62" s="17"/>
      <c r="I62" s="17"/>
      <c r="J62" s="17"/>
      <c r="K62" s="17"/>
      <c r="L62" s="55"/>
      <c r="M62" s="50"/>
      <c r="N62" s="17"/>
      <c r="O62" s="17"/>
    </row>
    <row r="63" spans="1:15" ht="12" customHeight="1">
      <c r="A63" s="1"/>
      <c r="B63" s="25" t="s">
        <v>46</v>
      </c>
      <c r="C63" s="26"/>
      <c r="D63" s="18">
        <f>SUM(D64:D71)</f>
        <v>4904</v>
      </c>
      <c r="E63" s="18">
        <f aca="true" t="shared" si="7" ref="E63:O63">SUM(E64:E71)</f>
        <v>259</v>
      </c>
      <c r="F63" s="18">
        <f t="shared" si="7"/>
        <v>388</v>
      </c>
      <c r="G63" s="18">
        <f t="shared" si="7"/>
        <v>673</v>
      </c>
      <c r="H63" s="18">
        <f t="shared" si="7"/>
        <v>3584</v>
      </c>
      <c r="I63" s="18">
        <f t="shared" si="7"/>
        <v>4298</v>
      </c>
      <c r="J63" s="18">
        <f t="shared" si="7"/>
        <v>606</v>
      </c>
      <c r="K63" s="18">
        <f t="shared" si="7"/>
        <v>4052</v>
      </c>
      <c r="L63" s="54">
        <f t="shared" si="7"/>
        <v>852</v>
      </c>
      <c r="M63" s="49">
        <f t="shared" si="7"/>
        <v>115</v>
      </c>
      <c r="N63" s="18">
        <f t="shared" si="7"/>
        <v>111</v>
      </c>
      <c r="O63" s="18">
        <f t="shared" si="7"/>
        <v>4</v>
      </c>
    </row>
    <row r="64" spans="1:15" ht="12" customHeight="1">
      <c r="A64" s="1"/>
      <c r="B64" s="9"/>
      <c r="C64" s="10" t="s">
        <v>47</v>
      </c>
      <c r="D64" s="19">
        <v>1227</v>
      </c>
      <c r="E64" s="17">
        <v>75</v>
      </c>
      <c r="F64" s="17">
        <v>97</v>
      </c>
      <c r="G64" s="17">
        <v>179</v>
      </c>
      <c r="H64" s="17">
        <v>876</v>
      </c>
      <c r="I64" s="17">
        <v>1096</v>
      </c>
      <c r="J64" s="17">
        <v>131</v>
      </c>
      <c r="K64" s="17">
        <v>1026</v>
      </c>
      <c r="L64" s="55">
        <v>201</v>
      </c>
      <c r="M64" s="50">
        <v>60</v>
      </c>
      <c r="N64" s="17">
        <v>60</v>
      </c>
      <c r="O64" s="17" t="s">
        <v>149</v>
      </c>
    </row>
    <row r="65" spans="1:15" ht="12" customHeight="1">
      <c r="A65" s="1"/>
      <c r="B65" s="9"/>
      <c r="C65" s="10" t="s">
        <v>21</v>
      </c>
      <c r="D65" s="19">
        <v>270</v>
      </c>
      <c r="E65" s="17">
        <v>13</v>
      </c>
      <c r="F65" s="17">
        <v>42</v>
      </c>
      <c r="G65" s="17">
        <v>50</v>
      </c>
      <c r="H65" s="17">
        <v>165</v>
      </c>
      <c r="I65" s="17">
        <v>262</v>
      </c>
      <c r="J65" s="17">
        <v>8</v>
      </c>
      <c r="K65" s="17">
        <v>175</v>
      </c>
      <c r="L65" s="55">
        <v>95</v>
      </c>
      <c r="M65" s="50" t="s">
        <v>149</v>
      </c>
      <c r="N65" s="17" t="s">
        <v>149</v>
      </c>
      <c r="O65" s="17" t="s">
        <v>149</v>
      </c>
    </row>
    <row r="66" spans="1:15" ht="12" customHeight="1">
      <c r="A66" s="1"/>
      <c r="B66" s="9"/>
      <c r="C66" s="10" t="s">
        <v>48</v>
      </c>
      <c r="D66" s="19">
        <v>1745</v>
      </c>
      <c r="E66" s="17">
        <v>77</v>
      </c>
      <c r="F66" s="17">
        <v>124</v>
      </c>
      <c r="G66" s="17">
        <v>236</v>
      </c>
      <c r="H66" s="17">
        <v>1308</v>
      </c>
      <c r="I66" s="17">
        <v>1567</v>
      </c>
      <c r="J66" s="17">
        <v>178</v>
      </c>
      <c r="K66" s="17">
        <v>1460</v>
      </c>
      <c r="L66" s="55">
        <v>285</v>
      </c>
      <c r="M66" s="50">
        <v>15</v>
      </c>
      <c r="N66" s="17">
        <v>14</v>
      </c>
      <c r="O66" s="17">
        <v>1</v>
      </c>
    </row>
    <row r="67" spans="1:15" ht="12" customHeight="1">
      <c r="A67" s="1"/>
      <c r="B67" s="9"/>
      <c r="C67" s="10" t="s">
        <v>49</v>
      </c>
      <c r="D67" s="19">
        <v>374</v>
      </c>
      <c r="E67" s="17">
        <v>19</v>
      </c>
      <c r="F67" s="17">
        <v>34</v>
      </c>
      <c r="G67" s="17">
        <v>35</v>
      </c>
      <c r="H67" s="17">
        <v>286</v>
      </c>
      <c r="I67" s="17">
        <v>308</v>
      </c>
      <c r="J67" s="17">
        <v>66</v>
      </c>
      <c r="K67" s="17">
        <v>303</v>
      </c>
      <c r="L67" s="55">
        <v>71</v>
      </c>
      <c r="M67" s="50">
        <v>6</v>
      </c>
      <c r="N67" s="17">
        <v>6</v>
      </c>
      <c r="O67" s="17" t="s">
        <v>149</v>
      </c>
    </row>
    <row r="68" spans="1:15" ht="12" customHeight="1">
      <c r="A68" s="1"/>
      <c r="B68" s="9"/>
      <c r="C68" s="10" t="s">
        <v>50</v>
      </c>
      <c r="D68" s="19">
        <v>534</v>
      </c>
      <c r="E68" s="17">
        <v>12</v>
      </c>
      <c r="F68" s="17">
        <v>18</v>
      </c>
      <c r="G68" s="17">
        <v>45</v>
      </c>
      <c r="H68" s="17">
        <v>459</v>
      </c>
      <c r="I68" s="17">
        <v>410</v>
      </c>
      <c r="J68" s="17">
        <v>124</v>
      </c>
      <c r="K68" s="17">
        <v>491</v>
      </c>
      <c r="L68" s="55">
        <v>43</v>
      </c>
      <c r="M68" s="50">
        <v>18</v>
      </c>
      <c r="N68" s="17">
        <v>18</v>
      </c>
      <c r="O68" s="17" t="s">
        <v>149</v>
      </c>
    </row>
    <row r="69" spans="1:15" ht="12" customHeight="1">
      <c r="A69" s="1"/>
      <c r="B69" s="9"/>
      <c r="C69" s="10" t="s">
        <v>51</v>
      </c>
      <c r="D69" s="19">
        <v>21</v>
      </c>
      <c r="E69" s="17">
        <v>2</v>
      </c>
      <c r="F69" s="17" t="s">
        <v>149</v>
      </c>
      <c r="G69" s="17">
        <v>7</v>
      </c>
      <c r="H69" s="17">
        <v>12</v>
      </c>
      <c r="I69" s="17">
        <v>18</v>
      </c>
      <c r="J69" s="17">
        <v>3</v>
      </c>
      <c r="K69" s="17">
        <v>21</v>
      </c>
      <c r="L69" s="55" t="s">
        <v>149</v>
      </c>
      <c r="M69" s="50">
        <v>4</v>
      </c>
      <c r="N69" s="17">
        <v>4</v>
      </c>
      <c r="O69" s="17" t="s">
        <v>149</v>
      </c>
    </row>
    <row r="70" spans="1:15" ht="12" customHeight="1">
      <c r="A70" s="1"/>
      <c r="B70" s="9"/>
      <c r="C70" s="10" t="s">
        <v>52</v>
      </c>
      <c r="D70" s="19">
        <v>362</v>
      </c>
      <c r="E70" s="17">
        <v>55</v>
      </c>
      <c r="F70" s="17">
        <v>35</v>
      </c>
      <c r="G70" s="17">
        <v>57</v>
      </c>
      <c r="H70" s="17">
        <v>215</v>
      </c>
      <c r="I70" s="17">
        <v>304</v>
      </c>
      <c r="J70" s="17">
        <v>58</v>
      </c>
      <c r="K70" s="17">
        <v>287</v>
      </c>
      <c r="L70" s="55">
        <v>75</v>
      </c>
      <c r="M70" s="50">
        <v>11</v>
      </c>
      <c r="N70" s="17">
        <v>8</v>
      </c>
      <c r="O70" s="17">
        <v>3</v>
      </c>
    </row>
    <row r="71" spans="1:15" ht="12" customHeight="1">
      <c r="A71" s="1"/>
      <c r="B71" s="9"/>
      <c r="C71" s="10" t="s">
        <v>53</v>
      </c>
      <c r="D71" s="19">
        <v>371</v>
      </c>
      <c r="E71" s="17">
        <v>6</v>
      </c>
      <c r="F71" s="17">
        <v>38</v>
      </c>
      <c r="G71" s="17">
        <v>64</v>
      </c>
      <c r="H71" s="17">
        <v>263</v>
      </c>
      <c r="I71" s="17">
        <v>333</v>
      </c>
      <c r="J71" s="17">
        <v>38</v>
      </c>
      <c r="K71" s="17">
        <v>289</v>
      </c>
      <c r="L71" s="55">
        <v>82</v>
      </c>
      <c r="M71" s="50">
        <v>1</v>
      </c>
      <c r="N71" s="17">
        <v>1</v>
      </c>
      <c r="O71" s="17" t="s">
        <v>149</v>
      </c>
    </row>
    <row r="72" spans="1:15" ht="12" customHeight="1">
      <c r="A72" s="1"/>
      <c r="B72" s="9"/>
      <c r="C72" s="10"/>
      <c r="D72" s="19"/>
      <c r="E72" s="17"/>
      <c r="F72" s="17"/>
      <c r="G72" s="17"/>
      <c r="H72" s="17"/>
      <c r="I72" s="17"/>
      <c r="J72" s="17"/>
      <c r="K72" s="17"/>
      <c r="L72" s="55"/>
      <c r="M72" s="50"/>
      <c r="N72" s="17"/>
      <c r="O72" s="17"/>
    </row>
    <row r="73" spans="1:15" ht="12" customHeight="1">
      <c r="A73" s="1"/>
      <c r="B73" s="25" t="s">
        <v>54</v>
      </c>
      <c r="C73" s="26"/>
      <c r="D73" s="18">
        <f>SUM(D74:D81)</f>
        <v>3755</v>
      </c>
      <c r="E73" s="18">
        <f aca="true" t="shared" si="8" ref="E73:O73">SUM(E74:E81)</f>
        <v>302</v>
      </c>
      <c r="F73" s="18">
        <f t="shared" si="8"/>
        <v>232</v>
      </c>
      <c r="G73" s="18">
        <f t="shared" si="8"/>
        <v>350</v>
      </c>
      <c r="H73" s="18">
        <f t="shared" si="8"/>
        <v>2871</v>
      </c>
      <c r="I73" s="18">
        <f t="shared" si="8"/>
        <v>3384</v>
      </c>
      <c r="J73" s="18">
        <f t="shared" si="8"/>
        <v>371</v>
      </c>
      <c r="K73" s="18">
        <f t="shared" si="8"/>
        <v>2967</v>
      </c>
      <c r="L73" s="54">
        <f t="shared" si="8"/>
        <v>788</v>
      </c>
      <c r="M73" s="49">
        <f t="shared" si="8"/>
        <v>73</v>
      </c>
      <c r="N73" s="18">
        <f t="shared" si="8"/>
        <v>67</v>
      </c>
      <c r="O73" s="18">
        <f t="shared" si="8"/>
        <v>6</v>
      </c>
    </row>
    <row r="74" spans="1:15" ht="12" customHeight="1">
      <c r="A74" s="1"/>
      <c r="B74" s="9"/>
      <c r="C74" s="10" t="s">
        <v>55</v>
      </c>
      <c r="D74" s="19">
        <v>215</v>
      </c>
      <c r="E74" s="17">
        <v>1</v>
      </c>
      <c r="F74" s="17">
        <v>2</v>
      </c>
      <c r="G74" s="17">
        <v>13</v>
      </c>
      <c r="H74" s="17">
        <v>199</v>
      </c>
      <c r="I74" s="17">
        <v>198</v>
      </c>
      <c r="J74" s="17">
        <v>17</v>
      </c>
      <c r="K74" s="17">
        <v>184</v>
      </c>
      <c r="L74" s="55">
        <v>31</v>
      </c>
      <c r="M74" s="50" t="s">
        <v>149</v>
      </c>
      <c r="N74" s="17" t="s">
        <v>150</v>
      </c>
      <c r="O74" s="17" t="s">
        <v>149</v>
      </c>
    </row>
    <row r="75" spans="1:15" ht="12" customHeight="1">
      <c r="A75" s="1"/>
      <c r="B75" s="9"/>
      <c r="C75" s="10" t="s">
        <v>56</v>
      </c>
      <c r="D75" s="19">
        <v>562</v>
      </c>
      <c r="E75" s="17">
        <v>82</v>
      </c>
      <c r="F75" s="17">
        <v>52</v>
      </c>
      <c r="G75" s="17">
        <v>68</v>
      </c>
      <c r="H75" s="17">
        <v>360</v>
      </c>
      <c r="I75" s="17">
        <v>511</v>
      </c>
      <c r="J75" s="17">
        <v>51</v>
      </c>
      <c r="K75" s="17">
        <v>395</v>
      </c>
      <c r="L75" s="55">
        <v>167</v>
      </c>
      <c r="M75" s="50">
        <v>8</v>
      </c>
      <c r="N75" s="17">
        <v>7</v>
      </c>
      <c r="O75" s="17">
        <v>1</v>
      </c>
    </row>
    <row r="76" spans="1:15" ht="12" customHeight="1">
      <c r="A76" s="1"/>
      <c r="B76" s="9"/>
      <c r="C76" s="10" t="s">
        <v>57</v>
      </c>
      <c r="D76" s="19">
        <v>653</v>
      </c>
      <c r="E76" s="17">
        <v>88</v>
      </c>
      <c r="F76" s="17">
        <v>72</v>
      </c>
      <c r="G76" s="17">
        <v>71</v>
      </c>
      <c r="H76" s="17">
        <v>422</v>
      </c>
      <c r="I76" s="17">
        <v>575</v>
      </c>
      <c r="J76" s="17">
        <v>78</v>
      </c>
      <c r="K76" s="17">
        <v>521</v>
      </c>
      <c r="L76" s="55">
        <v>132</v>
      </c>
      <c r="M76" s="50">
        <v>12</v>
      </c>
      <c r="N76" s="17">
        <v>12</v>
      </c>
      <c r="O76" s="17" t="s">
        <v>149</v>
      </c>
    </row>
    <row r="77" spans="1:15" ht="12" customHeight="1">
      <c r="A77" s="1"/>
      <c r="B77" s="9"/>
      <c r="C77" s="10" t="s">
        <v>58</v>
      </c>
      <c r="D77" s="19">
        <v>388</v>
      </c>
      <c r="E77" s="17">
        <v>22</v>
      </c>
      <c r="F77" s="17">
        <v>40</v>
      </c>
      <c r="G77" s="17">
        <v>44</v>
      </c>
      <c r="H77" s="17">
        <v>282</v>
      </c>
      <c r="I77" s="17">
        <v>360</v>
      </c>
      <c r="J77" s="17">
        <v>28</v>
      </c>
      <c r="K77" s="17">
        <v>287</v>
      </c>
      <c r="L77" s="55">
        <v>101</v>
      </c>
      <c r="M77" s="50">
        <v>4</v>
      </c>
      <c r="N77" s="17">
        <v>4</v>
      </c>
      <c r="O77" s="17" t="s">
        <v>149</v>
      </c>
    </row>
    <row r="78" spans="1:15" ht="12" customHeight="1">
      <c r="A78" s="1"/>
      <c r="B78" s="9"/>
      <c r="C78" s="10" t="s">
        <v>59</v>
      </c>
      <c r="D78" s="19">
        <v>571</v>
      </c>
      <c r="E78" s="17">
        <v>4</v>
      </c>
      <c r="F78" s="17">
        <v>13</v>
      </c>
      <c r="G78" s="17">
        <v>30</v>
      </c>
      <c r="H78" s="17">
        <v>524</v>
      </c>
      <c r="I78" s="17">
        <v>506</v>
      </c>
      <c r="J78" s="17">
        <v>65</v>
      </c>
      <c r="K78" s="17">
        <v>498</v>
      </c>
      <c r="L78" s="55">
        <v>73</v>
      </c>
      <c r="M78" s="50">
        <v>7</v>
      </c>
      <c r="N78" s="17">
        <v>7</v>
      </c>
      <c r="O78" s="17" t="s">
        <v>149</v>
      </c>
    </row>
    <row r="79" spans="1:15" ht="12" customHeight="1">
      <c r="A79" s="1"/>
      <c r="B79" s="9"/>
      <c r="C79" s="10" t="s">
        <v>60</v>
      </c>
      <c r="D79" s="19">
        <v>289</v>
      </c>
      <c r="E79" s="17">
        <v>47</v>
      </c>
      <c r="F79" s="17">
        <v>15</v>
      </c>
      <c r="G79" s="17">
        <v>41</v>
      </c>
      <c r="H79" s="17">
        <v>186</v>
      </c>
      <c r="I79" s="17">
        <v>265</v>
      </c>
      <c r="J79" s="17">
        <v>24</v>
      </c>
      <c r="K79" s="17">
        <v>192</v>
      </c>
      <c r="L79" s="55">
        <v>97</v>
      </c>
      <c r="M79" s="50">
        <v>23</v>
      </c>
      <c r="N79" s="17">
        <v>23</v>
      </c>
      <c r="O79" s="17" t="s">
        <v>149</v>
      </c>
    </row>
    <row r="80" spans="1:15" ht="12" customHeight="1">
      <c r="A80" s="1"/>
      <c r="B80" s="9"/>
      <c r="C80" s="10" t="s">
        <v>61</v>
      </c>
      <c r="D80" s="19">
        <v>678</v>
      </c>
      <c r="E80" s="17">
        <v>53</v>
      </c>
      <c r="F80" s="17">
        <v>32</v>
      </c>
      <c r="G80" s="17">
        <v>57</v>
      </c>
      <c r="H80" s="17">
        <v>536</v>
      </c>
      <c r="I80" s="17">
        <v>630</v>
      </c>
      <c r="J80" s="17">
        <v>48</v>
      </c>
      <c r="K80" s="17">
        <v>521</v>
      </c>
      <c r="L80" s="55">
        <v>157</v>
      </c>
      <c r="M80" s="50">
        <v>16</v>
      </c>
      <c r="N80" s="17">
        <v>11</v>
      </c>
      <c r="O80" s="17">
        <v>5</v>
      </c>
    </row>
    <row r="81" spans="1:15" ht="12" customHeight="1">
      <c r="A81" s="1"/>
      <c r="B81" s="9"/>
      <c r="C81" s="10" t="s">
        <v>62</v>
      </c>
      <c r="D81" s="19">
        <v>399</v>
      </c>
      <c r="E81" s="17">
        <v>5</v>
      </c>
      <c r="F81" s="17">
        <v>6</v>
      </c>
      <c r="G81" s="17">
        <v>26</v>
      </c>
      <c r="H81" s="17">
        <v>362</v>
      </c>
      <c r="I81" s="17">
        <v>339</v>
      </c>
      <c r="J81" s="17">
        <v>60</v>
      </c>
      <c r="K81" s="17">
        <v>369</v>
      </c>
      <c r="L81" s="55">
        <v>30</v>
      </c>
      <c r="M81" s="50">
        <v>3</v>
      </c>
      <c r="N81" s="17">
        <v>3</v>
      </c>
      <c r="O81" s="17" t="s">
        <v>149</v>
      </c>
    </row>
    <row r="82" spans="1:15" ht="12" customHeight="1">
      <c r="A82" s="1"/>
      <c r="B82" s="9"/>
      <c r="C82" s="10"/>
      <c r="D82" s="19"/>
      <c r="E82" s="17"/>
      <c r="F82" s="17"/>
      <c r="G82" s="17"/>
      <c r="H82" s="17"/>
      <c r="I82" s="17"/>
      <c r="J82" s="17"/>
      <c r="K82" s="17"/>
      <c r="L82" s="55"/>
      <c r="M82" s="50"/>
      <c r="N82" s="17"/>
      <c r="O82" s="17"/>
    </row>
    <row r="83" spans="1:15" ht="12" customHeight="1">
      <c r="A83" s="1"/>
      <c r="B83" s="25" t="s">
        <v>63</v>
      </c>
      <c r="C83" s="26"/>
      <c r="D83" s="18">
        <f>SUM(D84:D87)</f>
        <v>20</v>
      </c>
      <c r="E83" s="18" t="s">
        <v>149</v>
      </c>
      <c r="F83" s="18">
        <f aca="true" t="shared" si="9" ref="F83:N83">SUM(F84:F87)</f>
        <v>2</v>
      </c>
      <c r="G83" s="18" t="s">
        <v>150</v>
      </c>
      <c r="H83" s="18">
        <f t="shared" si="9"/>
        <v>18</v>
      </c>
      <c r="I83" s="18">
        <f t="shared" si="9"/>
        <v>17</v>
      </c>
      <c r="J83" s="18">
        <f t="shared" si="9"/>
        <v>3</v>
      </c>
      <c r="K83" s="18">
        <f t="shared" si="9"/>
        <v>16</v>
      </c>
      <c r="L83" s="54">
        <f t="shared" si="9"/>
        <v>4</v>
      </c>
      <c r="M83" s="49">
        <f t="shared" si="9"/>
        <v>1</v>
      </c>
      <c r="N83" s="18">
        <f t="shared" si="9"/>
        <v>1</v>
      </c>
      <c r="O83" s="18" t="s">
        <v>150</v>
      </c>
    </row>
    <row r="84" spans="1:15" ht="12" customHeight="1">
      <c r="A84" s="1"/>
      <c r="B84" s="9"/>
      <c r="C84" s="10" t="s">
        <v>146</v>
      </c>
      <c r="D84" s="19">
        <v>12</v>
      </c>
      <c r="E84" s="17" t="s">
        <v>149</v>
      </c>
      <c r="F84" s="17">
        <v>1</v>
      </c>
      <c r="G84" s="17" t="s">
        <v>149</v>
      </c>
      <c r="H84" s="17">
        <v>11</v>
      </c>
      <c r="I84" s="17">
        <v>12</v>
      </c>
      <c r="J84" s="17" t="s">
        <v>150</v>
      </c>
      <c r="K84" s="17">
        <v>11</v>
      </c>
      <c r="L84" s="55">
        <v>1</v>
      </c>
      <c r="M84" s="50" t="s">
        <v>150</v>
      </c>
      <c r="N84" s="17" t="s">
        <v>150</v>
      </c>
      <c r="O84" s="17" t="s">
        <v>149</v>
      </c>
    </row>
    <row r="85" spans="1:15" ht="12" customHeight="1">
      <c r="A85" s="1"/>
      <c r="B85" s="9"/>
      <c r="C85" s="10" t="s">
        <v>21</v>
      </c>
      <c r="D85" s="19">
        <v>3</v>
      </c>
      <c r="E85" s="17" t="s">
        <v>149</v>
      </c>
      <c r="F85" s="17" t="s">
        <v>149</v>
      </c>
      <c r="G85" s="17" t="s">
        <v>149</v>
      </c>
      <c r="H85" s="17">
        <v>3</v>
      </c>
      <c r="I85" s="17">
        <v>1</v>
      </c>
      <c r="J85" s="17">
        <v>2</v>
      </c>
      <c r="K85" s="17">
        <v>1</v>
      </c>
      <c r="L85" s="55">
        <v>2</v>
      </c>
      <c r="M85" s="50">
        <v>1</v>
      </c>
      <c r="N85" s="17">
        <v>1</v>
      </c>
      <c r="O85" s="17" t="s">
        <v>149</v>
      </c>
    </row>
    <row r="86" spans="1:15" ht="12" customHeight="1">
      <c r="A86" s="1"/>
      <c r="B86" s="9"/>
      <c r="C86" s="10" t="s">
        <v>64</v>
      </c>
      <c r="D86" s="19">
        <v>5</v>
      </c>
      <c r="E86" s="17" t="s">
        <v>149</v>
      </c>
      <c r="F86" s="17">
        <v>1</v>
      </c>
      <c r="G86" s="17" t="s">
        <v>149</v>
      </c>
      <c r="H86" s="17">
        <v>4</v>
      </c>
      <c r="I86" s="17">
        <v>4</v>
      </c>
      <c r="J86" s="17">
        <v>1</v>
      </c>
      <c r="K86" s="17">
        <v>4</v>
      </c>
      <c r="L86" s="55">
        <v>1</v>
      </c>
      <c r="M86" s="50" t="s">
        <v>149</v>
      </c>
      <c r="N86" s="17" t="s">
        <v>149</v>
      </c>
      <c r="O86" s="17" t="s">
        <v>149</v>
      </c>
    </row>
    <row r="87" spans="1:15" ht="12" customHeight="1">
      <c r="A87" s="1"/>
      <c r="B87" s="9"/>
      <c r="C87" s="10" t="s">
        <v>65</v>
      </c>
      <c r="D87" s="19" t="s">
        <v>148</v>
      </c>
      <c r="E87" s="17" t="s">
        <v>149</v>
      </c>
      <c r="F87" s="17" t="s">
        <v>150</v>
      </c>
      <c r="G87" s="17" t="s">
        <v>149</v>
      </c>
      <c r="H87" s="17" t="s">
        <v>150</v>
      </c>
      <c r="I87" s="17" t="s">
        <v>150</v>
      </c>
      <c r="J87" s="17" t="s">
        <v>150</v>
      </c>
      <c r="K87" s="17" t="s">
        <v>149</v>
      </c>
      <c r="L87" s="55" t="s">
        <v>149</v>
      </c>
      <c r="M87" s="50" t="s">
        <v>150</v>
      </c>
      <c r="N87" s="17" t="s">
        <v>149</v>
      </c>
      <c r="O87" s="17" t="s">
        <v>149</v>
      </c>
    </row>
    <row r="88" spans="1:15" ht="12" customHeight="1">
      <c r="A88" s="1"/>
      <c r="B88" s="9"/>
      <c r="C88" s="10"/>
      <c r="D88" s="19"/>
      <c r="E88" s="17"/>
      <c r="F88" s="17"/>
      <c r="G88" s="17"/>
      <c r="H88" s="17"/>
      <c r="I88" s="17"/>
      <c r="J88" s="17"/>
      <c r="K88" s="17"/>
      <c r="L88" s="55"/>
      <c r="M88" s="50"/>
      <c r="N88" s="17"/>
      <c r="O88" s="17"/>
    </row>
    <row r="89" spans="1:15" ht="12" customHeight="1">
      <c r="A89" s="1"/>
      <c r="B89" s="25" t="s">
        <v>66</v>
      </c>
      <c r="C89" s="26"/>
      <c r="D89" s="18">
        <f>SUM(D90:D93)</f>
        <v>168</v>
      </c>
      <c r="E89" s="18" t="s">
        <v>149</v>
      </c>
      <c r="F89" s="18" t="s">
        <v>149</v>
      </c>
      <c r="G89" s="18">
        <f aca="true" t="shared" si="10" ref="G89:L89">SUM(G90:G93)</f>
        <v>10</v>
      </c>
      <c r="H89" s="18">
        <f t="shared" si="10"/>
        <v>158</v>
      </c>
      <c r="I89" s="18">
        <f t="shared" si="10"/>
        <v>132</v>
      </c>
      <c r="J89" s="18">
        <f t="shared" si="10"/>
        <v>36</v>
      </c>
      <c r="K89" s="18">
        <f t="shared" si="10"/>
        <v>163</v>
      </c>
      <c r="L89" s="54">
        <f t="shared" si="10"/>
        <v>5</v>
      </c>
      <c r="M89" s="49" t="s">
        <v>149</v>
      </c>
      <c r="N89" s="18" t="s">
        <v>150</v>
      </c>
      <c r="O89" s="18" t="s">
        <v>149</v>
      </c>
    </row>
    <row r="90" spans="1:15" ht="12" customHeight="1">
      <c r="A90" s="1"/>
      <c r="B90" s="9"/>
      <c r="C90" s="10" t="s">
        <v>67</v>
      </c>
      <c r="D90" s="19">
        <v>3</v>
      </c>
      <c r="E90" s="17" t="s">
        <v>149</v>
      </c>
      <c r="F90" s="17" t="s">
        <v>150</v>
      </c>
      <c r="G90" s="17" t="s">
        <v>149</v>
      </c>
      <c r="H90" s="17">
        <v>3</v>
      </c>
      <c r="I90" s="17">
        <v>3</v>
      </c>
      <c r="J90" s="17" t="s">
        <v>150</v>
      </c>
      <c r="K90" s="17">
        <v>2</v>
      </c>
      <c r="L90" s="55">
        <v>1</v>
      </c>
      <c r="M90" s="50" t="s">
        <v>149</v>
      </c>
      <c r="N90" s="17" t="s">
        <v>149</v>
      </c>
      <c r="O90" s="17" t="s">
        <v>149</v>
      </c>
    </row>
    <row r="91" spans="1:15" ht="12" customHeight="1">
      <c r="A91" s="1"/>
      <c r="B91" s="9"/>
      <c r="C91" s="10" t="s">
        <v>68</v>
      </c>
      <c r="D91" s="19">
        <v>3</v>
      </c>
      <c r="E91" s="17" t="s">
        <v>149</v>
      </c>
      <c r="F91" s="17" t="s">
        <v>149</v>
      </c>
      <c r="G91" s="17" t="s">
        <v>149</v>
      </c>
      <c r="H91" s="17">
        <v>3</v>
      </c>
      <c r="I91" s="17">
        <v>2</v>
      </c>
      <c r="J91" s="17">
        <v>1</v>
      </c>
      <c r="K91" s="17">
        <v>1</v>
      </c>
      <c r="L91" s="55">
        <v>2</v>
      </c>
      <c r="M91" s="50" t="s">
        <v>149</v>
      </c>
      <c r="N91" s="17" t="s">
        <v>149</v>
      </c>
      <c r="O91" s="17" t="s">
        <v>149</v>
      </c>
    </row>
    <row r="92" spans="1:15" ht="12" customHeight="1">
      <c r="A92" s="1"/>
      <c r="B92" s="9"/>
      <c r="C92" s="10" t="s">
        <v>69</v>
      </c>
      <c r="D92" s="19">
        <v>96</v>
      </c>
      <c r="E92" s="17" t="s">
        <v>149</v>
      </c>
      <c r="F92" s="17" t="s">
        <v>149</v>
      </c>
      <c r="G92" s="17">
        <v>5</v>
      </c>
      <c r="H92" s="17">
        <v>91</v>
      </c>
      <c r="I92" s="17">
        <v>69</v>
      </c>
      <c r="J92" s="17">
        <v>27</v>
      </c>
      <c r="K92" s="17">
        <v>94</v>
      </c>
      <c r="L92" s="55">
        <v>2</v>
      </c>
      <c r="M92" s="50" t="s">
        <v>149</v>
      </c>
      <c r="N92" s="17" t="s">
        <v>149</v>
      </c>
      <c r="O92" s="17" t="s">
        <v>149</v>
      </c>
    </row>
    <row r="93" spans="1:15" ht="12" customHeight="1">
      <c r="A93" s="1"/>
      <c r="B93" s="9"/>
      <c r="C93" s="10" t="s">
        <v>147</v>
      </c>
      <c r="D93" s="19">
        <v>66</v>
      </c>
      <c r="E93" s="17" t="s">
        <v>149</v>
      </c>
      <c r="F93" s="17" t="s">
        <v>150</v>
      </c>
      <c r="G93" s="17">
        <v>5</v>
      </c>
      <c r="H93" s="17">
        <v>61</v>
      </c>
      <c r="I93" s="17">
        <v>58</v>
      </c>
      <c r="J93" s="17">
        <v>8</v>
      </c>
      <c r="K93" s="17">
        <v>66</v>
      </c>
      <c r="L93" s="55" t="s">
        <v>149</v>
      </c>
      <c r="M93" s="50" t="s">
        <v>149</v>
      </c>
      <c r="N93" s="17" t="s">
        <v>149</v>
      </c>
      <c r="O93" s="17" t="s">
        <v>149</v>
      </c>
    </row>
    <row r="94" spans="1:15" ht="12" customHeight="1">
      <c r="A94" s="1"/>
      <c r="B94" s="9"/>
      <c r="C94" s="10"/>
      <c r="D94" s="19"/>
      <c r="E94" s="17"/>
      <c r="F94" s="17"/>
      <c r="G94" s="17"/>
      <c r="H94" s="17"/>
      <c r="I94" s="17"/>
      <c r="J94" s="17"/>
      <c r="K94" s="17"/>
      <c r="L94" s="55"/>
      <c r="M94" s="50"/>
      <c r="N94" s="17"/>
      <c r="O94" s="17"/>
    </row>
    <row r="95" spans="1:15" ht="12" customHeight="1">
      <c r="A95" s="1"/>
      <c r="B95" s="25" t="s">
        <v>70</v>
      </c>
      <c r="C95" s="26"/>
      <c r="D95" s="18">
        <f>SUM(D96)</f>
        <v>205</v>
      </c>
      <c r="E95" s="18">
        <f aca="true" t="shared" si="11" ref="E95:O95">SUM(E96)</f>
        <v>11</v>
      </c>
      <c r="F95" s="18">
        <f t="shared" si="11"/>
        <v>21</v>
      </c>
      <c r="G95" s="18">
        <f t="shared" si="11"/>
        <v>43</v>
      </c>
      <c r="H95" s="18">
        <f t="shared" si="11"/>
        <v>130</v>
      </c>
      <c r="I95" s="18">
        <f t="shared" si="11"/>
        <v>198</v>
      </c>
      <c r="J95" s="18">
        <f t="shared" si="11"/>
        <v>7</v>
      </c>
      <c r="K95" s="18">
        <f t="shared" si="11"/>
        <v>153</v>
      </c>
      <c r="L95" s="54">
        <f t="shared" si="11"/>
        <v>52</v>
      </c>
      <c r="M95" s="49">
        <f t="shared" si="11"/>
        <v>5</v>
      </c>
      <c r="N95" s="18">
        <f t="shared" si="11"/>
        <v>4</v>
      </c>
      <c r="O95" s="18">
        <f t="shared" si="11"/>
        <v>1</v>
      </c>
    </row>
    <row r="96" spans="1:15" ht="12" customHeight="1">
      <c r="A96" s="1"/>
      <c r="B96" s="9"/>
      <c r="C96" s="10" t="s">
        <v>71</v>
      </c>
      <c r="D96" s="19">
        <v>205</v>
      </c>
      <c r="E96" s="17">
        <v>11</v>
      </c>
      <c r="F96" s="17">
        <v>21</v>
      </c>
      <c r="G96" s="17">
        <v>43</v>
      </c>
      <c r="H96" s="17">
        <v>130</v>
      </c>
      <c r="I96" s="17">
        <v>198</v>
      </c>
      <c r="J96" s="17">
        <v>7</v>
      </c>
      <c r="K96" s="17">
        <v>153</v>
      </c>
      <c r="L96" s="55">
        <v>52</v>
      </c>
      <c r="M96" s="50">
        <v>5</v>
      </c>
      <c r="N96" s="17">
        <v>4</v>
      </c>
      <c r="O96" s="17">
        <v>1</v>
      </c>
    </row>
    <row r="97" spans="1:15" ht="12" customHeight="1">
      <c r="A97" s="1"/>
      <c r="B97" s="9"/>
      <c r="C97" s="10"/>
      <c r="D97" s="19"/>
      <c r="E97" s="17"/>
      <c r="F97" s="17"/>
      <c r="G97" s="17"/>
      <c r="H97" s="17"/>
      <c r="I97" s="17"/>
      <c r="J97" s="17"/>
      <c r="K97" s="17"/>
      <c r="L97" s="55"/>
      <c r="M97" s="50"/>
      <c r="N97" s="17"/>
      <c r="O97" s="17"/>
    </row>
    <row r="98" spans="1:15" ht="12" customHeight="1">
      <c r="A98" s="1"/>
      <c r="B98" s="25" t="s">
        <v>72</v>
      </c>
      <c r="C98" s="26"/>
      <c r="D98" s="18">
        <f>SUM(D99:D103)</f>
        <v>82</v>
      </c>
      <c r="E98" s="18">
        <f aca="true" t="shared" si="12" ref="E98:N98">SUM(E99:E103)</f>
        <v>3</v>
      </c>
      <c r="F98" s="18">
        <f t="shared" si="12"/>
        <v>1</v>
      </c>
      <c r="G98" s="18">
        <f t="shared" si="12"/>
        <v>3</v>
      </c>
      <c r="H98" s="18">
        <f t="shared" si="12"/>
        <v>75</v>
      </c>
      <c r="I98" s="18">
        <f t="shared" si="12"/>
        <v>67</v>
      </c>
      <c r="J98" s="18">
        <f t="shared" si="12"/>
        <v>15</v>
      </c>
      <c r="K98" s="18">
        <f t="shared" si="12"/>
        <v>75</v>
      </c>
      <c r="L98" s="54">
        <f t="shared" si="12"/>
        <v>7</v>
      </c>
      <c r="M98" s="49">
        <f t="shared" si="12"/>
        <v>5</v>
      </c>
      <c r="N98" s="18">
        <f t="shared" si="12"/>
        <v>5</v>
      </c>
      <c r="O98" s="18" t="s">
        <v>149</v>
      </c>
    </row>
    <row r="99" spans="1:15" ht="12" customHeight="1">
      <c r="A99" s="1"/>
      <c r="B99" s="9"/>
      <c r="C99" s="10" t="s">
        <v>73</v>
      </c>
      <c r="D99" s="19">
        <v>7</v>
      </c>
      <c r="E99" s="17">
        <v>1</v>
      </c>
      <c r="F99" s="17" t="s">
        <v>150</v>
      </c>
      <c r="G99" s="17" t="s">
        <v>150</v>
      </c>
      <c r="H99" s="17">
        <v>6</v>
      </c>
      <c r="I99" s="17">
        <v>7</v>
      </c>
      <c r="J99" s="17" t="s">
        <v>149</v>
      </c>
      <c r="K99" s="17">
        <v>5</v>
      </c>
      <c r="L99" s="55">
        <v>2</v>
      </c>
      <c r="M99" s="50" t="s">
        <v>149</v>
      </c>
      <c r="N99" s="17" t="s">
        <v>150</v>
      </c>
      <c r="O99" s="17" t="s">
        <v>149</v>
      </c>
    </row>
    <row r="100" spans="1:15" ht="12" customHeight="1">
      <c r="A100" s="1"/>
      <c r="B100" s="9"/>
      <c r="C100" s="10" t="s">
        <v>74</v>
      </c>
      <c r="D100" s="19">
        <v>18</v>
      </c>
      <c r="E100" s="17" t="s">
        <v>149</v>
      </c>
      <c r="F100" s="17" t="s">
        <v>149</v>
      </c>
      <c r="G100" s="17" t="s">
        <v>149</v>
      </c>
      <c r="H100" s="17">
        <v>18</v>
      </c>
      <c r="I100" s="17">
        <v>18</v>
      </c>
      <c r="J100" s="17" t="s">
        <v>149</v>
      </c>
      <c r="K100" s="17">
        <v>18</v>
      </c>
      <c r="L100" s="55" t="s">
        <v>149</v>
      </c>
      <c r="M100" s="50" t="s">
        <v>149</v>
      </c>
      <c r="N100" s="17" t="s">
        <v>149</v>
      </c>
      <c r="O100" s="17" t="s">
        <v>149</v>
      </c>
    </row>
    <row r="101" spans="1:15" ht="12" customHeight="1">
      <c r="A101" s="1"/>
      <c r="B101" s="9"/>
      <c r="C101" s="10" t="s">
        <v>75</v>
      </c>
      <c r="D101" s="19">
        <v>22</v>
      </c>
      <c r="E101" s="17" t="s">
        <v>149</v>
      </c>
      <c r="F101" s="17" t="s">
        <v>149</v>
      </c>
      <c r="G101" s="17">
        <v>2</v>
      </c>
      <c r="H101" s="17">
        <v>20</v>
      </c>
      <c r="I101" s="17">
        <v>15</v>
      </c>
      <c r="J101" s="17">
        <v>7</v>
      </c>
      <c r="K101" s="17">
        <v>22</v>
      </c>
      <c r="L101" s="55" t="s">
        <v>149</v>
      </c>
      <c r="M101" s="50" t="s">
        <v>149</v>
      </c>
      <c r="N101" s="17" t="s">
        <v>149</v>
      </c>
      <c r="O101" s="17" t="s">
        <v>149</v>
      </c>
    </row>
    <row r="102" spans="1:15" ht="12" customHeight="1">
      <c r="A102" s="1"/>
      <c r="B102" s="9"/>
      <c r="C102" s="10" t="s">
        <v>76</v>
      </c>
      <c r="D102" s="19">
        <v>4</v>
      </c>
      <c r="E102" s="17">
        <v>2</v>
      </c>
      <c r="F102" s="17" t="s">
        <v>149</v>
      </c>
      <c r="G102" s="17" t="s">
        <v>149</v>
      </c>
      <c r="H102" s="17">
        <v>2</v>
      </c>
      <c r="I102" s="17">
        <v>2</v>
      </c>
      <c r="J102" s="17">
        <v>2</v>
      </c>
      <c r="K102" s="17">
        <v>2</v>
      </c>
      <c r="L102" s="55">
        <v>2</v>
      </c>
      <c r="M102" s="50">
        <v>5</v>
      </c>
      <c r="N102" s="17">
        <v>5</v>
      </c>
      <c r="O102" s="17" t="s">
        <v>149</v>
      </c>
    </row>
    <row r="103" spans="1:15" ht="12" customHeight="1">
      <c r="A103" s="1"/>
      <c r="B103" s="9"/>
      <c r="C103" s="10" t="s">
        <v>77</v>
      </c>
      <c r="D103" s="19">
        <v>31</v>
      </c>
      <c r="E103" s="17" t="s">
        <v>149</v>
      </c>
      <c r="F103" s="17">
        <v>1</v>
      </c>
      <c r="G103" s="17">
        <v>1</v>
      </c>
      <c r="H103" s="17">
        <v>29</v>
      </c>
      <c r="I103" s="17">
        <v>25</v>
      </c>
      <c r="J103" s="17">
        <v>6</v>
      </c>
      <c r="K103" s="17">
        <v>28</v>
      </c>
      <c r="L103" s="55">
        <v>3</v>
      </c>
      <c r="M103" s="50" t="s">
        <v>149</v>
      </c>
      <c r="N103" s="17" t="s">
        <v>149</v>
      </c>
      <c r="O103" s="17" t="s">
        <v>149</v>
      </c>
    </row>
    <row r="104" ht="12" customHeight="1"/>
    <row r="105" spans="3:15" ht="12" customHeight="1">
      <c r="C105" s="11"/>
      <c r="D105" s="1"/>
      <c r="L105" s="1"/>
      <c r="M105" s="1"/>
      <c r="O105" s="1"/>
    </row>
    <row r="106" spans="3:4" ht="12" customHeight="1">
      <c r="C106" s="1"/>
      <c r="D106" s="1"/>
    </row>
    <row r="107" ht="12" customHeight="1"/>
    <row r="108" ht="13.5">
      <c r="C108" s="1"/>
    </row>
  </sheetData>
  <mergeCells count="31">
    <mergeCell ref="M3:M6"/>
    <mergeCell ref="N3:N6"/>
    <mergeCell ref="O3:O6"/>
    <mergeCell ref="I3:J4"/>
    <mergeCell ref="I5:I6"/>
    <mergeCell ref="J5:J6"/>
    <mergeCell ref="K3:L4"/>
    <mergeCell ref="K5:K6"/>
    <mergeCell ref="L5:L6"/>
    <mergeCell ref="D3:H4"/>
    <mergeCell ref="D5:D6"/>
    <mergeCell ref="E5:E6"/>
    <mergeCell ref="F5:F6"/>
    <mergeCell ref="G5:G6"/>
    <mergeCell ref="H5:H6"/>
    <mergeCell ref="B3:C6"/>
    <mergeCell ref="B9:C9"/>
    <mergeCell ref="B22:C22"/>
    <mergeCell ref="B33:C33"/>
    <mergeCell ref="B8:C8"/>
    <mergeCell ref="B39:C39"/>
    <mergeCell ref="B21:C21"/>
    <mergeCell ref="B46:C46"/>
    <mergeCell ref="B54:C54"/>
    <mergeCell ref="B60:C60"/>
    <mergeCell ref="B63:C63"/>
    <mergeCell ref="B98:C98"/>
    <mergeCell ref="B73:C73"/>
    <mergeCell ref="B83:C83"/>
    <mergeCell ref="B89:C89"/>
    <mergeCell ref="B95:C95"/>
  </mergeCells>
  <printOptions/>
  <pageMargins left="0.75" right="0.75" top="1" bottom="1" header="0.512" footer="0.512"/>
  <pageSetup orientation="portrait" paperSize="9" scale="90" r:id="rId1"/>
  <rowBreaks count="1" manualBreakCount="1">
    <brk id="61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3" ht="14.25" customHeight="1">
      <c r="A1" s="1"/>
      <c r="B1" s="12" t="s">
        <v>91</v>
      </c>
      <c r="C1" s="1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3" ht="12" customHeight="1">
      <c r="A2" s="1"/>
      <c r="B2" s="1"/>
      <c r="C2" s="1"/>
    </row>
    <row r="3" spans="1:13" ht="12" customHeight="1">
      <c r="A3" s="1"/>
      <c r="B3" s="27" t="s">
        <v>0</v>
      </c>
      <c r="C3" s="28"/>
      <c r="D3" s="22" t="s">
        <v>125</v>
      </c>
      <c r="E3" s="24" t="s">
        <v>92</v>
      </c>
      <c r="F3" s="40"/>
      <c r="G3" s="40"/>
      <c r="H3" s="22" t="s">
        <v>130</v>
      </c>
      <c r="I3" s="22" t="s">
        <v>131</v>
      </c>
      <c r="J3" s="22" t="s">
        <v>132</v>
      </c>
      <c r="K3" s="43" t="s">
        <v>133</v>
      </c>
      <c r="L3" s="41" t="s">
        <v>134</v>
      </c>
      <c r="M3" s="41" t="s">
        <v>135</v>
      </c>
    </row>
    <row r="4" spans="1:13" ht="12" customHeight="1">
      <c r="A4" s="1"/>
      <c r="B4" s="27"/>
      <c r="C4" s="28"/>
      <c r="D4" s="40"/>
      <c r="E4" s="40"/>
      <c r="F4" s="40"/>
      <c r="G4" s="40"/>
      <c r="H4" s="40"/>
      <c r="I4" s="40"/>
      <c r="J4" s="40"/>
      <c r="K4" s="44"/>
      <c r="L4" s="42"/>
      <c r="M4" s="42"/>
    </row>
    <row r="5" spans="1:13" ht="12" customHeight="1">
      <c r="A5" s="1"/>
      <c r="B5" s="27"/>
      <c r="C5" s="28"/>
      <c r="D5" s="40"/>
      <c r="E5" s="24" t="s">
        <v>126</v>
      </c>
      <c r="F5" s="24"/>
      <c r="G5" s="22" t="s">
        <v>129</v>
      </c>
      <c r="H5" s="40"/>
      <c r="I5" s="40"/>
      <c r="J5" s="40"/>
      <c r="K5" s="44"/>
      <c r="L5" s="42"/>
      <c r="M5" s="42"/>
    </row>
    <row r="6" spans="1:13" ht="12" customHeight="1">
      <c r="A6" s="1"/>
      <c r="B6" s="27"/>
      <c r="C6" s="28"/>
      <c r="D6" s="40"/>
      <c r="E6" s="15" t="s">
        <v>127</v>
      </c>
      <c r="F6" s="15" t="s">
        <v>128</v>
      </c>
      <c r="G6" s="24"/>
      <c r="H6" s="40"/>
      <c r="I6" s="40"/>
      <c r="J6" s="40"/>
      <c r="K6" s="44"/>
      <c r="L6" s="42"/>
      <c r="M6" s="42"/>
    </row>
    <row r="7" spans="1:13" ht="12" customHeight="1">
      <c r="A7" s="1"/>
      <c r="B7" s="4"/>
      <c r="C7" s="5"/>
      <c r="D7" s="16" t="s">
        <v>121</v>
      </c>
      <c r="E7" s="16" t="s">
        <v>121</v>
      </c>
      <c r="F7" s="16" t="s">
        <v>121</v>
      </c>
      <c r="G7" s="16" t="s">
        <v>121</v>
      </c>
      <c r="H7" s="16" t="s">
        <v>121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121</v>
      </c>
    </row>
    <row r="8" spans="1:13" ht="12" customHeight="1">
      <c r="A8" s="1"/>
      <c r="B8" s="25" t="s">
        <v>110</v>
      </c>
      <c r="C8" s="31"/>
      <c r="D8" s="18">
        <f>SUM(D10:D20,D22,D33,D39,D46,D54,D60,D63,D73,D83,D89,D95,D98)</f>
        <v>3728</v>
      </c>
      <c r="E8" s="18">
        <f aca="true" t="shared" si="0" ref="E8:M8">SUM(E10:E20,E22,E33,E39,E46,E54,E60,E63,E73,E83,E89,E95,E98)</f>
        <v>1490</v>
      </c>
      <c r="F8" s="18">
        <f t="shared" si="0"/>
        <v>388</v>
      </c>
      <c r="G8" s="18">
        <f t="shared" si="0"/>
        <v>82</v>
      </c>
      <c r="H8" s="18">
        <f t="shared" si="0"/>
        <v>390</v>
      </c>
      <c r="I8" s="18">
        <f t="shared" si="0"/>
        <v>691</v>
      </c>
      <c r="J8" s="18">
        <f t="shared" si="0"/>
        <v>348</v>
      </c>
      <c r="K8" s="18">
        <f t="shared" si="0"/>
        <v>255</v>
      </c>
      <c r="L8" s="18">
        <f t="shared" si="0"/>
        <v>1150</v>
      </c>
      <c r="M8" s="18">
        <f t="shared" si="0"/>
        <v>48</v>
      </c>
    </row>
    <row r="9" spans="1:13" ht="12" customHeight="1">
      <c r="A9" s="1"/>
      <c r="B9" s="29"/>
      <c r="C9" s="29"/>
      <c r="D9" s="19"/>
      <c r="E9" s="17"/>
      <c r="F9" s="17"/>
      <c r="G9" s="17"/>
      <c r="H9" s="17"/>
      <c r="I9" s="17"/>
      <c r="J9" s="17"/>
      <c r="K9" s="17"/>
      <c r="L9" s="17"/>
      <c r="M9" s="17"/>
    </row>
    <row r="10" spans="1:13" ht="12" customHeight="1">
      <c r="A10" s="1"/>
      <c r="B10" s="9"/>
      <c r="C10" s="10" t="s">
        <v>1</v>
      </c>
      <c r="D10" s="19">
        <v>8</v>
      </c>
      <c r="E10" s="17">
        <v>4</v>
      </c>
      <c r="F10" s="17">
        <v>2</v>
      </c>
      <c r="G10" s="17">
        <v>1</v>
      </c>
      <c r="H10" s="17">
        <v>3</v>
      </c>
      <c r="I10" s="17" t="s">
        <v>150</v>
      </c>
      <c r="J10" s="17" t="s">
        <v>148</v>
      </c>
      <c r="K10" s="17">
        <v>2</v>
      </c>
      <c r="L10" s="17" t="s">
        <v>150</v>
      </c>
      <c r="M10" s="17" t="s">
        <v>152</v>
      </c>
    </row>
    <row r="11" spans="1:13" ht="12" customHeight="1">
      <c r="A11" s="1"/>
      <c r="B11" s="9"/>
      <c r="C11" s="10" t="s">
        <v>2</v>
      </c>
      <c r="D11" s="19">
        <v>15</v>
      </c>
      <c r="E11" s="17">
        <v>3</v>
      </c>
      <c r="F11" s="17">
        <v>4</v>
      </c>
      <c r="G11" s="17" t="s">
        <v>149</v>
      </c>
      <c r="H11" s="17">
        <v>1</v>
      </c>
      <c r="I11" s="17">
        <v>6</v>
      </c>
      <c r="J11" s="17">
        <v>5</v>
      </c>
      <c r="K11" s="17" t="s">
        <v>149</v>
      </c>
      <c r="L11" s="17">
        <v>1</v>
      </c>
      <c r="M11" s="17" t="s">
        <v>149</v>
      </c>
    </row>
    <row r="12" spans="1:13" ht="12" customHeight="1">
      <c r="A12" s="1"/>
      <c r="B12" s="9"/>
      <c r="C12" s="10" t="s">
        <v>3</v>
      </c>
      <c r="D12" s="19">
        <v>86</v>
      </c>
      <c r="E12" s="17">
        <v>44</v>
      </c>
      <c r="F12" s="17">
        <v>7</v>
      </c>
      <c r="G12" s="17" t="s">
        <v>149</v>
      </c>
      <c r="H12" s="17">
        <v>3</v>
      </c>
      <c r="I12" s="17">
        <v>10</v>
      </c>
      <c r="J12" s="17">
        <v>17</v>
      </c>
      <c r="K12" s="17">
        <v>3</v>
      </c>
      <c r="L12" s="17">
        <v>14</v>
      </c>
      <c r="M12" s="17" t="s">
        <v>149</v>
      </c>
    </row>
    <row r="13" spans="1:13" ht="12" customHeight="1">
      <c r="A13" s="1"/>
      <c r="B13" s="9"/>
      <c r="C13" s="10" t="s">
        <v>4</v>
      </c>
      <c r="D13" s="19" t="s">
        <v>149</v>
      </c>
      <c r="E13" s="17" t="s">
        <v>149</v>
      </c>
      <c r="F13" s="17" t="s">
        <v>149</v>
      </c>
      <c r="G13" s="17" t="s">
        <v>149</v>
      </c>
      <c r="H13" s="17" t="s">
        <v>149</v>
      </c>
      <c r="I13" s="17" t="s">
        <v>149</v>
      </c>
      <c r="J13" s="17" t="s">
        <v>149</v>
      </c>
      <c r="K13" s="17" t="s">
        <v>149</v>
      </c>
      <c r="L13" s="17" t="s">
        <v>149</v>
      </c>
      <c r="M13" s="17" t="s">
        <v>149</v>
      </c>
    </row>
    <row r="14" spans="1:13" ht="12" customHeight="1">
      <c r="A14" s="1"/>
      <c r="B14" s="9"/>
      <c r="C14" s="10" t="s">
        <v>5</v>
      </c>
      <c r="D14" s="19">
        <v>10</v>
      </c>
      <c r="E14" s="17">
        <v>3</v>
      </c>
      <c r="F14" s="17" t="s">
        <v>149</v>
      </c>
      <c r="G14" s="17" t="s">
        <v>149</v>
      </c>
      <c r="H14" s="17">
        <v>1</v>
      </c>
      <c r="I14" s="17">
        <v>4</v>
      </c>
      <c r="J14" s="17">
        <v>1</v>
      </c>
      <c r="K14" s="17">
        <v>1</v>
      </c>
      <c r="L14" s="17">
        <v>2</v>
      </c>
      <c r="M14" s="17" t="s">
        <v>149</v>
      </c>
    </row>
    <row r="15" spans="1:13" ht="12" customHeight="1">
      <c r="A15" s="1"/>
      <c r="B15" s="9"/>
      <c r="C15" s="10" t="s">
        <v>6</v>
      </c>
      <c r="D15" s="19">
        <v>117</v>
      </c>
      <c r="E15" s="17">
        <v>34</v>
      </c>
      <c r="F15" s="17">
        <v>7</v>
      </c>
      <c r="G15" s="17">
        <v>1</v>
      </c>
      <c r="H15" s="17">
        <v>26</v>
      </c>
      <c r="I15" s="17">
        <v>27</v>
      </c>
      <c r="J15" s="17">
        <v>18</v>
      </c>
      <c r="K15" s="17">
        <v>7</v>
      </c>
      <c r="L15" s="17">
        <v>39</v>
      </c>
      <c r="M15" s="17">
        <v>1</v>
      </c>
    </row>
    <row r="16" spans="1:13" ht="12" customHeight="1">
      <c r="A16" s="1"/>
      <c r="B16" s="9"/>
      <c r="C16" s="10" t="s">
        <v>7</v>
      </c>
      <c r="D16" s="19">
        <v>1</v>
      </c>
      <c r="E16" s="17">
        <v>1</v>
      </c>
      <c r="F16" s="17" t="s">
        <v>149</v>
      </c>
      <c r="G16" s="17" t="s">
        <v>149</v>
      </c>
      <c r="H16" s="17" t="s">
        <v>149</v>
      </c>
      <c r="I16" s="17" t="s">
        <v>149</v>
      </c>
      <c r="J16" s="17" t="s">
        <v>149</v>
      </c>
      <c r="K16" s="17" t="s">
        <v>149</v>
      </c>
      <c r="L16" s="17" t="s">
        <v>149</v>
      </c>
      <c r="M16" s="17" t="s">
        <v>149</v>
      </c>
    </row>
    <row r="17" spans="1:13" ht="12" customHeight="1">
      <c r="A17" s="1"/>
      <c r="B17" s="9"/>
      <c r="C17" s="10" t="s">
        <v>8</v>
      </c>
      <c r="D17" s="19">
        <v>65</v>
      </c>
      <c r="E17" s="17">
        <v>27</v>
      </c>
      <c r="F17" s="17">
        <v>6</v>
      </c>
      <c r="G17" s="17" t="s">
        <v>149</v>
      </c>
      <c r="H17" s="17">
        <v>9</v>
      </c>
      <c r="I17" s="17">
        <v>10</v>
      </c>
      <c r="J17" s="17">
        <v>4</v>
      </c>
      <c r="K17" s="17">
        <v>1</v>
      </c>
      <c r="L17" s="17">
        <v>26</v>
      </c>
      <c r="M17" s="17">
        <v>4</v>
      </c>
    </row>
    <row r="18" spans="1:13" ht="12" customHeight="1">
      <c r="A18" s="1"/>
      <c r="B18" s="9"/>
      <c r="C18" s="10" t="s">
        <v>9</v>
      </c>
      <c r="D18" s="19">
        <v>104</v>
      </c>
      <c r="E18" s="17">
        <v>56</v>
      </c>
      <c r="F18" s="17">
        <v>18</v>
      </c>
      <c r="G18" s="17">
        <v>5</v>
      </c>
      <c r="H18" s="17">
        <v>3</v>
      </c>
      <c r="I18" s="17">
        <v>21</v>
      </c>
      <c r="J18" s="17">
        <v>9</v>
      </c>
      <c r="K18" s="17">
        <v>7</v>
      </c>
      <c r="L18" s="17">
        <v>20</v>
      </c>
      <c r="M18" s="17">
        <v>3</v>
      </c>
    </row>
    <row r="19" spans="1:13" ht="12" customHeight="1">
      <c r="A19" s="1"/>
      <c r="B19" s="9"/>
      <c r="C19" s="10" t="s">
        <v>10</v>
      </c>
      <c r="D19" s="19">
        <v>109</v>
      </c>
      <c r="E19" s="17">
        <v>19</v>
      </c>
      <c r="F19" s="17">
        <v>3</v>
      </c>
      <c r="G19" s="17" t="s">
        <v>149</v>
      </c>
      <c r="H19" s="17" t="s">
        <v>149</v>
      </c>
      <c r="I19" s="17">
        <v>17</v>
      </c>
      <c r="J19" s="17">
        <v>11</v>
      </c>
      <c r="K19" s="17">
        <v>4</v>
      </c>
      <c r="L19" s="17">
        <v>70</v>
      </c>
      <c r="M19" s="17" t="s">
        <v>149</v>
      </c>
    </row>
    <row r="20" spans="1:13" ht="12" customHeight="1">
      <c r="A20" s="1"/>
      <c r="B20" s="9"/>
      <c r="C20" s="10" t="s">
        <v>11</v>
      </c>
      <c r="D20" s="19">
        <v>114</v>
      </c>
      <c r="E20" s="17">
        <v>40</v>
      </c>
      <c r="F20" s="17">
        <v>5</v>
      </c>
      <c r="G20" s="17">
        <v>1</v>
      </c>
      <c r="H20" s="17">
        <v>13</v>
      </c>
      <c r="I20" s="17">
        <v>31</v>
      </c>
      <c r="J20" s="17">
        <v>12</v>
      </c>
      <c r="K20" s="17">
        <v>18</v>
      </c>
      <c r="L20" s="17">
        <v>29</v>
      </c>
      <c r="M20" s="17" t="s">
        <v>149</v>
      </c>
    </row>
    <row r="21" spans="1:13" ht="12" customHeight="1">
      <c r="A21" s="1"/>
      <c r="B21" s="25"/>
      <c r="C21" s="32"/>
      <c r="D21" s="19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" customHeight="1">
      <c r="A22" s="1"/>
      <c r="B22" s="30" t="s">
        <v>12</v>
      </c>
      <c r="C22" s="30"/>
      <c r="D22" s="18">
        <f>SUM(D23:D31)</f>
        <v>311</v>
      </c>
      <c r="E22" s="18">
        <f aca="true" t="shared" si="1" ref="E22:M22">SUM(E23:E31)</f>
        <v>126</v>
      </c>
      <c r="F22" s="18">
        <f t="shared" si="1"/>
        <v>39</v>
      </c>
      <c r="G22" s="18">
        <f t="shared" si="1"/>
        <v>8</v>
      </c>
      <c r="H22" s="18">
        <f t="shared" si="1"/>
        <v>28</v>
      </c>
      <c r="I22" s="18">
        <f t="shared" si="1"/>
        <v>70</v>
      </c>
      <c r="J22" s="18">
        <f t="shared" si="1"/>
        <v>6</v>
      </c>
      <c r="K22" s="18">
        <f t="shared" si="1"/>
        <v>17</v>
      </c>
      <c r="L22" s="18">
        <f t="shared" si="1"/>
        <v>94</v>
      </c>
      <c r="M22" s="18">
        <f t="shared" si="1"/>
        <v>3</v>
      </c>
    </row>
    <row r="23" spans="1:13" ht="12" customHeight="1">
      <c r="A23" s="1"/>
      <c r="B23" s="9"/>
      <c r="C23" s="10" t="s">
        <v>13</v>
      </c>
      <c r="D23" s="19">
        <v>8</v>
      </c>
      <c r="E23" s="17">
        <v>4</v>
      </c>
      <c r="F23" s="17" t="s">
        <v>149</v>
      </c>
      <c r="G23" s="17" t="s">
        <v>149</v>
      </c>
      <c r="H23" s="17" t="s">
        <v>149</v>
      </c>
      <c r="I23" s="17" t="s">
        <v>149</v>
      </c>
      <c r="J23" s="17" t="s">
        <v>149</v>
      </c>
      <c r="K23" s="17">
        <v>1</v>
      </c>
      <c r="L23" s="17">
        <v>2</v>
      </c>
      <c r="M23" s="17">
        <v>1</v>
      </c>
    </row>
    <row r="24" spans="1:13" ht="12" customHeight="1">
      <c r="A24" s="1"/>
      <c r="B24" s="9"/>
      <c r="C24" s="10" t="s">
        <v>14</v>
      </c>
      <c r="D24" s="19">
        <v>60</v>
      </c>
      <c r="E24" s="17">
        <v>25</v>
      </c>
      <c r="F24" s="17">
        <v>16</v>
      </c>
      <c r="G24" s="17">
        <v>3</v>
      </c>
      <c r="H24" s="17">
        <v>5</v>
      </c>
      <c r="I24" s="17">
        <v>7</v>
      </c>
      <c r="J24" s="17">
        <v>3</v>
      </c>
      <c r="K24" s="17">
        <v>4</v>
      </c>
      <c r="L24" s="17">
        <v>4</v>
      </c>
      <c r="M24" s="17">
        <v>1</v>
      </c>
    </row>
    <row r="25" spans="1:13" ht="12" customHeight="1">
      <c r="A25" s="1"/>
      <c r="B25" s="9"/>
      <c r="C25" s="10" t="s">
        <v>15</v>
      </c>
      <c r="D25" s="19">
        <v>20</v>
      </c>
      <c r="E25" s="17">
        <v>7</v>
      </c>
      <c r="F25" s="17">
        <v>3</v>
      </c>
      <c r="G25" s="17" t="s">
        <v>149</v>
      </c>
      <c r="H25" s="17">
        <v>2</v>
      </c>
      <c r="I25" s="17">
        <v>6</v>
      </c>
      <c r="J25" s="17">
        <v>2</v>
      </c>
      <c r="K25" s="17">
        <v>2</v>
      </c>
      <c r="L25" s="17">
        <v>2</v>
      </c>
      <c r="M25" s="17" t="s">
        <v>149</v>
      </c>
    </row>
    <row r="26" spans="1:13" ht="12" customHeight="1">
      <c r="A26" s="1"/>
      <c r="B26" s="9"/>
      <c r="C26" s="10" t="s">
        <v>16</v>
      </c>
      <c r="D26" s="19">
        <v>16</v>
      </c>
      <c r="E26" s="17">
        <v>3</v>
      </c>
      <c r="F26" s="17">
        <v>1</v>
      </c>
      <c r="G26" s="17" t="s">
        <v>149</v>
      </c>
      <c r="H26" s="17" t="s">
        <v>149</v>
      </c>
      <c r="I26" s="17">
        <v>3</v>
      </c>
      <c r="J26" s="17" t="s">
        <v>149</v>
      </c>
      <c r="K26" s="17">
        <v>2</v>
      </c>
      <c r="L26" s="17">
        <v>9</v>
      </c>
      <c r="M26" s="17" t="s">
        <v>149</v>
      </c>
    </row>
    <row r="27" spans="1:13" ht="12" customHeight="1">
      <c r="A27" s="1"/>
      <c r="B27" s="9"/>
      <c r="C27" s="10" t="s">
        <v>17</v>
      </c>
      <c r="D27" s="19">
        <v>21</v>
      </c>
      <c r="E27" s="17">
        <v>14</v>
      </c>
      <c r="F27" s="17" t="s">
        <v>149</v>
      </c>
      <c r="G27" s="17" t="s">
        <v>149</v>
      </c>
      <c r="H27" s="17">
        <v>1</v>
      </c>
      <c r="I27" s="17">
        <v>4</v>
      </c>
      <c r="J27" s="17" t="s">
        <v>149</v>
      </c>
      <c r="K27" s="17">
        <v>2</v>
      </c>
      <c r="L27" s="17">
        <v>5</v>
      </c>
      <c r="M27" s="17" t="s">
        <v>149</v>
      </c>
    </row>
    <row r="28" spans="1:13" ht="12" customHeight="1">
      <c r="A28" s="1"/>
      <c r="B28" s="9"/>
      <c r="C28" s="10" t="s">
        <v>18</v>
      </c>
      <c r="D28" s="19">
        <v>4</v>
      </c>
      <c r="E28" s="17">
        <v>3</v>
      </c>
      <c r="F28" s="17" t="s">
        <v>149</v>
      </c>
      <c r="G28" s="17" t="s">
        <v>149</v>
      </c>
      <c r="H28" s="17">
        <v>1</v>
      </c>
      <c r="I28" s="17" t="s">
        <v>149</v>
      </c>
      <c r="J28" s="17" t="s">
        <v>149</v>
      </c>
      <c r="K28" s="17" t="s">
        <v>149</v>
      </c>
      <c r="L28" s="17">
        <v>2</v>
      </c>
      <c r="M28" s="17" t="s">
        <v>149</v>
      </c>
    </row>
    <row r="29" spans="1:13" ht="12" customHeight="1">
      <c r="A29" s="1"/>
      <c r="B29" s="9"/>
      <c r="C29" s="10" t="s">
        <v>19</v>
      </c>
      <c r="D29" s="19">
        <v>39</v>
      </c>
      <c r="E29" s="17">
        <v>12</v>
      </c>
      <c r="F29" s="17">
        <v>2</v>
      </c>
      <c r="G29" s="17" t="s">
        <v>149</v>
      </c>
      <c r="H29" s="17">
        <v>1</v>
      </c>
      <c r="I29" s="17">
        <v>18</v>
      </c>
      <c r="J29" s="17" t="s">
        <v>149</v>
      </c>
      <c r="K29" s="17">
        <v>1</v>
      </c>
      <c r="L29" s="17">
        <v>10</v>
      </c>
      <c r="M29" s="17" t="s">
        <v>149</v>
      </c>
    </row>
    <row r="30" spans="1:13" ht="12" customHeight="1">
      <c r="A30" s="1"/>
      <c r="B30" s="9"/>
      <c r="C30" s="10" t="s">
        <v>20</v>
      </c>
      <c r="D30" s="19">
        <v>59</v>
      </c>
      <c r="E30" s="17">
        <v>27</v>
      </c>
      <c r="F30" s="17">
        <v>9</v>
      </c>
      <c r="G30" s="17">
        <v>2</v>
      </c>
      <c r="H30" s="17">
        <v>9</v>
      </c>
      <c r="I30" s="17">
        <v>13</v>
      </c>
      <c r="J30" s="17" t="s">
        <v>149</v>
      </c>
      <c r="K30" s="17">
        <v>3</v>
      </c>
      <c r="L30" s="17">
        <v>20</v>
      </c>
      <c r="M30" s="17">
        <v>1</v>
      </c>
    </row>
    <row r="31" spans="1:13" ht="12" customHeight="1">
      <c r="A31" s="1"/>
      <c r="B31" s="9"/>
      <c r="C31" s="10" t="s">
        <v>21</v>
      </c>
      <c r="D31" s="19">
        <v>84</v>
      </c>
      <c r="E31" s="17">
        <v>31</v>
      </c>
      <c r="F31" s="17">
        <v>8</v>
      </c>
      <c r="G31" s="17">
        <v>3</v>
      </c>
      <c r="H31" s="17">
        <v>9</v>
      </c>
      <c r="I31" s="17">
        <v>19</v>
      </c>
      <c r="J31" s="17">
        <v>1</v>
      </c>
      <c r="K31" s="17">
        <v>2</v>
      </c>
      <c r="L31" s="17">
        <v>40</v>
      </c>
      <c r="M31" s="17" t="s">
        <v>149</v>
      </c>
    </row>
    <row r="32" spans="1:13" ht="12" customHeight="1">
      <c r="A32" s="1"/>
      <c r="B32" s="9"/>
      <c r="C32" s="10"/>
      <c r="D32" s="19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" customHeight="1">
      <c r="A33" s="1"/>
      <c r="B33" s="25" t="s">
        <v>22</v>
      </c>
      <c r="C33" s="26"/>
      <c r="D33" s="18">
        <f>SUM(D34:D37)</f>
        <v>173</v>
      </c>
      <c r="E33" s="18">
        <f aca="true" t="shared" si="2" ref="E33:L33">SUM(E34:E37)</f>
        <v>77</v>
      </c>
      <c r="F33" s="18">
        <f t="shared" si="2"/>
        <v>24</v>
      </c>
      <c r="G33" s="18">
        <f t="shared" si="2"/>
        <v>4</v>
      </c>
      <c r="H33" s="18">
        <f t="shared" si="2"/>
        <v>9</v>
      </c>
      <c r="I33" s="18">
        <f t="shared" si="2"/>
        <v>51</v>
      </c>
      <c r="J33" s="18">
        <f t="shared" si="2"/>
        <v>17</v>
      </c>
      <c r="K33" s="18">
        <f t="shared" si="2"/>
        <v>13</v>
      </c>
      <c r="L33" s="18">
        <f t="shared" si="2"/>
        <v>39</v>
      </c>
      <c r="M33" s="18" t="s">
        <v>149</v>
      </c>
    </row>
    <row r="34" spans="1:13" ht="12" customHeight="1">
      <c r="A34" s="1"/>
      <c r="B34" s="9"/>
      <c r="C34" s="10" t="s">
        <v>23</v>
      </c>
      <c r="D34" s="19">
        <v>58</v>
      </c>
      <c r="E34" s="17">
        <v>7</v>
      </c>
      <c r="F34" s="17">
        <v>11</v>
      </c>
      <c r="G34" s="17">
        <v>1</v>
      </c>
      <c r="H34" s="17">
        <v>4</v>
      </c>
      <c r="I34" s="17">
        <v>27</v>
      </c>
      <c r="J34" s="17">
        <v>11</v>
      </c>
      <c r="K34" s="17">
        <v>7</v>
      </c>
      <c r="L34" s="17">
        <v>13</v>
      </c>
      <c r="M34" s="17" t="s">
        <v>149</v>
      </c>
    </row>
    <row r="35" spans="1:13" ht="12" customHeight="1">
      <c r="A35" s="1"/>
      <c r="B35" s="9"/>
      <c r="C35" s="10" t="s">
        <v>24</v>
      </c>
      <c r="D35" s="19">
        <v>103</v>
      </c>
      <c r="E35" s="17">
        <v>64</v>
      </c>
      <c r="F35" s="17">
        <v>12</v>
      </c>
      <c r="G35" s="17">
        <v>3</v>
      </c>
      <c r="H35" s="17">
        <v>4</v>
      </c>
      <c r="I35" s="17">
        <v>19</v>
      </c>
      <c r="J35" s="17">
        <v>5</v>
      </c>
      <c r="K35" s="17">
        <v>3</v>
      </c>
      <c r="L35" s="17">
        <v>26</v>
      </c>
      <c r="M35" s="17" t="s">
        <v>149</v>
      </c>
    </row>
    <row r="36" spans="1:13" ht="12" customHeight="1">
      <c r="A36" s="1"/>
      <c r="B36" s="9"/>
      <c r="C36" s="10" t="s">
        <v>25</v>
      </c>
      <c r="D36" s="19">
        <v>10</v>
      </c>
      <c r="E36" s="17">
        <v>4</v>
      </c>
      <c r="F36" s="17">
        <v>1</v>
      </c>
      <c r="G36" s="17" t="s">
        <v>149</v>
      </c>
      <c r="H36" s="17">
        <v>1</v>
      </c>
      <c r="I36" s="17">
        <v>4</v>
      </c>
      <c r="J36" s="17">
        <v>1</v>
      </c>
      <c r="K36" s="17">
        <v>3</v>
      </c>
      <c r="L36" s="17" t="s">
        <v>149</v>
      </c>
      <c r="M36" s="17" t="s">
        <v>149</v>
      </c>
    </row>
    <row r="37" spans="1:13" ht="12" customHeight="1">
      <c r="A37" s="1"/>
      <c r="B37" s="9"/>
      <c r="C37" s="10" t="s">
        <v>26</v>
      </c>
      <c r="D37" s="19">
        <v>2</v>
      </c>
      <c r="E37" s="17">
        <v>2</v>
      </c>
      <c r="F37" s="17" t="s">
        <v>150</v>
      </c>
      <c r="G37" s="17" t="s">
        <v>150</v>
      </c>
      <c r="H37" s="17" t="s">
        <v>150</v>
      </c>
      <c r="I37" s="17">
        <v>1</v>
      </c>
      <c r="J37" s="17" t="s">
        <v>150</v>
      </c>
      <c r="K37" s="17" t="s">
        <v>150</v>
      </c>
      <c r="L37" s="17" t="s">
        <v>150</v>
      </c>
      <c r="M37" s="17" t="s">
        <v>150</v>
      </c>
    </row>
    <row r="38" spans="1:13" ht="12" customHeight="1">
      <c r="A38" s="1"/>
      <c r="B38" s="9"/>
      <c r="C38" s="10"/>
      <c r="D38" s="19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" customHeight="1">
      <c r="A39" s="1"/>
      <c r="B39" s="25" t="s">
        <v>27</v>
      </c>
      <c r="C39" s="26"/>
      <c r="D39" s="18">
        <f>SUM(D40:D44)</f>
        <v>98</v>
      </c>
      <c r="E39" s="18">
        <f aca="true" t="shared" si="3" ref="E39:M39">SUM(E40:E44)</f>
        <v>46</v>
      </c>
      <c r="F39" s="18">
        <f t="shared" si="3"/>
        <v>5</v>
      </c>
      <c r="G39" s="18">
        <f t="shared" si="3"/>
        <v>2</v>
      </c>
      <c r="H39" s="18">
        <f t="shared" si="3"/>
        <v>6</v>
      </c>
      <c r="I39" s="18">
        <f t="shared" si="3"/>
        <v>7</v>
      </c>
      <c r="J39" s="18">
        <f t="shared" si="3"/>
        <v>18</v>
      </c>
      <c r="K39" s="18">
        <f t="shared" si="3"/>
        <v>13</v>
      </c>
      <c r="L39" s="18">
        <f t="shared" si="3"/>
        <v>33</v>
      </c>
      <c r="M39" s="18">
        <f t="shared" si="3"/>
        <v>2</v>
      </c>
    </row>
    <row r="40" spans="1:13" ht="12" customHeight="1">
      <c r="A40" s="1"/>
      <c r="B40" s="9"/>
      <c r="C40" s="10" t="s">
        <v>28</v>
      </c>
      <c r="D40" s="19">
        <v>29</v>
      </c>
      <c r="E40" s="17">
        <v>18</v>
      </c>
      <c r="F40" s="17">
        <v>2</v>
      </c>
      <c r="G40" s="17" t="s">
        <v>150</v>
      </c>
      <c r="H40" s="17">
        <v>2</v>
      </c>
      <c r="I40" s="17">
        <v>2</v>
      </c>
      <c r="J40" s="17">
        <v>14</v>
      </c>
      <c r="K40" s="17">
        <v>5</v>
      </c>
      <c r="L40" s="17">
        <v>3</v>
      </c>
      <c r="M40" s="17" t="s">
        <v>150</v>
      </c>
    </row>
    <row r="41" spans="1:13" ht="12" customHeight="1">
      <c r="A41" s="1"/>
      <c r="B41" s="9"/>
      <c r="C41" s="10" t="s">
        <v>29</v>
      </c>
      <c r="D41" s="19">
        <v>46</v>
      </c>
      <c r="E41" s="17">
        <v>19</v>
      </c>
      <c r="F41" s="17">
        <v>2</v>
      </c>
      <c r="G41" s="17">
        <v>2</v>
      </c>
      <c r="H41" s="17">
        <v>2</v>
      </c>
      <c r="I41" s="17">
        <v>2</v>
      </c>
      <c r="J41" s="17">
        <v>3</v>
      </c>
      <c r="K41" s="17">
        <v>3</v>
      </c>
      <c r="L41" s="17">
        <v>24</v>
      </c>
      <c r="M41" s="17" t="s">
        <v>149</v>
      </c>
    </row>
    <row r="42" spans="1:13" ht="12" customHeight="1">
      <c r="A42" s="1"/>
      <c r="B42" s="9"/>
      <c r="C42" s="10" t="s">
        <v>30</v>
      </c>
      <c r="D42" s="19">
        <v>7</v>
      </c>
      <c r="E42" s="17">
        <v>2</v>
      </c>
      <c r="F42" s="17">
        <v>1</v>
      </c>
      <c r="G42" s="17" t="s">
        <v>149</v>
      </c>
      <c r="H42" s="17">
        <v>2</v>
      </c>
      <c r="I42" s="17">
        <v>1</v>
      </c>
      <c r="J42" s="17">
        <v>1</v>
      </c>
      <c r="K42" s="17">
        <v>1</v>
      </c>
      <c r="L42" s="17">
        <v>1</v>
      </c>
      <c r="M42" s="17" t="s">
        <v>149</v>
      </c>
    </row>
    <row r="43" spans="1:13" ht="12" customHeight="1">
      <c r="A43" s="1"/>
      <c r="B43" s="9"/>
      <c r="C43" s="10" t="s">
        <v>31</v>
      </c>
      <c r="D43" s="19">
        <v>12</v>
      </c>
      <c r="E43" s="17">
        <v>4</v>
      </c>
      <c r="F43" s="17" t="s">
        <v>149</v>
      </c>
      <c r="G43" s="17" t="s">
        <v>149</v>
      </c>
      <c r="H43" s="17" t="s">
        <v>149</v>
      </c>
      <c r="I43" s="17">
        <v>2</v>
      </c>
      <c r="J43" s="17" t="s">
        <v>149</v>
      </c>
      <c r="K43" s="17">
        <v>3</v>
      </c>
      <c r="L43" s="17">
        <v>5</v>
      </c>
      <c r="M43" s="17">
        <v>2</v>
      </c>
    </row>
    <row r="44" spans="1:13" ht="12" customHeight="1">
      <c r="A44" s="1"/>
      <c r="B44" s="9"/>
      <c r="C44" s="10" t="s">
        <v>145</v>
      </c>
      <c r="D44" s="19">
        <v>4</v>
      </c>
      <c r="E44" s="17">
        <v>3</v>
      </c>
      <c r="F44" s="17" t="s">
        <v>150</v>
      </c>
      <c r="G44" s="17" t="s">
        <v>150</v>
      </c>
      <c r="H44" s="17" t="s">
        <v>150</v>
      </c>
      <c r="I44" s="17" t="s">
        <v>150</v>
      </c>
      <c r="J44" s="17" t="s">
        <v>150</v>
      </c>
      <c r="K44" s="17">
        <v>1</v>
      </c>
      <c r="L44" s="17" t="s">
        <v>150</v>
      </c>
      <c r="M44" s="17" t="s">
        <v>150</v>
      </c>
    </row>
    <row r="45" spans="1:13" ht="12" customHeight="1">
      <c r="A45" s="1"/>
      <c r="B45" s="9"/>
      <c r="C45" s="10"/>
      <c r="D45" s="19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" customHeight="1">
      <c r="A46" s="1"/>
      <c r="B46" s="25" t="s">
        <v>32</v>
      </c>
      <c r="C46" s="26"/>
      <c r="D46" s="18">
        <f>SUM(D47:D52)</f>
        <v>533</v>
      </c>
      <c r="E46" s="18">
        <f aca="true" t="shared" si="4" ref="E46:M46">SUM(E47:E52)</f>
        <v>162</v>
      </c>
      <c r="F46" s="18">
        <f t="shared" si="4"/>
        <v>33</v>
      </c>
      <c r="G46" s="18">
        <f t="shared" si="4"/>
        <v>8</v>
      </c>
      <c r="H46" s="18">
        <f t="shared" si="4"/>
        <v>36</v>
      </c>
      <c r="I46" s="18">
        <f t="shared" si="4"/>
        <v>63</v>
      </c>
      <c r="J46" s="18">
        <f t="shared" si="4"/>
        <v>29</v>
      </c>
      <c r="K46" s="18">
        <f t="shared" si="4"/>
        <v>28</v>
      </c>
      <c r="L46" s="18">
        <f t="shared" si="4"/>
        <v>325</v>
      </c>
      <c r="M46" s="18">
        <f t="shared" si="4"/>
        <v>3</v>
      </c>
    </row>
    <row r="47" spans="1:13" ht="12" customHeight="1">
      <c r="A47" s="1"/>
      <c r="B47" s="9"/>
      <c r="C47" s="10" t="s">
        <v>33</v>
      </c>
      <c r="D47" s="19" t="s">
        <v>148</v>
      </c>
      <c r="E47" s="17" t="s">
        <v>148</v>
      </c>
      <c r="F47" s="17" t="s">
        <v>150</v>
      </c>
      <c r="G47" s="17" t="s">
        <v>150</v>
      </c>
      <c r="H47" s="17" t="s">
        <v>150</v>
      </c>
      <c r="I47" s="17" t="s">
        <v>150</v>
      </c>
      <c r="J47" s="17" t="s">
        <v>150</v>
      </c>
      <c r="K47" s="17" t="s">
        <v>150</v>
      </c>
      <c r="L47" s="17" t="s">
        <v>150</v>
      </c>
      <c r="M47" s="17" t="s">
        <v>148</v>
      </c>
    </row>
    <row r="48" spans="1:13" ht="12" customHeight="1">
      <c r="A48" s="1"/>
      <c r="B48" s="9"/>
      <c r="C48" s="10" t="s">
        <v>34</v>
      </c>
      <c r="D48" s="19">
        <v>77</v>
      </c>
      <c r="E48" s="17">
        <v>43</v>
      </c>
      <c r="F48" s="17">
        <v>8</v>
      </c>
      <c r="G48" s="17" t="s">
        <v>149</v>
      </c>
      <c r="H48" s="17">
        <v>2</v>
      </c>
      <c r="I48" s="17">
        <v>11</v>
      </c>
      <c r="J48" s="17">
        <v>3</v>
      </c>
      <c r="K48" s="17">
        <v>5</v>
      </c>
      <c r="L48" s="17">
        <v>17</v>
      </c>
      <c r="M48" s="17">
        <v>2</v>
      </c>
    </row>
    <row r="49" spans="1:13" ht="12" customHeight="1">
      <c r="A49" s="1"/>
      <c r="B49" s="9"/>
      <c r="C49" s="10" t="s">
        <v>35</v>
      </c>
      <c r="D49" s="19">
        <v>87</v>
      </c>
      <c r="E49" s="17">
        <v>7</v>
      </c>
      <c r="F49" s="17">
        <v>2</v>
      </c>
      <c r="G49" s="17" t="s">
        <v>149</v>
      </c>
      <c r="H49" s="17">
        <v>3</v>
      </c>
      <c r="I49" s="17">
        <v>28</v>
      </c>
      <c r="J49" s="17">
        <v>4</v>
      </c>
      <c r="K49" s="17">
        <v>22</v>
      </c>
      <c r="L49" s="17">
        <v>41</v>
      </c>
      <c r="M49" s="17" t="s">
        <v>149</v>
      </c>
    </row>
    <row r="50" spans="1:13" ht="12" customHeight="1">
      <c r="A50" s="1"/>
      <c r="B50" s="9"/>
      <c r="C50" s="10" t="s">
        <v>36</v>
      </c>
      <c r="D50" s="19">
        <v>110</v>
      </c>
      <c r="E50" s="17">
        <v>46</v>
      </c>
      <c r="F50" s="17">
        <v>10</v>
      </c>
      <c r="G50" s="17" t="s">
        <v>149</v>
      </c>
      <c r="H50" s="17">
        <v>8</v>
      </c>
      <c r="I50" s="17">
        <v>8</v>
      </c>
      <c r="J50" s="17">
        <v>1</v>
      </c>
      <c r="K50" s="17">
        <v>1</v>
      </c>
      <c r="L50" s="17">
        <v>67</v>
      </c>
      <c r="M50" s="17" t="s">
        <v>148</v>
      </c>
    </row>
    <row r="51" spans="1:13" ht="12" customHeight="1">
      <c r="A51" s="1"/>
      <c r="B51" s="9"/>
      <c r="C51" s="10" t="s">
        <v>37</v>
      </c>
      <c r="D51" s="19">
        <v>106</v>
      </c>
      <c r="E51" s="17">
        <v>37</v>
      </c>
      <c r="F51" s="17">
        <v>10</v>
      </c>
      <c r="G51" s="17">
        <v>2</v>
      </c>
      <c r="H51" s="17">
        <v>8</v>
      </c>
      <c r="I51" s="17" t="s">
        <v>149</v>
      </c>
      <c r="J51" s="17">
        <v>1</v>
      </c>
      <c r="K51" s="17" t="s">
        <v>149</v>
      </c>
      <c r="L51" s="17">
        <v>83</v>
      </c>
      <c r="M51" s="17">
        <v>1</v>
      </c>
    </row>
    <row r="52" spans="1:13" ht="12" customHeight="1">
      <c r="A52" s="1"/>
      <c r="B52" s="9"/>
      <c r="C52" s="10" t="s">
        <v>38</v>
      </c>
      <c r="D52" s="19">
        <v>153</v>
      </c>
      <c r="E52" s="17">
        <v>29</v>
      </c>
      <c r="F52" s="17">
        <v>3</v>
      </c>
      <c r="G52" s="17">
        <v>6</v>
      </c>
      <c r="H52" s="17">
        <v>15</v>
      </c>
      <c r="I52" s="17">
        <v>16</v>
      </c>
      <c r="J52" s="17">
        <v>20</v>
      </c>
      <c r="K52" s="17" t="s">
        <v>150</v>
      </c>
      <c r="L52" s="17">
        <v>117</v>
      </c>
      <c r="M52" s="17" t="s">
        <v>150</v>
      </c>
    </row>
    <row r="53" spans="1:13" ht="12" customHeight="1">
      <c r="A53" s="1"/>
      <c r="B53" s="9"/>
      <c r="C53" s="10"/>
      <c r="D53" s="19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" customHeight="1">
      <c r="A54" s="1"/>
      <c r="B54" s="25" t="s">
        <v>39</v>
      </c>
      <c r="C54" s="26"/>
      <c r="D54" s="18">
        <f>SUM(D55:D58)</f>
        <v>491</v>
      </c>
      <c r="E54" s="18">
        <f aca="true" t="shared" si="5" ref="E54:M54">SUM(E55:E58)</f>
        <v>291</v>
      </c>
      <c r="F54" s="18">
        <f t="shared" si="5"/>
        <v>105</v>
      </c>
      <c r="G54" s="18">
        <f t="shared" si="5"/>
        <v>6</v>
      </c>
      <c r="H54" s="18">
        <f t="shared" si="5"/>
        <v>21</v>
      </c>
      <c r="I54" s="18">
        <f t="shared" si="5"/>
        <v>68</v>
      </c>
      <c r="J54" s="18">
        <f t="shared" si="5"/>
        <v>26</v>
      </c>
      <c r="K54" s="18">
        <f t="shared" si="5"/>
        <v>22</v>
      </c>
      <c r="L54" s="18">
        <f t="shared" si="5"/>
        <v>77</v>
      </c>
      <c r="M54" s="18">
        <f t="shared" si="5"/>
        <v>10</v>
      </c>
    </row>
    <row r="55" spans="1:13" ht="12" customHeight="1">
      <c r="A55" s="1"/>
      <c r="B55" s="9"/>
      <c r="C55" s="10" t="s">
        <v>40</v>
      </c>
      <c r="D55" s="19">
        <v>40</v>
      </c>
      <c r="E55" s="17">
        <v>16</v>
      </c>
      <c r="F55" s="17">
        <v>6</v>
      </c>
      <c r="G55" s="17" t="s">
        <v>150</v>
      </c>
      <c r="H55" s="17">
        <v>3</v>
      </c>
      <c r="I55" s="17">
        <v>18</v>
      </c>
      <c r="J55" s="17">
        <v>9</v>
      </c>
      <c r="K55" s="17">
        <v>3</v>
      </c>
      <c r="L55" s="17">
        <v>6</v>
      </c>
      <c r="M55" s="17" t="s">
        <v>150</v>
      </c>
    </row>
    <row r="56" spans="1:13" ht="12" customHeight="1">
      <c r="A56" s="1"/>
      <c r="B56" s="9"/>
      <c r="C56" s="10" t="s">
        <v>41</v>
      </c>
      <c r="D56" s="19">
        <v>239</v>
      </c>
      <c r="E56" s="17">
        <v>134</v>
      </c>
      <c r="F56" s="17">
        <v>60</v>
      </c>
      <c r="G56" s="17">
        <v>5</v>
      </c>
      <c r="H56" s="17">
        <v>9</v>
      </c>
      <c r="I56" s="17">
        <v>27</v>
      </c>
      <c r="J56" s="17">
        <v>4</v>
      </c>
      <c r="K56" s="17">
        <v>3</v>
      </c>
      <c r="L56" s="17">
        <v>50</v>
      </c>
      <c r="M56" s="17">
        <v>1</v>
      </c>
    </row>
    <row r="57" spans="1:13" ht="12" customHeight="1">
      <c r="A57" s="1"/>
      <c r="B57" s="9"/>
      <c r="C57" s="10" t="s">
        <v>42</v>
      </c>
      <c r="D57" s="19">
        <v>126</v>
      </c>
      <c r="E57" s="17">
        <v>97</v>
      </c>
      <c r="F57" s="17">
        <v>23</v>
      </c>
      <c r="G57" s="17" t="s">
        <v>149</v>
      </c>
      <c r="H57" s="17">
        <v>6</v>
      </c>
      <c r="I57" s="17">
        <v>3</v>
      </c>
      <c r="J57" s="17">
        <v>4</v>
      </c>
      <c r="K57" s="17">
        <v>2</v>
      </c>
      <c r="L57" s="17">
        <v>10</v>
      </c>
      <c r="M57" s="17" t="s">
        <v>149</v>
      </c>
    </row>
    <row r="58" spans="1:13" ht="12" customHeight="1">
      <c r="A58" s="1"/>
      <c r="B58" s="9"/>
      <c r="C58" s="10" t="s">
        <v>43</v>
      </c>
      <c r="D58" s="19">
        <v>86</v>
      </c>
      <c r="E58" s="17">
        <v>44</v>
      </c>
      <c r="F58" s="17">
        <v>16</v>
      </c>
      <c r="G58" s="17">
        <v>1</v>
      </c>
      <c r="H58" s="17">
        <v>3</v>
      </c>
      <c r="I58" s="17">
        <v>20</v>
      </c>
      <c r="J58" s="17">
        <v>9</v>
      </c>
      <c r="K58" s="17">
        <v>14</v>
      </c>
      <c r="L58" s="17">
        <v>11</v>
      </c>
      <c r="M58" s="17">
        <v>9</v>
      </c>
    </row>
    <row r="59" spans="1:13" ht="12" customHeight="1">
      <c r="A59" s="1"/>
      <c r="B59" s="9"/>
      <c r="C59" s="10"/>
      <c r="D59" s="19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" customHeight="1">
      <c r="A60" s="1"/>
      <c r="B60" s="25" t="s">
        <v>44</v>
      </c>
      <c r="C60" s="26"/>
      <c r="D60" s="18">
        <f>SUM(D61)</f>
        <v>122</v>
      </c>
      <c r="E60" s="18">
        <f aca="true" t="shared" si="6" ref="E60:L60">SUM(E61)</f>
        <v>47</v>
      </c>
      <c r="F60" s="18">
        <f t="shared" si="6"/>
        <v>19</v>
      </c>
      <c r="G60" s="18">
        <f t="shared" si="6"/>
        <v>1</v>
      </c>
      <c r="H60" s="18">
        <f t="shared" si="6"/>
        <v>4</v>
      </c>
      <c r="I60" s="18">
        <f t="shared" si="6"/>
        <v>17</v>
      </c>
      <c r="J60" s="18">
        <f t="shared" si="6"/>
        <v>14</v>
      </c>
      <c r="K60" s="18">
        <f t="shared" si="6"/>
        <v>5</v>
      </c>
      <c r="L60" s="18">
        <f t="shared" si="6"/>
        <v>41</v>
      </c>
      <c r="M60" s="18" t="s">
        <v>149</v>
      </c>
    </row>
    <row r="61" spans="1:13" ht="12" customHeight="1">
      <c r="A61" s="1"/>
      <c r="B61" s="9"/>
      <c r="C61" s="10" t="s">
        <v>45</v>
      </c>
      <c r="D61" s="19">
        <v>122</v>
      </c>
      <c r="E61" s="17">
        <v>47</v>
      </c>
      <c r="F61" s="17">
        <v>19</v>
      </c>
      <c r="G61" s="17">
        <v>1</v>
      </c>
      <c r="H61" s="17">
        <v>4</v>
      </c>
      <c r="I61" s="17">
        <v>17</v>
      </c>
      <c r="J61" s="17">
        <v>14</v>
      </c>
      <c r="K61" s="17">
        <v>5</v>
      </c>
      <c r="L61" s="17">
        <v>41</v>
      </c>
      <c r="M61" s="17" t="s">
        <v>150</v>
      </c>
    </row>
    <row r="62" spans="1:13" ht="12" customHeight="1">
      <c r="A62" s="1"/>
      <c r="B62" s="9"/>
      <c r="C62" s="10"/>
      <c r="D62" s="19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" customHeight="1">
      <c r="A63" s="1"/>
      <c r="B63" s="25" t="s">
        <v>46</v>
      </c>
      <c r="C63" s="26"/>
      <c r="D63" s="18">
        <f>SUM(D64:D71)</f>
        <v>834</v>
      </c>
      <c r="E63" s="18">
        <f aca="true" t="shared" si="7" ref="E63:M63">SUM(E64:E71)</f>
        <v>338</v>
      </c>
      <c r="F63" s="18">
        <f t="shared" si="7"/>
        <v>65</v>
      </c>
      <c r="G63" s="18">
        <f t="shared" si="7"/>
        <v>30</v>
      </c>
      <c r="H63" s="18">
        <f t="shared" si="7"/>
        <v>124</v>
      </c>
      <c r="I63" s="18">
        <f t="shared" si="7"/>
        <v>148</v>
      </c>
      <c r="J63" s="18">
        <f t="shared" si="7"/>
        <v>102</v>
      </c>
      <c r="K63" s="18">
        <f t="shared" si="7"/>
        <v>56</v>
      </c>
      <c r="L63" s="18">
        <f t="shared" si="7"/>
        <v>219</v>
      </c>
      <c r="M63" s="18">
        <f t="shared" si="7"/>
        <v>11</v>
      </c>
    </row>
    <row r="64" spans="1:13" ht="12" customHeight="1">
      <c r="A64" s="1"/>
      <c r="B64" s="9"/>
      <c r="C64" s="10" t="s">
        <v>47</v>
      </c>
      <c r="D64" s="19">
        <v>238</v>
      </c>
      <c r="E64" s="17">
        <v>121</v>
      </c>
      <c r="F64" s="17">
        <v>10</v>
      </c>
      <c r="G64" s="17">
        <v>5</v>
      </c>
      <c r="H64" s="17">
        <v>32</v>
      </c>
      <c r="I64" s="17">
        <v>33</v>
      </c>
      <c r="J64" s="17">
        <v>38</v>
      </c>
      <c r="K64" s="17">
        <v>15</v>
      </c>
      <c r="L64" s="17">
        <v>64</v>
      </c>
      <c r="M64" s="17" t="s">
        <v>150</v>
      </c>
    </row>
    <row r="65" spans="1:13" ht="12" customHeight="1">
      <c r="A65" s="1"/>
      <c r="B65" s="9"/>
      <c r="C65" s="10" t="s">
        <v>21</v>
      </c>
      <c r="D65" s="19">
        <v>44</v>
      </c>
      <c r="E65" s="17">
        <v>20</v>
      </c>
      <c r="F65" s="17">
        <v>5</v>
      </c>
      <c r="G65" s="17" t="s">
        <v>149</v>
      </c>
      <c r="H65" s="17">
        <v>6</v>
      </c>
      <c r="I65" s="17">
        <v>11</v>
      </c>
      <c r="J65" s="17">
        <v>4</v>
      </c>
      <c r="K65" s="17">
        <v>5</v>
      </c>
      <c r="L65" s="17">
        <v>8</v>
      </c>
      <c r="M65" s="17">
        <v>2</v>
      </c>
    </row>
    <row r="66" spans="1:13" ht="12" customHeight="1">
      <c r="A66" s="1"/>
      <c r="B66" s="9"/>
      <c r="C66" s="10" t="s">
        <v>48</v>
      </c>
      <c r="D66" s="19">
        <v>265</v>
      </c>
      <c r="E66" s="17">
        <v>139</v>
      </c>
      <c r="F66" s="17">
        <v>31</v>
      </c>
      <c r="G66" s="17">
        <v>3</v>
      </c>
      <c r="H66" s="17">
        <v>47</v>
      </c>
      <c r="I66" s="17">
        <v>43</v>
      </c>
      <c r="J66" s="17">
        <v>15</v>
      </c>
      <c r="K66" s="17">
        <v>19</v>
      </c>
      <c r="L66" s="17">
        <v>48</v>
      </c>
      <c r="M66" s="17">
        <v>1</v>
      </c>
    </row>
    <row r="67" spans="1:13" ht="12" customHeight="1">
      <c r="A67" s="1"/>
      <c r="B67" s="9"/>
      <c r="C67" s="10" t="s">
        <v>49</v>
      </c>
      <c r="D67" s="19">
        <v>67</v>
      </c>
      <c r="E67" s="17">
        <v>9</v>
      </c>
      <c r="F67" s="17">
        <v>3</v>
      </c>
      <c r="G67" s="17">
        <v>2</v>
      </c>
      <c r="H67" s="17">
        <v>4</v>
      </c>
      <c r="I67" s="17">
        <v>19</v>
      </c>
      <c r="J67" s="17">
        <v>11</v>
      </c>
      <c r="K67" s="17">
        <v>13</v>
      </c>
      <c r="L67" s="17">
        <v>25</v>
      </c>
      <c r="M67" s="17">
        <v>1</v>
      </c>
    </row>
    <row r="68" spans="1:13" ht="12" customHeight="1">
      <c r="A68" s="1"/>
      <c r="B68" s="9"/>
      <c r="C68" s="10" t="s">
        <v>50</v>
      </c>
      <c r="D68" s="19">
        <v>48</v>
      </c>
      <c r="E68" s="17">
        <v>18</v>
      </c>
      <c r="F68" s="17">
        <v>4</v>
      </c>
      <c r="G68" s="17">
        <v>2</v>
      </c>
      <c r="H68" s="17">
        <v>9</v>
      </c>
      <c r="I68" s="17">
        <v>13</v>
      </c>
      <c r="J68" s="17">
        <v>5</v>
      </c>
      <c r="K68" s="17">
        <v>2</v>
      </c>
      <c r="L68" s="17">
        <v>1</v>
      </c>
      <c r="M68" s="17" t="s">
        <v>149</v>
      </c>
    </row>
    <row r="69" spans="1:13" ht="12" customHeight="1">
      <c r="A69" s="1"/>
      <c r="B69" s="9"/>
      <c r="C69" s="10" t="s">
        <v>51</v>
      </c>
      <c r="D69" s="19">
        <v>3</v>
      </c>
      <c r="E69" s="17">
        <v>3</v>
      </c>
      <c r="F69" s="17" t="s">
        <v>149</v>
      </c>
      <c r="G69" s="17" t="s">
        <v>149</v>
      </c>
      <c r="H69" s="17" t="s">
        <v>149</v>
      </c>
      <c r="I69" s="17" t="s">
        <v>149</v>
      </c>
      <c r="J69" s="17" t="s">
        <v>149</v>
      </c>
      <c r="K69" s="17" t="s">
        <v>149</v>
      </c>
      <c r="L69" s="17" t="s">
        <v>149</v>
      </c>
      <c r="M69" s="17" t="s">
        <v>149</v>
      </c>
    </row>
    <row r="70" spans="1:13" ht="12" customHeight="1">
      <c r="A70" s="1"/>
      <c r="B70" s="9"/>
      <c r="C70" s="10" t="s">
        <v>52</v>
      </c>
      <c r="D70" s="19">
        <v>106</v>
      </c>
      <c r="E70" s="17">
        <v>16</v>
      </c>
      <c r="F70" s="17">
        <v>6</v>
      </c>
      <c r="G70" s="17">
        <v>15</v>
      </c>
      <c r="H70" s="17">
        <v>13</v>
      </c>
      <c r="I70" s="17">
        <v>15</v>
      </c>
      <c r="J70" s="17">
        <v>12</v>
      </c>
      <c r="K70" s="17" t="s">
        <v>149</v>
      </c>
      <c r="L70" s="17">
        <v>59</v>
      </c>
      <c r="M70" s="17">
        <v>6</v>
      </c>
    </row>
    <row r="71" spans="1:13" ht="12" customHeight="1">
      <c r="A71" s="1"/>
      <c r="B71" s="9"/>
      <c r="C71" s="10" t="s">
        <v>53</v>
      </c>
      <c r="D71" s="19">
        <v>63</v>
      </c>
      <c r="E71" s="17">
        <v>12</v>
      </c>
      <c r="F71" s="17">
        <v>6</v>
      </c>
      <c r="G71" s="17">
        <v>3</v>
      </c>
      <c r="H71" s="17">
        <v>13</v>
      </c>
      <c r="I71" s="17">
        <v>14</v>
      </c>
      <c r="J71" s="17">
        <v>17</v>
      </c>
      <c r="K71" s="17">
        <v>2</v>
      </c>
      <c r="L71" s="17">
        <v>14</v>
      </c>
      <c r="M71" s="17">
        <v>1</v>
      </c>
    </row>
    <row r="72" spans="1:13" ht="12" customHeight="1">
      <c r="A72" s="1"/>
      <c r="B72" s="9"/>
      <c r="C72" s="10"/>
      <c r="D72" s="19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" customHeight="1">
      <c r="A73" s="1"/>
      <c r="B73" s="25" t="s">
        <v>54</v>
      </c>
      <c r="C73" s="26"/>
      <c r="D73" s="18">
        <f>SUM(D74:D81)</f>
        <v>489</v>
      </c>
      <c r="E73" s="18">
        <f aca="true" t="shared" si="8" ref="E73:M73">SUM(E74:E81)</f>
        <v>151</v>
      </c>
      <c r="F73" s="18">
        <f t="shared" si="8"/>
        <v>40</v>
      </c>
      <c r="G73" s="18">
        <f t="shared" si="8"/>
        <v>15</v>
      </c>
      <c r="H73" s="18">
        <f t="shared" si="8"/>
        <v>100</v>
      </c>
      <c r="I73" s="18">
        <f t="shared" si="8"/>
        <v>115</v>
      </c>
      <c r="J73" s="18">
        <f t="shared" si="8"/>
        <v>59</v>
      </c>
      <c r="K73" s="18">
        <f t="shared" si="8"/>
        <v>57</v>
      </c>
      <c r="L73" s="18">
        <f t="shared" si="8"/>
        <v>116</v>
      </c>
      <c r="M73" s="18">
        <f t="shared" si="8"/>
        <v>11</v>
      </c>
    </row>
    <row r="74" spans="1:13" ht="12" customHeight="1">
      <c r="A74" s="1"/>
      <c r="B74" s="9"/>
      <c r="C74" s="10" t="s">
        <v>55</v>
      </c>
      <c r="D74" s="19">
        <v>26</v>
      </c>
      <c r="E74" s="17">
        <v>7</v>
      </c>
      <c r="F74" s="17">
        <v>3</v>
      </c>
      <c r="G74" s="17">
        <v>1</v>
      </c>
      <c r="H74" s="17">
        <v>8</v>
      </c>
      <c r="I74" s="17">
        <v>6</v>
      </c>
      <c r="J74" s="17">
        <v>4</v>
      </c>
      <c r="K74" s="17">
        <v>2</v>
      </c>
      <c r="L74" s="17">
        <v>3</v>
      </c>
      <c r="M74" s="17" t="s">
        <v>150</v>
      </c>
    </row>
    <row r="75" spans="1:13" ht="12" customHeight="1">
      <c r="A75" s="1"/>
      <c r="B75" s="9"/>
      <c r="C75" s="10" t="s">
        <v>56</v>
      </c>
      <c r="D75" s="19">
        <v>64</v>
      </c>
      <c r="E75" s="17">
        <v>15</v>
      </c>
      <c r="F75" s="17">
        <v>14</v>
      </c>
      <c r="G75" s="17">
        <v>1</v>
      </c>
      <c r="H75" s="17">
        <v>10</v>
      </c>
      <c r="I75" s="17">
        <v>31</v>
      </c>
      <c r="J75" s="17">
        <v>14</v>
      </c>
      <c r="K75" s="17">
        <v>3</v>
      </c>
      <c r="L75" s="17">
        <v>11</v>
      </c>
      <c r="M75" s="17">
        <v>2</v>
      </c>
    </row>
    <row r="76" spans="1:13" ht="12" customHeight="1">
      <c r="A76" s="1"/>
      <c r="B76" s="9"/>
      <c r="C76" s="10" t="s">
        <v>57</v>
      </c>
      <c r="D76" s="19">
        <v>71</v>
      </c>
      <c r="E76" s="17">
        <v>19</v>
      </c>
      <c r="F76" s="17">
        <v>2</v>
      </c>
      <c r="G76" s="17">
        <v>8</v>
      </c>
      <c r="H76" s="17">
        <v>24</v>
      </c>
      <c r="I76" s="17">
        <v>10</v>
      </c>
      <c r="J76" s="17">
        <v>11</v>
      </c>
      <c r="K76" s="17" t="s">
        <v>149</v>
      </c>
      <c r="L76" s="17">
        <v>8</v>
      </c>
      <c r="M76" s="17">
        <v>4</v>
      </c>
    </row>
    <row r="77" spans="1:13" ht="12" customHeight="1">
      <c r="A77" s="1"/>
      <c r="B77" s="9"/>
      <c r="C77" s="10" t="s">
        <v>58</v>
      </c>
      <c r="D77" s="19">
        <v>54</v>
      </c>
      <c r="E77" s="17">
        <v>27</v>
      </c>
      <c r="F77" s="17">
        <v>3</v>
      </c>
      <c r="G77" s="17" t="s">
        <v>149</v>
      </c>
      <c r="H77" s="17">
        <v>8</v>
      </c>
      <c r="I77" s="17">
        <v>15</v>
      </c>
      <c r="J77" s="17">
        <v>6</v>
      </c>
      <c r="K77" s="17" t="s">
        <v>149</v>
      </c>
      <c r="L77" s="17">
        <v>10</v>
      </c>
      <c r="M77" s="17">
        <v>1</v>
      </c>
    </row>
    <row r="78" spans="1:13" ht="12" customHeight="1">
      <c r="A78" s="1"/>
      <c r="B78" s="9"/>
      <c r="C78" s="10" t="s">
        <v>59</v>
      </c>
      <c r="D78" s="19">
        <v>96</v>
      </c>
      <c r="E78" s="17">
        <v>28</v>
      </c>
      <c r="F78" s="17">
        <v>6</v>
      </c>
      <c r="G78" s="17" t="s">
        <v>149</v>
      </c>
      <c r="H78" s="17">
        <v>13</v>
      </c>
      <c r="I78" s="17">
        <v>36</v>
      </c>
      <c r="J78" s="17">
        <v>14</v>
      </c>
      <c r="K78" s="17">
        <v>20</v>
      </c>
      <c r="L78" s="17">
        <v>19</v>
      </c>
      <c r="M78" s="17">
        <v>2</v>
      </c>
    </row>
    <row r="79" spans="1:13" ht="12" customHeight="1">
      <c r="A79" s="1"/>
      <c r="B79" s="9"/>
      <c r="C79" s="10" t="s">
        <v>60</v>
      </c>
      <c r="D79" s="19">
        <v>70</v>
      </c>
      <c r="E79" s="17">
        <v>14</v>
      </c>
      <c r="F79" s="17">
        <v>7</v>
      </c>
      <c r="G79" s="17">
        <v>2</v>
      </c>
      <c r="H79" s="17">
        <v>12</v>
      </c>
      <c r="I79" s="17">
        <v>6</v>
      </c>
      <c r="J79" s="17">
        <v>3</v>
      </c>
      <c r="K79" s="17">
        <v>2</v>
      </c>
      <c r="L79" s="17">
        <v>39</v>
      </c>
      <c r="M79" s="17">
        <v>1</v>
      </c>
    </row>
    <row r="80" spans="1:13" ht="12" customHeight="1">
      <c r="A80" s="1"/>
      <c r="B80" s="9"/>
      <c r="C80" s="10" t="s">
        <v>61</v>
      </c>
      <c r="D80" s="19">
        <v>76</v>
      </c>
      <c r="E80" s="17">
        <v>30</v>
      </c>
      <c r="F80" s="17">
        <v>1</v>
      </c>
      <c r="G80" s="17">
        <v>3</v>
      </c>
      <c r="H80" s="17">
        <v>16</v>
      </c>
      <c r="I80" s="17">
        <v>7</v>
      </c>
      <c r="J80" s="17">
        <v>4</v>
      </c>
      <c r="K80" s="17">
        <v>24</v>
      </c>
      <c r="L80" s="17">
        <v>15</v>
      </c>
      <c r="M80" s="17">
        <v>1</v>
      </c>
    </row>
    <row r="81" spans="1:13" ht="12" customHeight="1">
      <c r="A81" s="1"/>
      <c r="B81" s="9"/>
      <c r="C81" s="10" t="s">
        <v>62</v>
      </c>
      <c r="D81" s="19">
        <v>32</v>
      </c>
      <c r="E81" s="17">
        <v>11</v>
      </c>
      <c r="F81" s="17">
        <v>4</v>
      </c>
      <c r="G81" s="17" t="s">
        <v>150</v>
      </c>
      <c r="H81" s="17">
        <v>9</v>
      </c>
      <c r="I81" s="17">
        <v>4</v>
      </c>
      <c r="J81" s="17">
        <v>3</v>
      </c>
      <c r="K81" s="17">
        <v>6</v>
      </c>
      <c r="L81" s="17">
        <v>11</v>
      </c>
      <c r="M81" s="17" t="s">
        <v>150</v>
      </c>
    </row>
    <row r="82" spans="1:13" ht="12" customHeight="1">
      <c r="A82" s="1"/>
      <c r="B82" s="9"/>
      <c r="C82" s="10"/>
      <c r="D82" s="19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" customHeight="1">
      <c r="A83" s="1"/>
      <c r="B83" s="25" t="s">
        <v>63</v>
      </c>
      <c r="C83" s="26"/>
      <c r="D83" s="18">
        <f>SUM(D84:D87)</f>
        <v>3</v>
      </c>
      <c r="E83" s="18">
        <f>SUM(E84:E87)</f>
        <v>1</v>
      </c>
      <c r="F83" s="18">
        <f>SUM(F84:F87)</f>
        <v>1</v>
      </c>
      <c r="G83" s="18" t="s">
        <v>149</v>
      </c>
      <c r="H83" s="18" t="s">
        <v>149</v>
      </c>
      <c r="I83" s="18">
        <f>SUM(I84:I87)</f>
        <v>1</v>
      </c>
      <c r="J83" s="18" t="s">
        <v>150</v>
      </c>
      <c r="K83" s="18" t="s">
        <v>150</v>
      </c>
      <c r="L83" s="18" t="s">
        <v>149</v>
      </c>
      <c r="M83" s="18" t="s">
        <v>149</v>
      </c>
    </row>
    <row r="84" spans="1:13" ht="12" customHeight="1">
      <c r="A84" s="1"/>
      <c r="B84" s="9"/>
      <c r="C84" s="10" t="s">
        <v>146</v>
      </c>
      <c r="D84" s="19">
        <v>2</v>
      </c>
      <c r="E84" s="17" t="s">
        <v>148</v>
      </c>
      <c r="F84" s="17">
        <v>1</v>
      </c>
      <c r="G84" s="17" t="s">
        <v>150</v>
      </c>
      <c r="H84" s="17" t="s">
        <v>150</v>
      </c>
      <c r="I84" s="17">
        <v>1</v>
      </c>
      <c r="J84" s="17" t="s">
        <v>149</v>
      </c>
      <c r="K84" s="17" t="s">
        <v>149</v>
      </c>
      <c r="L84" s="17" t="s">
        <v>150</v>
      </c>
      <c r="M84" s="17" t="s">
        <v>150</v>
      </c>
    </row>
    <row r="85" spans="1:13" ht="12" customHeight="1">
      <c r="A85" s="1"/>
      <c r="B85" s="9"/>
      <c r="C85" s="10" t="s">
        <v>21</v>
      </c>
      <c r="D85" s="19" t="s">
        <v>148</v>
      </c>
      <c r="E85" s="17" t="s">
        <v>149</v>
      </c>
      <c r="F85" s="17" t="s">
        <v>149</v>
      </c>
      <c r="G85" s="17" t="s">
        <v>149</v>
      </c>
      <c r="H85" s="17" t="s">
        <v>149</v>
      </c>
      <c r="I85" s="17" t="s">
        <v>149</v>
      </c>
      <c r="J85" s="17" t="s">
        <v>149</v>
      </c>
      <c r="K85" s="17" t="s">
        <v>149</v>
      </c>
      <c r="L85" s="17" t="s">
        <v>149</v>
      </c>
      <c r="M85" s="17" t="s">
        <v>149</v>
      </c>
    </row>
    <row r="86" spans="1:13" ht="12" customHeight="1">
      <c r="A86" s="1"/>
      <c r="B86" s="9"/>
      <c r="C86" s="10" t="s">
        <v>64</v>
      </c>
      <c r="D86" s="19">
        <v>1</v>
      </c>
      <c r="E86" s="17">
        <v>1</v>
      </c>
      <c r="F86" s="17" t="s">
        <v>149</v>
      </c>
      <c r="G86" s="17" t="s">
        <v>149</v>
      </c>
      <c r="H86" s="17" t="s">
        <v>149</v>
      </c>
      <c r="I86" s="17" t="s">
        <v>149</v>
      </c>
      <c r="J86" s="17" t="s">
        <v>149</v>
      </c>
      <c r="K86" s="17" t="s">
        <v>149</v>
      </c>
      <c r="L86" s="17" t="s">
        <v>149</v>
      </c>
      <c r="M86" s="17" t="s">
        <v>149</v>
      </c>
    </row>
    <row r="87" spans="1:13" ht="12" customHeight="1">
      <c r="A87" s="1"/>
      <c r="B87" s="9"/>
      <c r="C87" s="10" t="s">
        <v>65</v>
      </c>
      <c r="D87" s="19" t="s">
        <v>148</v>
      </c>
      <c r="E87" s="17" t="s">
        <v>150</v>
      </c>
      <c r="F87" s="17" t="s">
        <v>150</v>
      </c>
      <c r="G87" s="17" t="s">
        <v>150</v>
      </c>
      <c r="H87" s="17" t="s">
        <v>150</v>
      </c>
      <c r="I87" s="17" t="s">
        <v>150</v>
      </c>
      <c r="J87" s="17" t="s">
        <v>150</v>
      </c>
      <c r="K87" s="17" t="s">
        <v>150</v>
      </c>
      <c r="L87" s="17" t="s">
        <v>150</v>
      </c>
      <c r="M87" s="17" t="s">
        <v>150</v>
      </c>
    </row>
    <row r="88" spans="1:13" ht="12" customHeight="1">
      <c r="A88" s="1"/>
      <c r="B88" s="9"/>
      <c r="C88" s="10"/>
      <c r="D88" s="19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" customHeight="1">
      <c r="A89" s="1"/>
      <c r="B89" s="25" t="s">
        <v>66</v>
      </c>
      <c r="C89" s="26"/>
      <c r="D89" s="18">
        <f>SUM(D90:D93)</f>
        <v>6</v>
      </c>
      <c r="E89" s="18" t="s">
        <v>149</v>
      </c>
      <c r="F89" s="18" t="s">
        <v>150</v>
      </c>
      <c r="G89" s="18" t="s">
        <v>150</v>
      </c>
      <c r="H89" s="18" t="s">
        <v>150</v>
      </c>
      <c r="I89" s="18">
        <f>SUM(I90:I93)</f>
        <v>5</v>
      </c>
      <c r="J89" s="18" t="s">
        <v>149</v>
      </c>
      <c r="K89" s="18" t="s">
        <v>149</v>
      </c>
      <c r="L89" s="18">
        <f>SUM(L90:L93)</f>
        <v>1</v>
      </c>
      <c r="M89" s="18" t="s">
        <v>149</v>
      </c>
    </row>
    <row r="90" spans="1:13" ht="12" customHeight="1">
      <c r="A90" s="1"/>
      <c r="B90" s="9"/>
      <c r="C90" s="10" t="s">
        <v>67</v>
      </c>
      <c r="D90" s="19" t="s">
        <v>149</v>
      </c>
      <c r="E90" s="17" t="s">
        <v>150</v>
      </c>
      <c r="F90" s="17" t="s">
        <v>149</v>
      </c>
      <c r="G90" s="17" t="s">
        <v>150</v>
      </c>
      <c r="H90" s="17" t="s">
        <v>150</v>
      </c>
      <c r="I90" s="17" t="s">
        <v>150</v>
      </c>
      <c r="J90" s="17" t="s">
        <v>150</v>
      </c>
      <c r="K90" s="17" t="s">
        <v>150</v>
      </c>
      <c r="L90" s="17" t="s">
        <v>150</v>
      </c>
      <c r="M90" s="17" t="s">
        <v>150</v>
      </c>
    </row>
    <row r="91" spans="1:13" ht="12" customHeight="1">
      <c r="A91" s="1"/>
      <c r="B91" s="9"/>
      <c r="C91" s="10" t="s">
        <v>68</v>
      </c>
      <c r="D91" s="19" t="s">
        <v>148</v>
      </c>
      <c r="E91" s="17" t="s">
        <v>149</v>
      </c>
      <c r="F91" s="17" t="s">
        <v>149</v>
      </c>
      <c r="G91" s="17" t="s">
        <v>149</v>
      </c>
      <c r="H91" s="17" t="s">
        <v>149</v>
      </c>
      <c r="I91" s="17" t="s">
        <v>149</v>
      </c>
      <c r="J91" s="17" t="s">
        <v>149</v>
      </c>
      <c r="K91" s="17" t="s">
        <v>149</v>
      </c>
      <c r="L91" s="17" t="s">
        <v>149</v>
      </c>
      <c r="M91" s="17" t="s">
        <v>149</v>
      </c>
    </row>
    <row r="92" spans="1:13" ht="12" customHeight="1">
      <c r="A92" s="1"/>
      <c r="B92" s="9"/>
      <c r="C92" s="10" t="s">
        <v>69</v>
      </c>
      <c r="D92" s="19">
        <v>6</v>
      </c>
      <c r="E92" s="17" t="s">
        <v>149</v>
      </c>
      <c r="F92" s="17" t="s">
        <v>149</v>
      </c>
      <c r="G92" s="17" t="s">
        <v>149</v>
      </c>
      <c r="H92" s="17" t="s">
        <v>149</v>
      </c>
      <c r="I92" s="17">
        <v>5</v>
      </c>
      <c r="J92" s="17" t="s">
        <v>149</v>
      </c>
      <c r="K92" s="17" t="s">
        <v>149</v>
      </c>
      <c r="L92" s="17">
        <v>1</v>
      </c>
      <c r="M92" s="17" t="s">
        <v>149</v>
      </c>
    </row>
    <row r="93" spans="1:13" ht="12" customHeight="1">
      <c r="A93" s="1"/>
      <c r="B93" s="9"/>
      <c r="C93" s="10" t="s">
        <v>147</v>
      </c>
      <c r="D93" s="19" t="s">
        <v>148</v>
      </c>
      <c r="E93" s="17" t="s">
        <v>150</v>
      </c>
      <c r="F93" s="17" t="s">
        <v>150</v>
      </c>
      <c r="G93" s="17" t="s">
        <v>150</v>
      </c>
      <c r="H93" s="17" t="s">
        <v>150</v>
      </c>
      <c r="I93" s="17" t="s">
        <v>150</v>
      </c>
      <c r="J93" s="17" t="s">
        <v>150</v>
      </c>
      <c r="K93" s="17" t="s">
        <v>150</v>
      </c>
      <c r="L93" s="17" t="s">
        <v>150</v>
      </c>
      <c r="M93" s="17" t="s">
        <v>150</v>
      </c>
    </row>
    <row r="94" spans="1:13" ht="12" customHeight="1">
      <c r="A94" s="1"/>
      <c r="B94" s="9"/>
      <c r="C94" s="10"/>
      <c r="D94" s="19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" customHeight="1">
      <c r="A95" s="1"/>
      <c r="B95" s="25" t="s">
        <v>70</v>
      </c>
      <c r="C95" s="26"/>
      <c r="D95" s="18">
        <f>SUM(D96)</f>
        <v>37</v>
      </c>
      <c r="E95" s="18">
        <f aca="true" t="shared" si="9" ref="E95:L95">SUM(E96)</f>
        <v>18</v>
      </c>
      <c r="F95" s="18">
        <f t="shared" si="9"/>
        <v>5</v>
      </c>
      <c r="G95" s="18" t="s">
        <v>149</v>
      </c>
      <c r="H95" s="18">
        <f t="shared" si="9"/>
        <v>3</v>
      </c>
      <c r="I95" s="18">
        <f t="shared" si="9"/>
        <v>20</v>
      </c>
      <c r="J95" s="18" t="s">
        <v>149</v>
      </c>
      <c r="K95" s="18">
        <f t="shared" si="9"/>
        <v>1</v>
      </c>
      <c r="L95" s="18">
        <f t="shared" si="9"/>
        <v>4</v>
      </c>
      <c r="M95" s="18" t="s">
        <v>149</v>
      </c>
    </row>
    <row r="96" spans="1:13" ht="12" customHeight="1">
      <c r="A96" s="1"/>
      <c r="B96" s="9"/>
      <c r="C96" s="10" t="s">
        <v>71</v>
      </c>
      <c r="D96" s="19">
        <v>37</v>
      </c>
      <c r="E96" s="17">
        <v>18</v>
      </c>
      <c r="F96" s="17">
        <v>5</v>
      </c>
      <c r="G96" s="17" t="s">
        <v>150</v>
      </c>
      <c r="H96" s="17">
        <v>3</v>
      </c>
      <c r="I96" s="17">
        <v>20</v>
      </c>
      <c r="J96" s="17" t="s">
        <v>150</v>
      </c>
      <c r="K96" s="17">
        <v>1</v>
      </c>
      <c r="L96" s="17">
        <v>4</v>
      </c>
      <c r="M96" s="17" t="s">
        <v>150</v>
      </c>
    </row>
    <row r="97" spans="1:13" ht="12" customHeight="1">
      <c r="A97" s="1"/>
      <c r="B97" s="9"/>
      <c r="C97" s="10"/>
      <c r="D97" s="19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" customHeight="1">
      <c r="A98" s="1"/>
      <c r="B98" s="25" t="s">
        <v>72</v>
      </c>
      <c r="C98" s="26"/>
      <c r="D98" s="18">
        <f>SUM(D99:D103)</f>
        <v>2</v>
      </c>
      <c r="E98" s="18">
        <f>SUM(E99:E103)</f>
        <v>2</v>
      </c>
      <c r="F98" s="18" t="s">
        <v>150</v>
      </c>
      <c r="G98" s="18" t="s">
        <v>149</v>
      </c>
      <c r="H98" s="18" t="s">
        <v>149</v>
      </c>
      <c r="I98" s="18" t="s">
        <v>149</v>
      </c>
      <c r="J98" s="18" t="s">
        <v>149</v>
      </c>
      <c r="K98" s="18" t="s">
        <v>150</v>
      </c>
      <c r="L98" s="18" t="s">
        <v>149</v>
      </c>
      <c r="M98" s="18" t="s">
        <v>149</v>
      </c>
    </row>
    <row r="99" spans="1:13" ht="12" customHeight="1">
      <c r="A99" s="1"/>
      <c r="B99" s="9"/>
      <c r="C99" s="10" t="s">
        <v>73</v>
      </c>
      <c r="D99" s="19" t="s">
        <v>148</v>
      </c>
      <c r="E99" s="17" t="s">
        <v>150</v>
      </c>
      <c r="F99" s="17" t="s">
        <v>149</v>
      </c>
      <c r="G99" s="17" t="s">
        <v>150</v>
      </c>
      <c r="H99" s="17" t="s">
        <v>150</v>
      </c>
      <c r="I99" s="17" t="s">
        <v>150</v>
      </c>
      <c r="J99" s="17" t="s">
        <v>150</v>
      </c>
      <c r="K99" s="17" t="s">
        <v>149</v>
      </c>
      <c r="L99" s="17" t="s">
        <v>150</v>
      </c>
      <c r="M99" s="17" t="s">
        <v>150</v>
      </c>
    </row>
    <row r="100" spans="1:13" ht="12" customHeight="1">
      <c r="A100" s="1"/>
      <c r="B100" s="9"/>
      <c r="C100" s="10" t="s">
        <v>74</v>
      </c>
      <c r="D100" s="19" t="s">
        <v>149</v>
      </c>
      <c r="E100" s="17" t="s">
        <v>148</v>
      </c>
      <c r="F100" s="17" t="s">
        <v>149</v>
      </c>
      <c r="G100" s="17" t="s">
        <v>149</v>
      </c>
      <c r="H100" s="17" t="s">
        <v>149</v>
      </c>
      <c r="I100" s="17" t="s">
        <v>149</v>
      </c>
      <c r="J100" s="17" t="s">
        <v>149</v>
      </c>
      <c r="K100" s="17" t="s">
        <v>149</v>
      </c>
      <c r="L100" s="17" t="s">
        <v>149</v>
      </c>
      <c r="M100" s="17" t="s">
        <v>149</v>
      </c>
    </row>
    <row r="101" spans="1:13" ht="12" customHeight="1">
      <c r="A101" s="1"/>
      <c r="B101" s="9"/>
      <c r="C101" s="10" t="s">
        <v>75</v>
      </c>
      <c r="D101" s="19" t="s">
        <v>149</v>
      </c>
      <c r="E101" s="17" t="s">
        <v>148</v>
      </c>
      <c r="F101" s="17" t="s">
        <v>149</v>
      </c>
      <c r="G101" s="17" t="s">
        <v>149</v>
      </c>
      <c r="H101" s="17" t="s">
        <v>149</v>
      </c>
      <c r="I101" s="17" t="s">
        <v>149</v>
      </c>
      <c r="J101" s="17" t="s">
        <v>149</v>
      </c>
      <c r="K101" s="17" t="s">
        <v>149</v>
      </c>
      <c r="L101" s="17" t="s">
        <v>148</v>
      </c>
      <c r="M101" s="17" t="s">
        <v>149</v>
      </c>
    </row>
    <row r="102" spans="1:13" ht="12" customHeight="1">
      <c r="A102" s="1"/>
      <c r="B102" s="9"/>
      <c r="C102" s="10" t="s">
        <v>76</v>
      </c>
      <c r="D102" s="19" t="s">
        <v>148</v>
      </c>
      <c r="E102" s="17" t="s">
        <v>148</v>
      </c>
      <c r="F102" s="17" t="s">
        <v>149</v>
      </c>
      <c r="G102" s="17" t="s">
        <v>149</v>
      </c>
      <c r="H102" s="17" t="s">
        <v>149</v>
      </c>
      <c r="I102" s="17" t="s">
        <v>149</v>
      </c>
      <c r="J102" s="17" t="s">
        <v>149</v>
      </c>
      <c r="K102" s="17" t="s">
        <v>149</v>
      </c>
      <c r="L102" s="17" t="s">
        <v>149</v>
      </c>
      <c r="M102" s="17" t="s">
        <v>149</v>
      </c>
    </row>
    <row r="103" spans="1:13" ht="12" customHeight="1">
      <c r="A103" s="1"/>
      <c r="B103" s="9"/>
      <c r="C103" s="10" t="s">
        <v>77</v>
      </c>
      <c r="D103" s="19">
        <v>2</v>
      </c>
      <c r="E103" s="17">
        <v>2</v>
      </c>
      <c r="F103" s="17" t="s">
        <v>149</v>
      </c>
      <c r="G103" s="17" t="s">
        <v>149</v>
      </c>
      <c r="H103" s="17" t="s">
        <v>149</v>
      </c>
      <c r="I103" s="17" t="s">
        <v>149</v>
      </c>
      <c r="J103" s="17" t="s">
        <v>149</v>
      </c>
      <c r="K103" s="17" t="s">
        <v>149</v>
      </c>
      <c r="L103" s="17" t="s">
        <v>149</v>
      </c>
      <c r="M103" s="17" t="s">
        <v>149</v>
      </c>
    </row>
    <row r="104" ht="12" customHeight="1"/>
    <row r="105" spans="3:4" ht="12" customHeight="1">
      <c r="C105" s="11"/>
      <c r="D105" s="1"/>
    </row>
    <row r="106" spans="3:4" ht="12" customHeight="1">
      <c r="C106" s="1"/>
      <c r="D106" s="1"/>
    </row>
    <row r="107" ht="12" customHeight="1">
      <c r="D107" s="1" t="s">
        <v>93</v>
      </c>
    </row>
    <row r="108" ht="13.5">
      <c r="C108" s="1"/>
    </row>
  </sheetData>
  <mergeCells count="26">
    <mergeCell ref="H3:H6"/>
    <mergeCell ref="M3:M6"/>
    <mergeCell ref="D3:D6"/>
    <mergeCell ref="E3:G4"/>
    <mergeCell ref="E5:F5"/>
    <mergeCell ref="G5:G6"/>
    <mergeCell ref="I3:I6"/>
    <mergeCell ref="J3:J6"/>
    <mergeCell ref="K3:K6"/>
    <mergeCell ref="L3:L6"/>
    <mergeCell ref="B60:C60"/>
    <mergeCell ref="B63:C63"/>
    <mergeCell ref="B98:C98"/>
    <mergeCell ref="B73:C73"/>
    <mergeCell ref="B83:C83"/>
    <mergeCell ref="B89:C89"/>
    <mergeCell ref="B95:C95"/>
    <mergeCell ref="B39:C39"/>
    <mergeCell ref="B21:C21"/>
    <mergeCell ref="B46:C46"/>
    <mergeCell ref="B54:C54"/>
    <mergeCell ref="B3:C6"/>
    <mergeCell ref="B9:C9"/>
    <mergeCell ref="B22:C22"/>
    <mergeCell ref="B33:C33"/>
    <mergeCell ref="B8:C8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scale="88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8" max="10" width="10.50390625" style="0" bestFit="1" customWidth="1"/>
    <col min="11" max="11" width="9.625" style="0" customWidth="1"/>
  </cols>
  <sheetData>
    <row r="1" spans="1:11" ht="14.25" customHeight="1">
      <c r="A1" s="1"/>
      <c r="B1" s="12" t="s">
        <v>94</v>
      </c>
      <c r="C1" s="12"/>
      <c r="D1" s="2"/>
      <c r="E1" s="2"/>
      <c r="F1" s="2"/>
      <c r="G1" s="2"/>
      <c r="H1" s="2"/>
      <c r="I1" s="2"/>
      <c r="J1" s="2"/>
      <c r="K1" s="2"/>
    </row>
    <row r="2" spans="1:3" ht="12" customHeight="1">
      <c r="A2" s="1"/>
      <c r="B2" s="1"/>
      <c r="C2" s="1"/>
    </row>
    <row r="3" spans="1:11" ht="12" customHeight="1">
      <c r="A3" s="1"/>
      <c r="B3" s="27" t="s">
        <v>0</v>
      </c>
      <c r="C3" s="28"/>
      <c r="D3" s="41" t="s">
        <v>99</v>
      </c>
      <c r="E3" s="41" t="s">
        <v>100</v>
      </c>
      <c r="F3" s="41" t="s">
        <v>101</v>
      </c>
      <c r="G3" s="41" t="s">
        <v>102</v>
      </c>
      <c r="H3" s="41" t="s">
        <v>95</v>
      </c>
      <c r="I3" s="41"/>
      <c r="J3" s="41"/>
      <c r="K3" s="41" t="s">
        <v>103</v>
      </c>
    </row>
    <row r="4" spans="1:11" ht="12" customHeight="1">
      <c r="A4" s="1"/>
      <c r="B4" s="27"/>
      <c r="C4" s="28"/>
      <c r="D4" s="42"/>
      <c r="E4" s="42"/>
      <c r="F4" s="42"/>
      <c r="G4" s="42"/>
      <c r="H4" s="27" t="s">
        <v>96</v>
      </c>
      <c r="I4" s="46" t="s">
        <v>97</v>
      </c>
      <c r="J4" s="46" t="s">
        <v>98</v>
      </c>
      <c r="K4" s="42"/>
    </row>
    <row r="5" spans="1:11" ht="12" customHeight="1">
      <c r="A5" s="1"/>
      <c r="B5" s="27"/>
      <c r="C5" s="28"/>
      <c r="D5" s="42"/>
      <c r="E5" s="42"/>
      <c r="F5" s="42"/>
      <c r="G5" s="42"/>
      <c r="H5" s="45"/>
      <c r="I5" s="47"/>
      <c r="J5" s="47"/>
      <c r="K5" s="42"/>
    </row>
    <row r="6" spans="1:11" ht="12" customHeight="1">
      <c r="A6" s="1"/>
      <c r="B6" s="27"/>
      <c r="C6" s="28"/>
      <c r="D6" s="42"/>
      <c r="E6" s="42"/>
      <c r="F6" s="42"/>
      <c r="G6" s="42"/>
      <c r="H6" s="45"/>
      <c r="I6" s="20"/>
      <c r="J6" s="20"/>
      <c r="K6" s="42"/>
    </row>
    <row r="7" spans="1:11" ht="12" customHeight="1">
      <c r="A7" s="1"/>
      <c r="B7" s="4"/>
      <c r="C7" s="5"/>
      <c r="D7" s="16" t="s">
        <v>121</v>
      </c>
      <c r="E7" s="16" t="s">
        <v>121</v>
      </c>
      <c r="F7" s="16" t="s">
        <v>121</v>
      </c>
      <c r="G7" s="16" t="s">
        <v>121</v>
      </c>
      <c r="H7" s="17" t="s">
        <v>136</v>
      </c>
      <c r="I7" s="17" t="s">
        <v>136</v>
      </c>
      <c r="J7" s="17" t="s">
        <v>136</v>
      </c>
      <c r="K7" s="17" t="s">
        <v>136</v>
      </c>
    </row>
    <row r="8" spans="1:11" ht="12" customHeight="1">
      <c r="A8" s="1"/>
      <c r="B8" s="25" t="s">
        <v>110</v>
      </c>
      <c r="C8" s="31"/>
      <c r="D8" s="18">
        <f>SUM(D10:D20,D22,D33,D39,D46,D54,D60,D63,D73,D83,D89,D95,D98)</f>
        <v>33548</v>
      </c>
      <c r="E8" s="18">
        <f aca="true" t="shared" si="0" ref="E8:K8">SUM(E10:E20,E22,E33,E39,E46,E54,E60,E63,E73,E83,E89,E95,E98)</f>
        <v>102</v>
      </c>
      <c r="F8" s="18">
        <f t="shared" si="0"/>
        <v>705</v>
      </c>
      <c r="G8" s="18">
        <f t="shared" si="0"/>
        <v>33748</v>
      </c>
      <c r="H8" s="18">
        <f t="shared" si="0"/>
        <v>8676043</v>
      </c>
      <c r="I8" s="18">
        <f t="shared" si="0"/>
        <v>4284950</v>
      </c>
      <c r="J8" s="18">
        <f t="shared" si="0"/>
        <v>3989600</v>
      </c>
      <c r="K8" s="19">
        <f t="shared" si="0"/>
        <v>4019846</v>
      </c>
    </row>
    <row r="9" spans="1:11" ht="12" customHeight="1">
      <c r="A9" s="1"/>
      <c r="B9" s="29"/>
      <c r="C9" s="29"/>
      <c r="D9" s="19"/>
      <c r="E9" s="19"/>
      <c r="F9" s="19"/>
      <c r="G9" s="19"/>
      <c r="H9" s="19"/>
      <c r="I9" s="19"/>
      <c r="J9" s="19"/>
      <c r="K9" s="19"/>
    </row>
    <row r="10" spans="1:11" ht="12" customHeight="1">
      <c r="A10" s="1"/>
      <c r="B10" s="9"/>
      <c r="C10" s="10" t="s">
        <v>1</v>
      </c>
      <c r="D10" s="19">
        <v>756</v>
      </c>
      <c r="E10" s="19">
        <v>3</v>
      </c>
      <c r="F10" s="19">
        <v>2</v>
      </c>
      <c r="G10" s="19">
        <v>756</v>
      </c>
      <c r="H10" s="19">
        <v>165732</v>
      </c>
      <c r="I10" s="19">
        <v>60190</v>
      </c>
      <c r="J10" s="19">
        <v>29615</v>
      </c>
      <c r="K10" s="19">
        <v>55693</v>
      </c>
    </row>
    <row r="11" spans="1:11" ht="12" customHeight="1">
      <c r="A11" s="1"/>
      <c r="B11" s="9"/>
      <c r="C11" s="10" t="s">
        <v>2</v>
      </c>
      <c r="D11" s="19">
        <v>654</v>
      </c>
      <c r="E11" s="19">
        <v>2</v>
      </c>
      <c r="F11" s="19">
        <v>4</v>
      </c>
      <c r="G11" s="19">
        <v>654</v>
      </c>
      <c r="H11" s="19">
        <v>96431</v>
      </c>
      <c r="I11" s="19">
        <v>39667</v>
      </c>
      <c r="J11" s="19">
        <v>39716</v>
      </c>
      <c r="K11" s="19">
        <v>38597</v>
      </c>
    </row>
    <row r="12" spans="1:11" ht="12" customHeight="1">
      <c r="A12" s="1"/>
      <c r="B12" s="9"/>
      <c r="C12" s="10" t="s">
        <v>3</v>
      </c>
      <c r="D12" s="19">
        <v>883</v>
      </c>
      <c r="E12" s="19">
        <v>2</v>
      </c>
      <c r="F12" s="19">
        <v>2</v>
      </c>
      <c r="G12" s="19">
        <v>884</v>
      </c>
      <c r="H12" s="19">
        <v>381234</v>
      </c>
      <c r="I12" s="19">
        <v>206479</v>
      </c>
      <c r="J12" s="19">
        <v>164070</v>
      </c>
      <c r="K12" s="19">
        <v>203143</v>
      </c>
    </row>
    <row r="13" spans="1:11" ht="12" customHeight="1">
      <c r="A13" s="1"/>
      <c r="B13" s="9"/>
      <c r="C13" s="10" t="s">
        <v>4</v>
      </c>
      <c r="D13" s="19">
        <v>95</v>
      </c>
      <c r="E13" s="19" t="s">
        <v>149</v>
      </c>
      <c r="F13" s="19">
        <v>1</v>
      </c>
      <c r="G13" s="19">
        <v>96</v>
      </c>
      <c r="H13" s="19">
        <v>18131</v>
      </c>
      <c r="I13" s="19">
        <v>8176</v>
      </c>
      <c r="J13" s="19">
        <v>6486</v>
      </c>
      <c r="K13" s="19">
        <v>7929</v>
      </c>
    </row>
    <row r="14" spans="1:11" ht="12" customHeight="1">
      <c r="A14" s="1"/>
      <c r="B14" s="9"/>
      <c r="C14" s="10" t="s">
        <v>5</v>
      </c>
      <c r="D14" s="19">
        <v>634</v>
      </c>
      <c r="E14" s="19" t="s">
        <v>149</v>
      </c>
      <c r="F14" s="19" t="s">
        <v>149</v>
      </c>
      <c r="G14" s="19">
        <v>634</v>
      </c>
      <c r="H14" s="19">
        <v>75565</v>
      </c>
      <c r="I14" s="19">
        <v>30967</v>
      </c>
      <c r="J14" s="19">
        <v>43184</v>
      </c>
      <c r="K14" s="19">
        <v>11176</v>
      </c>
    </row>
    <row r="15" spans="1:11" ht="12" customHeight="1">
      <c r="A15" s="1"/>
      <c r="B15" s="9"/>
      <c r="C15" s="10" t="s">
        <v>6</v>
      </c>
      <c r="D15" s="19">
        <v>1178</v>
      </c>
      <c r="E15" s="19">
        <v>2</v>
      </c>
      <c r="F15" s="19">
        <v>6</v>
      </c>
      <c r="G15" s="19">
        <v>1179</v>
      </c>
      <c r="H15" s="19">
        <v>234165</v>
      </c>
      <c r="I15" s="19">
        <v>76563</v>
      </c>
      <c r="J15" s="19">
        <v>153871</v>
      </c>
      <c r="K15" s="19">
        <v>68135</v>
      </c>
    </row>
    <row r="16" spans="1:11" ht="12" customHeight="1">
      <c r="A16" s="1"/>
      <c r="B16" s="9"/>
      <c r="C16" s="10" t="s">
        <v>7</v>
      </c>
      <c r="D16" s="19">
        <v>156</v>
      </c>
      <c r="E16" s="19" t="s">
        <v>149</v>
      </c>
      <c r="F16" s="19" t="s">
        <v>149</v>
      </c>
      <c r="G16" s="19">
        <v>156</v>
      </c>
      <c r="H16" s="19">
        <v>12360</v>
      </c>
      <c r="I16" s="19">
        <v>8922</v>
      </c>
      <c r="J16" s="19">
        <v>2674</v>
      </c>
      <c r="K16" s="19">
        <v>8040</v>
      </c>
    </row>
    <row r="17" spans="1:11" ht="12" customHeight="1">
      <c r="A17" s="1"/>
      <c r="B17" s="9"/>
      <c r="C17" s="10" t="s">
        <v>8</v>
      </c>
      <c r="D17" s="19">
        <v>627</v>
      </c>
      <c r="E17" s="19" t="s">
        <v>149</v>
      </c>
      <c r="F17" s="19">
        <v>1</v>
      </c>
      <c r="G17" s="19">
        <v>628</v>
      </c>
      <c r="H17" s="19">
        <v>136070</v>
      </c>
      <c r="I17" s="19">
        <v>87247</v>
      </c>
      <c r="J17" s="19">
        <v>43856</v>
      </c>
      <c r="K17" s="19">
        <v>83443</v>
      </c>
    </row>
    <row r="18" spans="1:11" ht="12" customHeight="1">
      <c r="A18" s="1"/>
      <c r="B18" s="9"/>
      <c r="C18" s="10" t="s">
        <v>9</v>
      </c>
      <c r="D18" s="19">
        <v>718</v>
      </c>
      <c r="E18" s="19">
        <v>8</v>
      </c>
      <c r="F18" s="19">
        <v>20</v>
      </c>
      <c r="G18" s="19">
        <v>724</v>
      </c>
      <c r="H18" s="19">
        <v>251930</v>
      </c>
      <c r="I18" s="19">
        <v>140539</v>
      </c>
      <c r="J18" s="19">
        <v>88515</v>
      </c>
      <c r="K18" s="19">
        <v>137848</v>
      </c>
    </row>
    <row r="19" spans="1:11" ht="12" customHeight="1">
      <c r="A19" s="1"/>
      <c r="B19" s="9"/>
      <c r="C19" s="10" t="s">
        <v>10</v>
      </c>
      <c r="D19" s="19">
        <v>1669</v>
      </c>
      <c r="E19" s="19">
        <v>6</v>
      </c>
      <c r="F19" s="19">
        <v>4</v>
      </c>
      <c r="G19" s="19">
        <v>1672</v>
      </c>
      <c r="H19" s="19">
        <v>313973</v>
      </c>
      <c r="I19" s="19">
        <v>134411</v>
      </c>
      <c r="J19" s="19">
        <v>176040</v>
      </c>
      <c r="K19" s="19">
        <v>131826</v>
      </c>
    </row>
    <row r="20" spans="1:11" ht="12" customHeight="1">
      <c r="A20" s="1"/>
      <c r="B20" s="9"/>
      <c r="C20" s="10" t="s">
        <v>11</v>
      </c>
      <c r="D20" s="19">
        <v>1374</v>
      </c>
      <c r="E20" s="19">
        <v>1</v>
      </c>
      <c r="F20" s="19">
        <v>8</v>
      </c>
      <c r="G20" s="19">
        <v>1376</v>
      </c>
      <c r="H20" s="19">
        <v>389926</v>
      </c>
      <c r="I20" s="19">
        <v>199268</v>
      </c>
      <c r="J20" s="19">
        <v>185987</v>
      </c>
      <c r="K20" s="19">
        <v>195129</v>
      </c>
    </row>
    <row r="21" spans="1:11" ht="12" customHeight="1">
      <c r="A21" s="1"/>
      <c r="B21" s="25"/>
      <c r="C21" s="32"/>
      <c r="D21" s="19"/>
      <c r="E21" s="19"/>
      <c r="F21" s="19"/>
      <c r="G21" s="19"/>
      <c r="H21" s="19"/>
      <c r="I21" s="19"/>
      <c r="J21" s="19"/>
      <c r="K21" s="19"/>
    </row>
    <row r="22" spans="1:11" ht="12" customHeight="1">
      <c r="A22" s="1"/>
      <c r="B22" s="30" t="s">
        <v>12</v>
      </c>
      <c r="C22" s="30"/>
      <c r="D22" s="18">
        <f>SUM(D23:D31)</f>
        <v>3895</v>
      </c>
      <c r="E22" s="18">
        <f>SUM(E23:E31)</f>
        <v>7</v>
      </c>
      <c r="F22" s="18">
        <f aca="true" t="shared" si="1" ref="F22:K22">SUM(F23:F31)</f>
        <v>27</v>
      </c>
      <c r="G22" s="18">
        <f t="shared" si="1"/>
        <v>3901</v>
      </c>
      <c r="H22" s="18">
        <f t="shared" si="1"/>
        <v>887892</v>
      </c>
      <c r="I22" s="18">
        <f t="shared" si="1"/>
        <v>444140</v>
      </c>
      <c r="J22" s="18">
        <f t="shared" si="1"/>
        <v>382448</v>
      </c>
      <c r="K22" s="18">
        <f t="shared" si="1"/>
        <v>406636</v>
      </c>
    </row>
    <row r="23" spans="1:11" ht="12" customHeight="1">
      <c r="A23" s="1"/>
      <c r="B23" s="9"/>
      <c r="C23" s="10" t="s">
        <v>13</v>
      </c>
      <c r="D23" s="19">
        <v>262</v>
      </c>
      <c r="E23" s="19">
        <v>1</v>
      </c>
      <c r="F23" s="19">
        <v>6</v>
      </c>
      <c r="G23" s="19">
        <v>266</v>
      </c>
      <c r="H23" s="19">
        <v>29250</v>
      </c>
      <c r="I23" s="19">
        <v>18799</v>
      </c>
      <c r="J23" s="19">
        <v>8831</v>
      </c>
      <c r="K23" s="19">
        <v>18057</v>
      </c>
    </row>
    <row r="24" spans="1:11" ht="12" customHeight="1">
      <c r="A24" s="1"/>
      <c r="B24" s="9"/>
      <c r="C24" s="10" t="s">
        <v>14</v>
      </c>
      <c r="D24" s="19">
        <v>942</v>
      </c>
      <c r="E24" s="19" t="s">
        <v>149</v>
      </c>
      <c r="F24" s="19" t="s">
        <v>149</v>
      </c>
      <c r="G24" s="19">
        <v>942</v>
      </c>
      <c r="H24" s="19">
        <v>135675</v>
      </c>
      <c r="I24" s="19">
        <v>88567</v>
      </c>
      <c r="J24" s="19">
        <v>44975</v>
      </c>
      <c r="K24" s="19">
        <v>74165</v>
      </c>
    </row>
    <row r="25" spans="1:11" ht="12" customHeight="1">
      <c r="A25" s="1"/>
      <c r="B25" s="9"/>
      <c r="C25" s="10" t="s">
        <v>15</v>
      </c>
      <c r="D25" s="19">
        <v>549</v>
      </c>
      <c r="E25" s="19">
        <v>1</v>
      </c>
      <c r="F25" s="19">
        <v>1</v>
      </c>
      <c r="G25" s="19">
        <v>549</v>
      </c>
      <c r="H25" s="19">
        <v>47331</v>
      </c>
      <c r="I25" s="19">
        <v>26218</v>
      </c>
      <c r="J25" s="19">
        <v>19779</v>
      </c>
      <c r="K25" s="19">
        <v>19335</v>
      </c>
    </row>
    <row r="26" spans="1:11" ht="12" customHeight="1">
      <c r="A26" s="1"/>
      <c r="B26" s="9"/>
      <c r="C26" s="10" t="s">
        <v>16</v>
      </c>
      <c r="D26" s="19">
        <v>256</v>
      </c>
      <c r="E26" s="19" t="s">
        <v>149</v>
      </c>
      <c r="F26" s="19" t="s">
        <v>149</v>
      </c>
      <c r="G26" s="19">
        <v>256</v>
      </c>
      <c r="H26" s="19">
        <v>15867</v>
      </c>
      <c r="I26" s="19">
        <v>8697</v>
      </c>
      <c r="J26" s="19">
        <v>6294</v>
      </c>
      <c r="K26" s="19">
        <v>5653</v>
      </c>
    </row>
    <row r="27" spans="1:11" ht="12" customHeight="1">
      <c r="A27" s="1"/>
      <c r="B27" s="9"/>
      <c r="C27" s="10" t="s">
        <v>17</v>
      </c>
      <c r="D27" s="19">
        <v>484</v>
      </c>
      <c r="E27" s="19">
        <v>2</v>
      </c>
      <c r="F27" s="19">
        <v>1</v>
      </c>
      <c r="G27" s="19">
        <v>485</v>
      </c>
      <c r="H27" s="19">
        <v>80354</v>
      </c>
      <c r="I27" s="19">
        <v>55139</v>
      </c>
      <c r="J27" s="19">
        <v>24056</v>
      </c>
      <c r="K27" s="19">
        <v>50512</v>
      </c>
    </row>
    <row r="28" spans="1:11" ht="12" customHeight="1">
      <c r="A28" s="1"/>
      <c r="B28" s="9"/>
      <c r="C28" s="10" t="s">
        <v>18</v>
      </c>
      <c r="D28" s="19">
        <v>214</v>
      </c>
      <c r="E28" s="19">
        <v>1</v>
      </c>
      <c r="F28" s="19">
        <v>1</v>
      </c>
      <c r="G28" s="19">
        <v>214</v>
      </c>
      <c r="H28" s="19">
        <v>23092</v>
      </c>
      <c r="I28" s="19">
        <v>13918</v>
      </c>
      <c r="J28" s="19">
        <v>8705</v>
      </c>
      <c r="K28" s="19">
        <v>13552</v>
      </c>
    </row>
    <row r="29" spans="1:11" ht="12" customHeight="1">
      <c r="A29" s="1"/>
      <c r="B29" s="9"/>
      <c r="C29" s="10" t="s">
        <v>19</v>
      </c>
      <c r="D29" s="19">
        <v>423</v>
      </c>
      <c r="E29" s="19">
        <v>2</v>
      </c>
      <c r="F29" s="19">
        <v>6</v>
      </c>
      <c r="G29" s="19">
        <v>423</v>
      </c>
      <c r="H29" s="19">
        <v>65321</v>
      </c>
      <c r="I29" s="19">
        <v>21369</v>
      </c>
      <c r="J29" s="19">
        <v>42348</v>
      </c>
      <c r="K29" s="19">
        <v>19736</v>
      </c>
    </row>
    <row r="30" spans="1:11" ht="12" customHeight="1">
      <c r="A30" s="1"/>
      <c r="B30" s="9"/>
      <c r="C30" s="10" t="s">
        <v>20</v>
      </c>
      <c r="D30" s="19">
        <v>401</v>
      </c>
      <c r="E30" s="19" t="s">
        <v>149</v>
      </c>
      <c r="F30" s="19">
        <v>10</v>
      </c>
      <c r="G30" s="19">
        <v>402</v>
      </c>
      <c r="H30" s="19">
        <v>209123</v>
      </c>
      <c r="I30" s="19">
        <v>106637</v>
      </c>
      <c r="J30" s="19">
        <v>100804</v>
      </c>
      <c r="K30" s="19">
        <v>103352</v>
      </c>
    </row>
    <row r="31" spans="1:11" ht="12" customHeight="1">
      <c r="A31" s="1"/>
      <c r="B31" s="9"/>
      <c r="C31" s="10" t="s">
        <v>21</v>
      </c>
      <c r="D31" s="19">
        <v>364</v>
      </c>
      <c r="E31" s="19" t="s">
        <v>149</v>
      </c>
      <c r="F31" s="19">
        <v>2</v>
      </c>
      <c r="G31" s="19">
        <v>364</v>
      </c>
      <c r="H31" s="19">
        <v>281879</v>
      </c>
      <c r="I31" s="19">
        <v>104796</v>
      </c>
      <c r="J31" s="19">
        <v>126656</v>
      </c>
      <c r="K31" s="19">
        <v>102274</v>
      </c>
    </row>
    <row r="32" spans="1:11" ht="12" customHeight="1">
      <c r="A32" s="1"/>
      <c r="B32" s="9"/>
      <c r="C32" s="10"/>
      <c r="D32" s="19"/>
      <c r="E32" s="19"/>
      <c r="F32" s="19"/>
      <c r="G32" s="19"/>
      <c r="H32" s="19"/>
      <c r="I32" s="19"/>
      <c r="J32" s="19"/>
      <c r="K32" s="19"/>
    </row>
    <row r="33" spans="1:11" ht="12" customHeight="1">
      <c r="A33" s="1"/>
      <c r="B33" s="25" t="s">
        <v>22</v>
      </c>
      <c r="C33" s="26"/>
      <c r="D33" s="18">
        <f>SUM(D34:D37)</f>
        <v>1821</v>
      </c>
      <c r="E33" s="18">
        <f aca="true" t="shared" si="2" ref="E33:K33">SUM(E34:E37)</f>
        <v>4</v>
      </c>
      <c r="F33" s="18">
        <f t="shared" si="2"/>
        <v>4</v>
      </c>
      <c r="G33" s="18">
        <f t="shared" si="2"/>
        <v>1821</v>
      </c>
      <c r="H33" s="18">
        <f t="shared" si="2"/>
        <v>469678</v>
      </c>
      <c r="I33" s="18">
        <f t="shared" si="2"/>
        <v>261467</v>
      </c>
      <c r="J33" s="18">
        <f t="shared" si="2"/>
        <v>186757</v>
      </c>
      <c r="K33" s="18">
        <f t="shared" si="2"/>
        <v>236814</v>
      </c>
    </row>
    <row r="34" spans="1:11" ht="12" customHeight="1">
      <c r="A34" s="1"/>
      <c r="B34" s="9"/>
      <c r="C34" s="10" t="s">
        <v>23</v>
      </c>
      <c r="D34" s="19">
        <v>925</v>
      </c>
      <c r="E34" s="19">
        <v>3</v>
      </c>
      <c r="F34" s="19">
        <v>2</v>
      </c>
      <c r="G34" s="19">
        <v>925</v>
      </c>
      <c r="H34" s="19">
        <v>206857</v>
      </c>
      <c r="I34" s="19">
        <v>84817</v>
      </c>
      <c r="J34" s="19">
        <v>106336</v>
      </c>
      <c r="K34" s="19">
        <v>68700</v>
      </c>
    </row>
    <row r="35" spans="1:11" ht="12" customHeight="1">
      <c r="A35" s="1"/>
      <c r="B35" s="9"/>
      <c r="C35" s="10" t="s">
        <v>24</v>
      </c>
      <c r="D35" s="19">
        <v>509</v>
      </c>
      <c r="E35" s="19">
        <v>1</v>
      </c>
      <c r="F35" s="19">
        <v>1</v>
      </c>
      <c r="G35" s="19">
        <v>509</v>
      </c>
      <c r="H35" s="19">
        <v>194496</v>
      </c>
      <c r="I35" s="19">
        <v>136448</v>
      </c>
      <c r="J35" s="19">
        <v>55632</v>
      </c>
      <c r="K35" s="19">
        <v>133192</v>
      </c>
    </row>
    <row r="36" spans="1:11" ht="12" customHeight="1">
      <c r="A36" s="1"/>
      <c r="B36" s="9"/>
      <c r="C36" s="10" t="s">
        <v>25</v>
      </c>
      <c r="D36" s="19">
        <v>324</v>
      </c>
      <c r="E36" s="19" t="s">
        <v>149</v>
      </c>
      <c r="F36" s="19">
        <v>1</v>
      </c>
      <c r="G36" s="19">
        <v>324</v>
      </c>
      <c r="H36" s="19">
        <v>59776</v>
      </c>
      <c r="I36" s="19">
        <v>34871</v>
      </c>
      <c r="J36" s="19">
        <v>22462</v>
      </c>
      <c r="K36" s="19">
        <v>30873</v>
      </c>
    </row>
    <row r="37" spans="1:11" ht="12" customHeight="1">
      <c r="A37" s="1"/>
      <c r="B37" s="9"/>
      <c r="C37" s="10" t="s">
        <v>26</v>
      </c>
      <c r="D37" s="19">
        <v>63</v>
      </c>
      <c r="E37" s="19" t="s">
        <v>150</v>
      </c>
      <c r="F37" s="19" t="s">
        <v>148</v>
      </c>
      <c r="G37" s="19">
        <v>63</v>
      </c>
      <c r="H37" s="19">
        <v>8549</v>
      </c>
      <c r="I37" s="19">
        <v>5331</v>
      </c>
      <c r="J37" s="19">
        <v>2327</v>
      </c>
      <c r="K37" s="19">
        <v>4049</v>
      </c>
    </row>
    <row r="38" spans="1:11" ht="12" customHeight="1">
      <c r="A38" s="1"/>
      <c r="B38" s="9"/>
      <c r="C38" s="10"/>
      <c r="D38" s="19"/>
      <c r="E38" s="19"/>
      <c r="F38" s="19"/>
      <c r="G38" s="19"/>
      <c r="H38" s="19"/>
      <c r="I38" s="19"/>
      <c r="J38" s="19"/>
      <c r="K38" s="19"/>
    </row>
    <row r="39" spans="1:11" ht="12" customHeight="1">
      <c r="A39" s="1"/>
      <c r="B39" s="25" t="s">
        <v>27</v>
      </c>
      <c r="C39" s="26"/>
      <c r="D39" s="18">
        <f>SUM(D40:D44)</f>
        <v>1013</v>
      </c>
      <c r="E39" s="18">
        <f aca="true" t="shared" si="3" ref="E39:K39">SUM(E40:E44)</f>
        <v>1</v>
      </c>
      <c r="F39" s="18">
        <f t="shared" si="3"/>
        <v>1</v>
      </c>
      <c r="G39" s="18">
        <f t="shared" si="3"/>
        <v>1013</v>
      </c>
      <c r="H39" s="18">
        <f t="shared" si="3"/>
        <v>229177</v>
      </c>
      <c r="I39" s="18">
        <f t="shared" si="3"/>
        <v>143749</v>
      </c>
      <c r="J39" s="18">
        <f t="shared" si="3"/>
        <v>79974</v>
      </c>
      <c r="K39" s="18">
        <f t="shared" si="3"/>
        <v>131019</v>
      </c>
    </row>
    <row r="40" spans="1:11" ht="12" customHeight="1">
      <c r="A40" s="1"/>
      <c r="B40" s="9"/>
      <c r="C40" s="10" t="s">
        <v>28</v>
      </c>
      <c r="D40" s="19">
        <v>341</v>
      </c>
      <c r="E40" s="19">
        <v>1</v>
      </c>
      <c r="F40" s="19" t="s">
        <v>148</v>
      </c>
      <c r="G40" s="19">
        <v>341</v>
      </c>
      <c r="H40" s="19">
        <v>80771</v>
      </c>
      <c r="I40" s="19">
        <v>53433</v>
      </c>
      <c r="J40" s="19">
        <v>25829</v>
      </c>
      <c r="K40" s="19">
        <v>50135</v>
      </c>
    </row>
    <row r="41" spans="1:11" ht="12" customHeight="1">
      <c r="A41" s="1"/>
      <c r="B41" s="9"/>
      <c r="C41" s="10" t="s">
        <v>29</v>
      </c>
      <c r="D41" s="19">
        <v>198</v>
      </c>
      <c r="E41" s="19" t="s">
        <v>149</v>
      </c>
      <c r="F41" s="19" t="s">
        <v>148</v>
      </c>
      <c r="G41" s="19">
        <v>198</v>
      </c>
      <c r="H41" s="19">
        <v>65278</v>
      </c>
      <c r="I41" s="19">
        <v>36753</v>
      </c>
      <c r="J41" s="19">
        <v>26839</v>
      </c>
      <c r="K41" s="19">
        <v>35162</v>
      </c>
    </row>
    <row r="42" spans="1:11" ht="12" customHeight="1">
      <c r="A42" s="1"/>
      <c r="B42" s="9"/>
      <c r="C42" s="10" t="s">
        <v>30</v>
      </c>
      <c r="D42" s="19">
        <v>66</v>
      </c>
      <c r="E42" s="19" t="s">
        <v>149</v>
      </c>
      <c r="F42" s="19">
        <v>1</v>
      </c>
      <c r="G42" s="19">
        <v>66</v>
      </c>
      <c r="H42" s="19">
        <v>29554</v>
      </c>
      <c r="I42" s="19">
        <v>12072</v>
      </c>
      <c r="J42" s="19">
        <v>16689</v>
      </c>
      <c r="K42" s="19">
        <v>11137</v>
      </c>
    </row>
    <row r="43" spans="1:11" ht="12" customHeight="1">
      <c r="A43" s="1"/>
      <c r="B43" s="9"/>
      <c r="C43" s="10" t="s">
        <v>31</v>
      </c>
      <c r="D43" s="19">
        <v>191</v>
      </c>
      <c r="E43" s="19" t="s">
        <v>149</v>
      </c>
      <c r="F43" s="19" t="s">
        <v>148</v>
      </c>
      <c r="G43" s="19">
        <v>191</v>
      </c>
      <c r="H43" s="19">
        <v>37057</v>
      </c>
      <c r="I43" s="19">
        <v>30813</v>
      </c>
      <c r="J43" s="19">
        <v>5397</v>
      </c>
      <c r="K43" s="19">
        <v>27385</v>
      </c>
    </row>
    <row r="44" spans="1:11" ht="12" customHeight="1">
      <c r="A44" s="1"/>
      <c r="B44" s="9"/>
      <c r="C44" s="10" t="s">
        <v>145</v>
      </c>
      <c r="D44" s="19">
        <v>217</v>
      </c>
      <c r="E44" s="19" t="s">
        <v>150</v>
      </c>
      <c r="F44" s="19" t="s">
        <v>148</v>
      </c>
      <c r="G44" s="19">
        <v>217</v>
      </c>
      <c r="H44" s="19">
        <v>16517</v>
      </c>
      <c r="I44" s="19">
        <v>10678</v>
      </c>
      <c r="J44" s="19">
        <v>5220</v>
      </c>
      <c r="K44" s="19">
        <v>7200</v>
      </c>
    </row>
    <row r="45" spans="1:11" ht="12" customHeight="1">
      <c r="A45" s="1"/>
      <c r="B45" s="9"/>
      <c r="C45" s="10"/>
      <c r="D45" s="19"/>
      <c r="E45" s="19"/>
      <c r="F45" s="19"/>
      <c r="G45" s="19"/>
      <c r="H45" s="19"/>
      <c r="I45" s="19"/>
      <c r="J45" s="19"/>
      <c r="K45" s="19"/>
    </row>
    <row r="46" spans="1:11" ht="12" customHeight="1">
      <c r="A46" s="1"/>
      <c r="B46" s="25" t="s">
        <v>32</v>
      </c>
      <c r="C46" s="26"/>
      <c r="D46" s="18">
        <f>SUM(D47:D52)</f>
        <v>2806</v>
      </c>
      <c r="E46" s="18">
        <f aca="true" t="shared" si="4" ref="E46:K46">SUM(E47:E52)</f>
        <v>23</v>
      </c>
      <c r="F46" s="18">
        <f t="shared" si="4"/>
        <v>39</v>
      </c>
      <c r="G46" s="18">
        <f t="shared" si="4"/>
        <v>2810</v>
      </c>
      <c r="H46" s="18">
        <f t="shared" si="4"/>
        <v>984005</v>
      </c>
      <c r="I46" s="18">
        <f t="shared" si="4"/>
        <v>427949</v>
      </c>
      <c r="J46" s="18">
        <f t="shared" si="4"/>
        <v>507883</v>
      </c>
      <c r="K46" s="18">
        <f t="shared" si="4"/>
        <v>419578</v>
      </c>
    </row>
    <row r="47" spans="1:11" ht="12" customHeight="1">
      <c r="A47" s="1"/>
      <c r="B47" s="9"/>
      <c r="C47" s="10" t="s">
        <v>33</v>
      </c>
      <c r="D47" s="19">
        <v>22</v>
      </c>
      <c r="E47" s="19" t="s">
        <v>150</v>
      </c>
      <c r="F47" s="19" t="s">
        <v>148</v>
      </c>
      <c r="G47" s="19">
        <v>22</v>
      </c>
      <c r="H47" s="19">
        <v>4281</v>
      </c>
      <c r="I47" s="19">
        <v>3271</v>
      </c>
      <c r="J47" s="19">
        <v>524</v>
      </c>
      <c r="K47" s="19">
        <v>3699</v>
      </c>
    </row>
    <row r="48" spans="1:11" ht="12" customHeight="1">
      <c r="A48" s="1"/>
      <c r="B48" s="9"/>
      <c r="C48" s="10" t="s">
        <v>34</v>
      </c>
      <c r="D48" s="19">
        <v>493</v>
      </c>
      <c r="E48" s="19">
        <v>1</v>
      </c>
      <c r="F48" s="19">
        <v>2</v>
      </c>
      <c r="G48" s="19">
        <v>493</v>
      </c>
      <c r="H48" s="19">
        <v>198028</v>
      </c>
      <c r="I48" s="19">
        <v>139743</v>
      </c>
      <c r="J48" s="19">
        <v>45800</v>
      </c>
      <c r="K48" s="19">
        <v>136003</v>
      </c>
    </row>
    <row r="49" spans="1:11" ht="12" customHeight="1">
      <c r="A49" s="1"/>
      <c r="B49" s="9"/>
      <c r="C49" s="10" t="s">
        <v>35</v>
      </c>
      <c r="D49" s="19">
        <v>968</v>
      </c>
      <c r="E49" s="19" t="s">
        <v>149</v>
      </c>
      <c r="F49" s="19" t="s">
        <v>148</v>
      </c>
      <c r="G49" s="19">
        <v>968</v>
      </c>
      <c r="H49" s="19">
        <v>131263</v>
      </c>
      <c r="I49" s="19">
        <v>27108</v>
      </c>
      <c r="J49" s="19">
        <v>98679</v>
      </c>
      <c r="K49" s="19">
        <v>25796</v>
      </c>
    </row>
    <row r="50" spans="1:11" ht="12" customHeight="1">
      <c r="A50" s="1"/>
      <c r="B50" s="9"/>
      <c r="C50" s="10" t="s">
        <v>36</v>
      </c>
      <c r="D50" s="19">
        <v>645</v>
      </c>
      <c r="E50" s="19">
        <v>10</v>
      </c>
      <c r="F50" s="19">
        <v>18</v>
      </c>
      <c r="G50" s="19">
        <v>645</v>
      </c>
      <c r="H50" s="19">
        <v>301469</v>
      </c>
      <c r="I50" s="19">
        <v>143101</v>
      </c>
      <c r="J50" s="19">
        <v>142767</v>
      </c>
      <c r="K50" s="19">
        <v>141113</v>
      </c>
    </row>
    <row r="51" spans="1:11" ht="12" customHeight="1">
      <c r="A51" s="1"/>
      <c r="B51" s="9"/>
      <c r="C51" s="10" t="s">
        <v>37</v>
      </c>
      <c r="D51" s="19">
        <v>256</v>
      </c>
      <c r="E51" s="19" t="s">
        <v>149</v>
      </c>
      <c r="F51" s="19" t="s">
        <v>148</v>
      </c>
      <c r="G51" s="19">
        <v>256</v>
      </c>
      <c r="H51" s="19">
        <v>139372</v>
      </c>
      <c r="I51" s="19">
        <v>58546</v>
      </c>
      <c r="J51" s="19">
        <v>78637</v>
      </c>
      <c r="K51" s="19">
        <v>58410</v>
      </c>
    </row>
    <row r="52" spans="1:11" ht="12" customHeight="1">
      <c r="A52" s="1"/>
      <c r="B52" s="9"/>
      <c r="C52" s="10" t="s">
        <v>38</v>
      </c>
      <c r="D52" s="19">
        <v>422</v>
      </c>
      <c r="E52" s="19">
        <v>12</v>
      </c>
      <c r="F52" s="19">
        <v>19</v>
      </c>
      <c r="G52" s="19">
        <v>426</v>
      </c>
      <c r="H52" s="19">
        <v>209592</v>
      </c>
      <c r="I52" s="19">
        <v>56180</v>
      </c>
      <c r="J52" s="19">
        <v>141476</v>
      </c>
      <c r="K52" s="19">
        <v>54557</v>
      </c>
    </row>
    <row r="53" spans="1:11" ht="12" customHeight="1">
      <c r="A53" s="1"/>
      <c r="B53" s="9"/>
      <c r="C53" s="10"/>
      <c r="D53" s="19"/>
      <c r="E53" s="19"/>
      <c r="F53" s="19"/>
      <c r="G53" s="19"/>
      <c r="H53" s="19"/>
      <c r="I53" s="19"/>
      <c r="J53" s="19"/>
      <c r="K53" s="19"/>
    </row>
    <row r="54" spans="1:11" ht="12" customHeight="1">
      <c r="A54" s="1"/>
      <c r="B54" s="25" t="s">
        <v>39</v>
      </c>
      <c r="C54" s="26"/>
      <c r="D54" s="18">
        <f>SUM(D55:D58)</f>
        <v>3537</v>
      </c>
      <c r="E54" s="18">
        <f aca="true" t="shared" si="5" ref="E54:K54">SUM(E55:E58)</f>
        <v>18</v>
      </c>
      <c r="F54" s="18">
        <f t="shared" si="5"/>
        <v>22</v>
      </c>
      <c r="G54" s="18">
        <f t="shared" si="5"/>
        <v>3540</v>
      </c>
      <c r="H54" s="18">
        <f t="shared" si="5"/>
        <v>1077567</v>
      </c>
      <c r="I54" s="18">
        <f t="shared" si="5"/>
        <v>603665</v>
      </c>
      <c r="J54" s="18">
        <f t="shared" si="5"/>
        <v>438669</v>
      </c>
      <c r="K54" s="18">
        <f t="shared" si="5"/>
        <v>573065</v>
      </c>
    </row>
    <row r="55" spans="1:11" ht="12" customHeight="1">
      <c r="A55" s="1"/>
      <c r="B55" s="9"/>
      <c r="C55" s="10" t="s">
        <v>40</v>
      </c>
      <c r="D55" s="19">
        <v>442</v>
      </c>
      <c r="E55" s="19">
        <v>5</v>
      </c>
      <c r="F55" s="19" t="s">
        <v>148</v>
      </c>
      <c r="G55" s="19">
        <v>443</v>
      </c>
      <c r="H55" s="19">
        <v>59947</v>
      </c>
      <c r="I55" s="19">
        <v>31998</v>
      </c>
      <c r="J55" s="19">
        <v>27613</v>
      </c>
      <c r="K55" s="19">
        <v>29178</v>
      </c>
    </row>
    <row r="56" spans="1:11" ht="12" customHeight="1">
      <c r="A56" s="1"/>
      <c r="B56" s="9"/>
      <c r="C56" s="10" t="s">
        <v>41</v>
      </c>
      <c r="D56" s="19">
        <v>1359</v>
      </c>
      <c r="E56" s="19">
        <v>12</v>
      </c>
      <c r="F56" s="19">
        <v>21</v>
      </c>
      <c r="G56" s="19">
        <v>1361</v>
      </c>
      <c r="H56" s="19">
        <v>550609</v>
      </c>
      <c r="I56" s="19">
        <v>316331</v>
      </c>
      <c r="J56" s="19">
        <v>219342</v>
      </c>
      <c r="K56" s="19">
        <v>306396</v>
      </c>
    </row>
    <row r="57" spans="1:11" ht="12" customHeight="1">
      <c r="A57" s="1"/>
      <c r="B57" s="9"/>
      <c r="C57" s="10" t="s">
        <v>42</v>
      </c>
      <c r="D57" s="19">
        <v>920</v>
      </c>
      <c r="E57" s="19" t="s">
        <v>149</v>
      </c>
      <c r="F57" s="19">
        <v>1</v>
      </c>
      <c r="G57" s="19">
        <v>920</v>
      </c>
      <c r="H57" s="19">
        <v>315740</v>
      </c>
      <c r="I57" s="19">
        <v>179287</v>
      </c>
      <c r="J57" s="19">
        <v>119888</v>
      </c>
      <c r="K57" s="19">
        <v>171008</v>
      </c>
    </row>
    <row r="58" spans="1:11" ht="12" customHeight="1">
      <c r="A58" s="1"/>
      <c r="B58" s="9"/>
      <c r="C58" s="10" t="s">
        <v>43</v>
      </c>
      <c r="D58" s="19">
        <v>816</v>
      </c>
      <c r="E58" s="19">
        <v>1</v>
      </c>
      <c r="F58" s="19" t="s">
        <v>148</v>
      </c>
      <c r="G58" s="19">
        <v>816</v>
      </c>
      <c r="H58" s="19">
        <v>151271</v>
      </c>
      <c r="I58" s="19">
        <v>76049</v>
      </c>
      <c r="J58" s="19">
        <v>71826</v>
      </c>
      <c r="K58" s="19">
        <v>66483</v>
      </c>
    </row>
    <row r="59" spans="1:11" ht="12" customHeight="1">
      <c r="A59" s="1"/>
      <c r="B59" s="9"/>
      <c r="C59" s="10"/>
      <c r="D59" s="19"/>
      <c r="E59" s="19"/>
      <c r="F59" s="19"/>
      <c r="G59" s="19"/>
      <c r="H59" s="19"/>
      <c r="I59" s="19"/>
      <c r="J59" s="19"/>
      <c r="K59" s="19"/>
    </row>
    <row r="60" spans="1:11" ht="12" customHeight="1">
      <c r="A60" s="1"/>
      <c r="B60" s="25" t="s">
        <v>44</v>
      </c>
      <c r="C60" s="26"/>
      <c r="D60" s="18">
        <f>SUM(D61)</f>
        <v>925</v>
      </c>
      <c r="E60" s="18" t="s">
        <v>150</v>
      </c>
      <c r="F60" s="18">
        <f aca="true" t="shared" si="6" ref="F60:K60">SUM(F61)</f>
        <v>4</v>
      </c>
      <c r="G60" s="18">
        <f t="shared" si="6"/>
        <v>926</v>
      </c>
      <c r="H60" s="18">
        <f t="shared" si="6"/>
        <v>278121</v>
      </c>
      <c r="I60" s="18">
        <f t="shared" si="6"/>
        <v>137765</v>
      </c>
      <c r="J60" s="18">
        <f t="shared" si="6"/>
        <v>123992</v>
      </c>
      <c r="K60" s="18">
        <f t="shared" si="6"/>
        <v>130222</v>
      </c>
    </row>
    <row r="61" spans="1:11" ht="12" customHeight="1">
      <c r="A61" s="1"/>
      <c r="B61" s="9"/>
      <c r="C61" s="10" t="s">
        <v>45</v>
      </c>
      <c r="D61" s="19">
        <v>925</v>
      </c>
      <c r="E61" s="19" t="s">
        <v>149</v>
      </c>
      <c r="F61" s="19">
        <v>4</v>
      </c>
      <c r="G61" s="19">
        <v>926</v>
      </c>
      <c r="H61" s="19">
        <v>278121</v>
      </c>
      <c r="I61" s="19">
        <v>137765</v>
      </c>
      <c r="J61" s="19">
        <v>123992</v>
      </c>
      <c r="K61" s="19">
        <v>130222</v>
      </c>
    </row>
    <row r="62" spans="1:11" ht="12" customHeight="1">
      <c r="A62" s="1"/>
      <c r="B62" s="9"/>
      <c r="C62" s="10"/>
      <c r="D62" s="19"/>
      <c r="E62" s="19"/>
      <c r="F62" s="19"/>
      <c r="G62" s="19"/>
      <c r="H62" s="19"/>
      <c r="I62" s="19"/>
      <c r="J62" s="19"/>
      <c r="K62" s="19"/>
    </row>
    <row r="63" spans="1:11" ht="12" customHeight="1">
      <c r="A63" s="1"/>
      <c r="B63" s="25" t="s">
        <v>46</v>
      </c>
      <c r="C63" s="26"/>
      <c r="D63" s="18">
        <f>SUM(D64:D71)</f>
        <v>5494</v>
      </c>
      <c r="E63" s="18">
        <f aca="true" t="shared" si="7" ref="E63:K63">SUM(E64:E71)</f>
        <v>16</v>
      </c>
      <c r="F63" s="18">
        <f t="shared" si="7"/>
        <v>361</v>
      </c>
      <c r="G63" s="18">
        <f t="shared" si="7"/>
        <v>5632</v>
      </c>
      <c r="H63" s="18">
        <f t="shared" si="7"/>
        <v>1598265</v>
      </c>
      <c r="I63" s="18">
        <f t="shared" si="7"/>
        <v>779672</v>
      </c>
      <c r="J63" s="18">
        <f t="shared" si="7"/>
        <v>795526</v>
      </c>
      <c r="K63" s="18">
        <f t="shared" si="7"/>
        <v>738152</v>
      </c>
    </row>
    <row r="64" spans="1:11" ht="12" customHeight="1">
      <c r="A64" s="1"/>
      <c r="B64" s="9"/>
      <c r="C64" s="10" t="s">
        <v>47</v>
      </c>
      <c r="D64" s="19">
        <v>1344</v>
      </c>
      <c r="E64" s="19">
        <v>2</v>
      </c>
      <c r="F64" s="19">
        <v>29</v>
      </c>
      <c r="G64" s="19">
        <v>1346</v>
      </c>
      <c r="H64" s="19">
        <v>394333</v>
      </c>
      <c r="I64" s="19">
        <v>210009</v>
      </c>
      <c r="J64" s="19">
        <v>177546</v>
      </c>
      <c r="K64" s="19">
        <v>194472</v>
      </c>
    </row>
    <row r="65" spans="1:11" ht="12" customHeight="1">
      <c r="A65" s="1"/>
      <c r="B65" s="9"/>
      <c r="C65" s="10" t="s">
        <v>21</v>
      </c>
      <c r="D65" s="19">
        <v>262</v>
      </c>
      <c r="E65" s="19">
        <v>2</v>
      </c>
      <c r="F65" s="19">
        <v>8</v>
      </c>
      <c r="G65" s="19">
        <v>263</v>
      </c>
      <c r="H65" s="19">
        <v>91592</v>
      </c>
      <c r="I65" s="19">
        <v>54595</v>
      </c>
      <c r="J65" s="19">
        <v>34640</v>
      </c>
      <c r="K65" s="19">
        <v>54229</v>
      </c>
    </row>
    <row r="66" spans="1:11" ht="12" customHeight="1">
      <c r="A66" s="1"/>
      <c r="B66" s="9"/>
      <c r="C66" s="10" t="s">
        <v>48</v>
      </c>
      <c r="D66" s="19">
        <v>1609</v>
      </c>
      <c r="E66" s="19">
        <v>4</v>
      </c>
      <c r="F66" s="19">
        <v>286</v>
      </c>
      <c r="G66" s="19">
        <v>1728</v>
      </c>
      <c r="H66" s="19">
        <v>504524</v>
      </c>
      <c r="I66" s="19">
        <v>262480</v>
      </c>
      <c r="J66" s="19">
        <v>235371</v>
      </c>
      <c r="K66" s="19">
        <v>251091</v>
      </c>
    </row>
    <row r="67" spans="1:11" ht="12" customHeight="1">
      <c r="A67" s="1"/>
      <c r="B67" s="9"/>
      <c r="C67" s="10" t="s">
        <v>49</v>
      </c>
      <c r="D67" s="19">
        <v>577</v>
      </c>
      <c r="E67" s="19">
        <v>1</v>
      </c>
      <c r="F67" s="19">
        <v>2</v>
      </c>
      <c r="G67" s="19">
        <v>577</v>
      </c>
      <c r="H67" s="19">
        <v>173424</v>
      </c>
      <c r="I67" s="19">
        <v>72030</v>
      </c>
      <c r="J67" s="19">
        <v>98696</v>
      </c>
      <c r="K67" s="19">
        <v>69161</v>
      </c>
    </row>
    <row r="68" spans="1:11" ht="12" customHeight="1">
      <c r="A68" s="1"/>
      <c r="B68" s="9"/>
      <c r="C68" s="10" t="s">
        <v>50</v>
      </c>
      <c r="D68" s="19">
        <v>873</v>
      </c>
      <c r="E68" s="19">
        <v>1</v>
      </c>
      <c r="F68" s="19">
        <v>3</v>
      </c>
      <c r="G68" s="19">
        <v>875</v>
      </c>
      <c r="H68" s="19">
        <v>229525</v>
      </c>
      <c r="I68" s="19">
        <v>97654</v>
      </c>
      <c r="J68" s="19">
        <v>130456</v>
      </c>
      <c r="K68" s="19">
        <v>91448</v>
      </c>
    </row>
    <row r="69" spans="1:11" ht="12" customHeight="1">
      <c r="A69" s="1"/>
      <c r="B69" s="9"/>
      <c r="C69" s="10" t="s">
        <v>51</v>
      </c>
      <c r="D69" s="19">
        <v>133</v>
      </c>
      <c r="E69" s="19">
        <v>1</v>
      </c>
      <c r="F69" s="19" t="s">
        <v>149</v>
      </c>
      <c r="G69" s="19">
        <v>133</v>
      </c>
      <c r="H69" s="19">
        <v>25537</v>
      </c>
      <c r="I69" s="19">
        <v>8467</v>
      </c>
      <c r="J69" s="19">
        <v>15548</v>
      </c>
      <c r="K69" s="19">
        <v>8431</v>
      </c>
    </row>
    <row r="70" spans="1:11" ht="12" customHeight="1">
      <c r="A70" s="1"/>
      <c r="B70" s="9"/>
      <c r="C70" s="10" t="s">
        <v>52</v>
      </c>
      <c r="D70" s="19">
        <v>342</v>
      </c>
      <c r="E70" s="19">
        <v>4</v>
      </c>
      <c r="F70" s="19">
        <v>3</v>
      </c>
      <c r="G70" s="19">
        <v>342</v>
      </c>
      <c r="H70" s="19">
        <v>88933</v>
      </c>
      <c r="I70" s="19">
        <v>39629</v>
      </c>
      <c r="J70" s="19">
        <v>48349</v>
      </c>
      <c r="K70" s="19">
        <v>37213</v>
      </c>
    </row>
    <row r="71" spans="1:11" ht="12" customHeight="1">
      <c r="A71" s="1"/>
      <c r="B71" s="9"/>
      <c r="C71" s="10" t="s">
        <v>53</v>
      </c>
      <c r="D71" s="19">
        <v>354</v>
      </c>
      <c r="E71" s="19">
        <v>1</v>
      </c>
      <c r="F71" s="19">
        <v>30</v>
      </c>
      <c r="G71" s="19">
        <v>368</v>
      </c>
      <c r="H71" s="19">
        <v>90397</v>
      </c>
      <c r="I71" s="19">
        <v>34808</v>
      </c>
      <c r="J71" s="19">
        <v>54920</v>
      </c>
      <c r="K71" s="19">
        <v>32107</v>
      </c>
    </row>
    <row r="72" spans="1:11" ht="12" customHeight="1">
      <c r="A72" s="1"/>
      <c r="B72" s="9"/>
      <c r="C72" s="10"/>
      <c r="D72" s="19"/>
      <c r="E72" s="19"/>
      <c r="F72" s="19"/>
      <c r="G72" s="19"/>
      <c r="H72" s="19"/>
      <c r="I72" s="19"/>
      <c r="J72" s="19"/>
      <c r="K72" s="19"/>
    </row>
    <row r="73" spans="1:11" ht="12" customHeight="1">
      <c r="A73" s="1"/>
      <c r="B73" s="25" t="s">
        <v>54</v>
      </c>
      <c r="C73" s="26"/>
      <c r="D73" s="18">
        <f>SUM(D74:D81)</f>
        <v>4144</v>
      </c>
      <c r="E73" s="18">
        <f aca="true" t="shared" si="8" ref="E73:K73">SUM(E74:E81)</f>
        <v>7</v>
      </c>
      <c r="F73" s="18">
        <f t="shared" si="8"/>
        <v>195</v>
      </c>
      <c r="G73" s="18">
        <f t="shared" si="8"/>
        <v>4175</v>
      </c>
      <c r="H73" s="18">
        <f t="shared" si="8"/>
        <v>818021</v>
      </c>
      <c r="I73" s="18">
        <f t="shared" si="8"/>
        <v>386975</v>
      </c>
      <c r="J73" s="18">
        <f t="shared" si="8"/>
        <v>395362</v>
      </c>
      <c r="K73" s="18">
        <f t="shared" si="8"/>
        <v>347160</v>
      </c>
    </row>
    <row r="74" spans="1:11" ht="12" customHeight="1">
      <c r="A74" s="1"/>
      <c r="B74" s="9"/>
      <c r="C74" s="10" t="s">
        <v>55</v>
      </c>
      <c r="D74" s="19">
        <v>238</v>
      </c>
      <c r="E74" s="19">
        <v>1</v>
      </c>
      <c r="F74" s="19" t="s">
        <v>150</v>
      </c>
      <c r="G74" s="19">
        <v>238</v>
      </c>
      <c r="H74" s="19">
        <v>54834</v>
      </c>
      <c r="I74" s="19">
        <v>27781</v>
      </c>
      <c r="J74" s="19">
        <v>26284</v>
      </c>
      <c r="K74" s="19">
        <v>25529</v>
      </c>
    </row>
    <row r="75" spans="1:11" ht="12" customHeight="1">
      <c r="A75" s="1"/>
      <c r="B75" s="9"/>
      <c r="C75" s="10" t="s">
        <v>56</v>
      </c>
      <c r="D75" s="19">
        <v>596</v>
      </c>
      <c r="E75" s="19" t="s">
        <v>149</v>
      </c>
      <c r="F75" s="19">
        <v>91</v>
      </c>
      <c r="G75" s="19">
        <v>617</v>
      </c>
      <c r="H75" s="19">
        <v>120593</v>
      </c>
      <c r="I75" s="19">
        <v>58837</v>
      </c>
      <c r="J75" s="19">
        <v>60542</v>
      </c>
      <c r="K75" s="19">
        <v>53516</v>
      </c>
    </row>
    <row r="76" spans="1:11" ht="12" customHeight="1">
      <c r="A76" s="1"/>
      <c r="B76" s="9"/>
      <c r="C76" s="10" t="s">
        <v>57</v>
      </c>
      <c r="D76" s="19">
        <v>677</v>
      </c>
      <c r="E76" s="19">
        <v>1</v>
      </c>
      <c r="F76" s="19">
        <v>58</v>
      </c>
      <c r="G76" s="19">
        <v>679</v>
      </c>
      <c r="H76" s="19">
        <v>135051</v>
      </c>
      <c r="I76" s="19">
        <v>81125</v>
      </c>
      <c r="J76" s="19">
        <v>52881</v>
      </c>
      <c r="K76" s="19">
        <v>71265</v>
      </c>
    </row>
    <row r="77" spans="1:11" ht="12" customHeight="1">
      <c r="A77" s="1"/>
      <c r="B77" s="9"/>
      <c r="C77" s="10" t="s">
        <v>58</v>
      </c>
      <c r="D77" s="19">
        <v>330</v>
      </c>
      <c r="E77" s="19">
        <v>1</v>
      </c>
      <c r="F77" s="19">
        <v>2</v>
      </c>
      <c r="G77" s="19">
        <v>330</v>
      </c>
      <c r="H77" s="19">
        <v>74994</v>
      </c>
      <c r="I77" s="19">
        <v>40889</v>
      </c>
      <c r="J77" s="19">
        <v>33185</v>
      </c>
      <c r="K77" s="19">
        <v>37965</v>
      </c>
    </row>
    <row r="78" spans="1:11" ht="12" customHeight="1">
      <c r="A78" s="1"/>
      <c r="B78" s="9"/>
      <c r="C78" s="10" t="s">
        <v>59</v>
      </c>
      <c r="D78" s="19">
        <v>690</v>
      </c>
      <c r="E78" s="19">
        <v>1</v>
      </c>
      <c r="F78" s="19">
        <v>31</v>
      </c>
      <c r="G78" s="19">
        <v>697</v>
      </c>
      <c r="H78" s="19">
        <v>117800</v>
      </c>
      <c r="I78" s="19">
        <v>46101</v>
      </c>
      <c r="J78" s="19">
        <v>67827</v>
      </c>
      <c r="K78" s="19">
        <v>42252</v>
      </c>
    </row>
    <row r="79" spans="1:11" ht="12" customHeight="1">
      <c r="A79" s="1"/>
      <c r="B79" s="9"/>
      <c r="C79" s="10" t="s">
        <v>60</v>
      </c>
      <c r="D79" s="19">
        <v>431</v>
      </c>
      <c r="E79" s="19" t="s">
        <v>149</v>
      </c>
      <c r="F79" s="19">
        <v>1</v>
      </c>
      <c r="G79" s="19">
        <v>431</v>
      </c>
      <c r="H79" s="19">
        <v>104091</v>
      </c>
      <c r="I79" s="19">
        <v>33365</v>
      </c>
      <c r="J79" s="19">
        <v>50300</v>
      </c>
      <c r="K79" s="19">
        <v>30454</v>
      </c>
    </row>
    <row r="80" spans="1:11" ht="12" customHeight="1">
      <c r="A80" s="1"/>
      <c r="B80" s="9"/>
      <c r="C80" s="10" t="s">
        <v>61</v>
      </c>
      <c r="D80" s="19">
        <v>673</v>
      </c>
      <c r="E80" s="19">
        <v>3</v>
      </c>
      <c r="F80" s="19">
        <v>9</v>
      </c>
      <c r="G80" s="19">
        <v>674</v>
      </c>
      <c r="H80" s="19">
        <v>138182</v>
      </c>
      <c r="I80" s="19">
        <v>73428</v>
      </c>
      <c r="J80" s="19">
        <v>59772</v>
      </c>
      <c r="K80" s="19">
        <v>66739</v>
      </c>
    </row>
    <row r="81" spans="1:11" ht="12" customHeight="1">
      <c r="A81" s="1"/>
      <c r="B81" s="9"/>
      <c r="C81" s="10" t="s">
        <v>62</v>
      </c>
      <c r="D81" s="19">
        <v>509</v>
      </c>
      <c r="E81" s="19" t="s">
        <v>150</v>
      </c>
      <c r="F81" s="19">
        <v>3</v>
      </c>
      <c r="G81" s="19">
        <v>509</v>
      </c>
      <c r="H81" s="19">
        <v>72476</v>
      </c>
      <c r="I81" s="19">
        <v>25449</v>
      </c>
      <c r="J81" s="19">
        <v>44571</v>
      </c>
      <c r="K81" s="19">
        <v>19440</v>
      </c>
    </row>
    <row r="82" spans="1:11" ht="12" customHeight="1">
      <c r="A82" s="1"/>
      <c r="B82" s="9"/>
      <c r="C82" s="10"/>
      <c r="D82" s="19"/>
      <c r="E82" s="19"/>
      <c r="F82" s="19"/>
      <c r="G82" s="19"/>
      <c r="H82" s="19"/>
      <c r="I82" s="19"/>
      <c r="J82" s="19"/>
      <c r="K82" s="19"/>
    </row>
    <row r="83" spans="1:11" ht="12" customHeight="1">
      <c r="A83" s="1"/>
      <c r="B83" s="25" t="s">
        <v>63</v>
      </c>
      <c r="C83" s="26"/>
      <c r="D83" s="18">
        <f>SUM(D84:D87)</f>
        <v>121</v>
      </c>
      <c r="E83" s="18">
        <f aca="true" t="shared" si="9" ref="E83:K83">SUM(E84:E87)</f>
        <v>2</v>
      </c>
      <c r="F83" s="18" t="s">
        <v>150</v>
      </c>
      <c r="G83" s="18">
        <f t="shared" si="9"/>
        <v>121</v>
      </c>
      <c r="H83" s="18">
        <f t="shared" si="9"/>
        <v>16554</v>
      </c>
      <c r="I83" s="18">
        <f t="shared" si="9"/>
        <v>11460</v>
      </c>
      <c r="J83" s="18">
        <f t="shared" si="9"/>
        <v>3636</v>
      </c>
      <c r="K83" s="18">
        <f t="shared" si="9"/>
        <v>10898</v>
      </c>
    </row>
    <row r="84" spans="1:11" ht="12" customHeight="1">
      <c r="A84" s="1"/>
      <c r="B84" s="9"/>
      <c r="C84" s="10" t="s">
        <v>146</v>
      </c>
      <c r="D84" s="19">
        <v>65</v>
      </c>
      <c r="E84" s="19">
        <v>1</v>
      </c>
      <c r="F84" s="19" t="s">
        <v>149</v>
      </c>
      <c r="G84" s="19">
        <v>65</v>
      </c>
      <c r="H84" s="19">
        <v>3338</v>
      </c>
      <c r="I84" s="19">
        <v>1127</v>
      </c>
      <c r="J84" s="19">
        <v>1399</v>
      </c>
      <c r="K84" s="19">
        <v>823</v>
      </c>
    </row>
    <row r="85" spans="1:11" ht="12" customHeight="1">
      <c r="A85" s="1"/>
      <c r="B85" s="9"/>
      <c r="C85" s="10" t="s">
        <v>21</v>
      </c>
      <c r="D85" s="19">
        <v>13</v>
      </c>
      <c r="E85" s="19" t="s">
        <v>149</v>
      </c>
      <c r="F85" s="19" t="s">
        <v>149</v>
      </c>
      <c r="G85" s="19">
        <v>13</v>
      </c>
      <c r="H85" s="19">
        <v>1246</v>
      </c>
      <c r="I85" s="19">
        <v>761</v>
      </c>
      <c r="J85" s="19">
        <v>421</v>
      </c>
      <c r="K85" s="19">
        <v>670</v>
      </c>
    </row>
    <row r="86" spans="1:11" ht="12" customHeight="1">
      <c r="A86" s="1"/>
      <c r="B86" s="9"/>
      <c r="C86" s="10" t="s">
        <v>64</v>
      </c>
      <c r="D86" s="19">
        <v>33</v>
      </c>
      <c r="E86" s="19" t="s">
        <v>149</v>
      </c>
      <c r="F86" s="19" t="s">
        <v>149</v>
      </c>
      <c r="G86" s="19">
        <v>33</v>
      </c>
      <c r="H86" s="19">
        <v>11765</v>
      </c>
      <c r="I86" s="19">
        <v>9562</v>
      </c>
      <c r="J86" s="19">
        <v>1806</v>
      </c>
      <c r="K86" s="19">
        <v>9405</v>
      </c>
    </row>
    <row r="87" spans="1:11" ht="12" customHeight="1">
      <c r="A87" s="1"/>
      <c r="B87" s="9"/>
      <c r="C87" s="10" t="s">
        <v>65</v>
      </c>
      <c r="D87" s="19">
        <v>10</v>
      </c>
      <c r="E87" s="19">
        <v>1</v>
      </c>
      <c r="F87" s="19" t="s">
        <v>150</v>
      </c>
      <c r="G87" s="19">
        <v>10</v>
      </c>
      <c r="H87" s="19">
        <v>205</v>
      </c>
      <c r="I87" s="19">
        <v>10</v>
      </c>
      <c r="J87" s="19">
        <v>10</v>
      </c>
      <c r="K87" s="19" t="s">
        <v>148</v>
      </c>
    </row>
    <row r="88" spans="1:11" ht="12" customHeight="1">
      <c r="A88" s="1"/>
      <c r="B88" s="9"/>
      <c r="C88" s="10"/>
      <c r="D88" s="19"/>
      <c r="E88" s="19"/>
      <c r="F88" s="19"/>
      <c r="G88" s="19"/>
      <c r="H88" s="19"/>
      <c r="I88" s="19"/>
      <c r="J88" s="19"/>
      <c r="K88" s="19"/>
    </row>
    <row r="89" spans="1:11" ht="12" customHeight="1">
      <c r="A89" s="1"/>
      <c r="B89" s="25" t="s">
        <v>66</v>
      </c>
      <c r="C89" s="26"/>
      <c r="D89" s="18">
        <f>SUM(D90:D93)</f>
        <v>282</v>
      </c>
      <c r="E89" s="18" t="s">
        <v>150</v>
      </c>
      <c r="F89" s="18">
        <f aca="true" t="shared" si="10" ref="F89:K89">SUM(F90:F93)</f>
        <v>3</v>
      </c>
      <c r="G89" s="18">
        <f t="shared" si="10"/>
        <v>284</v>
      </c>
      <c r="H89" s="18">
        <f t="shared" si="10"/>
        <v>29364</v>
      </c>
      <c r="I89" s="18">
        <f t="shared" si="10"/>
        <v>11161</v>
      </c>
      <c r="J89" s="18">
        <f t="shared" si="10"/>
        <v>17516</v>
      </c>
      <c r="K89" s="18">
        <f t="shared" si="10"/>
        <v>7333</v>
      </c>
    </row>
    <row r="90" spans="1:11" ht="12" customHeight="1">
      <c r="A90" s="1"/>
      <c r="B90" s="9"/>
      <c r="C90" s="10" t="s">
        <v>67</v>
      </c>
      <c r="D90" s="19">
        <v>11</v>
      </c>
      <c r="E90" s="19" t="s">
        <v>149</v>
      </c>
      <c r="F90" s="19" t="s">
        <v>150</v>
      </c>
      <c r="G90" s="19">
        <v>11</v>
      </c>
      <c r="H90" s="19">
        <v>228</v>
      </c>
      <c r="I90" s="19">
        <v>119</v>
      </c>
      <c r="J90" s="19">
        <v>5</v>
      </c>
      <c r="K90" s="19" t="s">
        <v>148</v>
      </c>
    </row>
    <row r="91" spans="1:11" ht="12" customHeight="1">
      <c r="A91" s="1"/>
      <c r="B91" s="9"/>
      <c r="C91" s="10" t="s">
        <v>68</v>
      </c>
      <c r="D91" s="19">
        <v>2</v>
      </c>
      <c r="E91" s="19" t="s">
        <v>149</v>
      </c>
      <c r="F91" s="19" t="s">
        <v>149</v>
      </c>
      <c r="G91" s="19">
        <v>2</v>
      </c>
      <c r="H91" s="19">
        <v>37</v>
      </c>
      <c r="I91" s="19">
        <v>15</v>
      </c>
      <c r="J91" s="19">
        <v>16</v>
      </c>
      <c r="K91" s="19" t="s">
        <v>148</v>
      </c>
    </row>
    <row r="92" spans="1:11" ht="12" customHeight="1">
      <c r="A92" s="1"/>
      <c r="B92" s="9"/>
      <c r="C92" s="10" t="s">
        <v>69</v>
      </c>
      <c r="D92" s="19">
        <v>104</v>
      </c>
      <c r="E92" s="19" t="s">
        <v>149</v>
      </c>
      <c r="F92" s="19">
        <v>3</v>
      </c>
      <c r="G92" s="19">
        <v>106</v>
      </c>
      <c r="H92" s="19">
        <v>12875</v>
      </c>
      <c r="I92" s="19">
        <v>6016</v>
      </c>
      <c r="J92" s="19">
        <v>6642</v>
      </c>
      <c r="K92" s="19">
        <v>4394</v>
      </c>
    </row>
    <row r="93" spans="1:11" ht="12" customHeight="1">
      <c r="A93" s="1"/>
      <c r="B93" s="9"/>
      <c r="C93" s="10" t="s">
        <v>147</v>
      </c>
      <c r="D93" s="19">
        <v>165</v>
      </c>
      <c r="E93" s="19" t="s">
        <v>150</v>
      </c>
      <c r="F93" s="19" t="s">
        <v>150</v>
      </c>
      <c r="G93" s="19">
        <v>165</v>
      </c>
      <c r="H93" s="19">
        <v>16224</v>
      </c>
      <c r="I93" s="19">
        <v>5011</v>
      </c>
      <c r="J93" s="19">
        <v>10853</v>
      </c>
      <c r="K93" s="19">
        <v>2939</v>
      </c>
    </row>
    <row r="94" spans="1:11" ht="12" customHeight="1">
      <c r="A94" s="1"/>
      <c r="B94" s="9"/>
      <c r="C94" s="10"/>
      <c r="D94" s="19"/>
      <c r="E94" s="19"/>
      <c r="F94" s="19"/>
      <c r="G94" s="19"/>
      <c r="H94" s="19"/>
      <c r="I94" s="19"/>
      <c r="J94" s="19"/>
      <c r="K94" s="19"/>
    </row>
    <row r="95" spans="1:11" ht="12" customHeight="1">
      <c r="A95" s="1"/>
      <c r="B95" s="25" t="s">
        <v>70</v>
      </c>
      <c r="C95" s="26"/>
      <c r="D95" s="18">
        <f>SUM(D96)</f>
        <v>367</v>
      </c>
      <c r="E95" s="18" t="s">
        <v>150</v>
      </c>
      <c r="F95" s="18">
        <f aca="true" t="shared" si="11" ref="F95:K95">SUM(F96)</f>
        <v>1</v>
      </c>
      <c r="G95" s="18">
        <f t="shared" si="11"/>
        <v>367</v>
      </c>
      <c r="H95" s="18">
        <f t="shared" si="11"/>
        <v>194287</v>
      </c>
      <c r="I95" s="18">
        <f t="shared" si="11"/>
        <v>73956</v>
      </c>
      <c r="J95" s="18">
        <f t="shared" si="11"/>
        <v>118731</v>
      </c>
      <c r="K95" s="18">
        <f t="shared" si="11"/>
        <v>72714</v>
      </c>
    </row>
    <row r="96" spans="1:11" ht="12" customHeight="1">
      <c r="A96" s="1"/>
      <c r="B96" s="9"/>
      <c r="C96" s="10" t="s">
        <v>71</v>
      </c>
      <c r="D96" s="19">
        <v>367</v>
      </c>
      <c r="E96" s="19" t="s">
        <v>150</v>
      </c>
      <c r="F96" s="19">
        <v>1</v>
      </c>
      <c r="G96" s="19">
        <v>367</v>
      </c>
      <c r="H96" s="19">
        <v>194287</v>
      </c>
      <c r="I96" s="19">
        <v>73956</v>
      </c>
      <c r="J96" s="19">
        <v>118731</v>
      </c>
      <c r="K96" s="19">
        <v>72714</v>
      </c>
    </row>
    <row r="97" spans="1:11" ht="12" customHeight="1">
      <c r="A97" s="1"/>
      <c r="B97" s="9"/>
      <c r="C97" s="10"/>
      <c r="D97" s="19"/>
      <c r="E97" s="19"/>
      <c r="F97" s="19"/>
      <c r="G97" s="19"/>
      <c r="H97" s="19"/>
      <c r="I97" s="19"/>
      <c r="J97" s="19"/>
      <c r="K97" s="19"/>
    </row>
    <row r="98" spans="1:11" ht="12" customHeight="1">
      <c r="A98" s="1"/>
      <c r="B98" s="25" t="s">
        <v>72</v>
      </c>
      <c r="C98" s="26"/>
      <c r="D98" s="18">
        <f>SUM(D99:D103)</f>
        <v>399</v>
      </c>
      <c r="E98" s="18" t="s">
        <v>150</v>
      </c>
      <c r="F98" s="18" t="s">
        <v>150</v>
      </c>
      <c r="G98" s="18">
        <f>SUM(G99:G103)</f>
        <v>399</v>
      </c>
      <c r="H98" s="18">
        <f>SUM(H99:H103)</f>
        <v>17595</v>
      </c>
      <c r="I98" s="18">
        <f>SUM(I99:I103)</f>
        <v>10562</v>
      </c>
      <c r="J98" s="18">
        <f>SUM(J99:J103)</f>
        <v>5092</v>
      </c>
      <c r="K98" s="18">
        <f>SUM(K99:K103)</f>
        <v>5296</v>
      </c>
    </row>
    <row r="99" spans="1:11" ht="12" customHeight="1">
      <c r="A99" s="1"/>
      <c r="B99" s="9"/>
      <c r="C99" s="10" t="s">
        <v>73</v>
      </c>
      <c r="D99" s="19">
        <v>41</v>
      </c>
      <c r="E99" s="19" t="s">
        <v>150</v>
      </c>
      <c r="F99" s="19" t="s">
        <v>149</v>
      </c>
      <c r="G99" s="19">
        <v>41</v>
      </c>
      <c r="H99" s="19">
        <v>814</v>
      </c>
      <c r="I99" s="19">
        <v>86</v>
      </c>
      <c r="J99" s="19">
        <v>225</v>
      </c>
      <c r="K99" s="19" t="s">
        <v>148</v>
      </c>
    </row>
    <row r="100" spans="1:11" ht="12" customHeight="1">
      <c r="A100" s="1"/>
      <c r="B100" s="9"/>
      <c r="C100" s="10" t="s">
        <v>74</v>
      </c>
      <c r="D100" s="19">
        <v>39</v>
      </c>
      <c r="E100" s="19" t="s">
        <v>149</v>
      </c>
      <c r="F100" s="19" t="s">
        <v>149</v>
      </c>
      <c r="G100" s="19">
        <v>39</v>
      </c>
      <c r="H100" s="19">
        <v>1165</v>
      </c>
      <c r="I100" s="19">
        <v>958</v>
      </c>
      <c r="J100" s="19">
        <v>79</v>
      </c>
      <c r="K100" s="19">
        <v>379</v>
      </c>
    </row>
    <row r="101" spans="1:11" ht="12" customHeight="1">
      <c r="A101" s="1"/>
      <c r="B101" s="9"/>
      <c r="C101" s="10" t="s">
        <v>75</v>
      </c>
      <c r="D101" s="19">
        <v>113</v>
      </c>
      <c r="E101" s="19" t="s">
        <v>149</v>
      </c>
      <c r="F101" s="19" t="s">
        <v>149</v>
      </c>
      <c r="G101" s="19">
        <v>113</v>
      </c>
      <c r="H101" s="19">
        <v>5349</v>
      </c>
      <c r="I101" s="19">
        <v>3867</v>
      </c>
      <c r="J101" s="19">
        <v>1401</v>
      </c>
      <c r="K101" s="19">
        <v>1943</v>
      </c>
    </row>
    <row r="102" spans="1:11" ht="12" customHeight="1">
      <c r="A102" s="1"/>
      <c r="B102" s="9"/>
      <c r="C102" s="10" t="s">
        <v>76</v>
      </c>
      <c r="D102" s="19">
        <v>57</v>
      </c>
      <c r="E102" s="19" t="s">
        <v>149</v>
      </c>
      <c r="F102" s="19" t="s">
        <v>149</v>
      </c>
      <c r="G102" s="19">
        <v>57</v>
      </c>
      <c r="H102" s="19">
        <v>4402</v>
      </c>
      <c r="I102" s="19">
        <v>1656</v>
      </c>
      <c r="J102" s="19">
        <v>1902</v>
      </c>
      <c r="K102" s="19">
        <v>1296</v>
      </c>
    </row>
    <row r="103" spans="1:11" ht="12" customHeight="1">
      <c r="A103" s="1"/>
      <c r="B103" s="9"/>
      <c r="C103" s="10" t="s">
        <v>77</v>
      </c>
      <c r="D103" s="19">
        <v>149</v>
      </c>
      <c r="E103" s="19" t="s">
        <v>149</v>
      </c>
      <c r="F103" s="19" t="s">
        <v>149</v>
      </c>
      <c r="G103" s="19">
        <v>149</v>
      </c>
      <c r="H103" s="19">
        <v>5865</v>
      </c>
      <c r="I103" s="19">
        <v>3995</v>
      </c>
      <c r="J103" s="19">
        <v>1485</v>
      </c>
      <c r="K103" s="19">
        <v>1678</v>
      </c>
    </row>
    <row r="104" ht="12" customHeight="1"/>
    <row r="105" spans="3:5" ht="12" customHeight="1">
      <c r="C105" s="11"/>
      <c r="D105" s="1"/>
      <c r="E105" s="1"/>
    </row>
    <row r="106" spans="3:5" ht="12" customHeight="1">
      <c r="C106" s="1"/>
      <c r="D106" s="1"/>
      <c r="E106" s="1"/>
    </row>
    <row r="107" spans="4:5" ht="12" customHeight="1">
      <c r="D107" s="1"/>
      <c r="E107" s="1"/>
    </row>
    <row r="108" spans="3:5" ht="13.5">
      <c r="C108" s="1"/>
      <c r="D108" s="1" t="s">
        <v>104</v>
      </c>
      <c r="E108" s="1"/>
    </row>
  </sheetData>
  <mergeCells count="25">
    <mergeCell ref="H3:J3"/>
    <mergeCell ref="H4:H6"/>
    <mergeCell ref="K3:K6"/>
    <mergeCell ref="I4:I6"/>
    <mergeCell ref="J4:J6"/>
    <mergeCell ref="D3:D6"/>
    <mergeCell ref="E3:E6"/>
    <mergeCell ref="F3:F6"/>
    <mergeCell ref="G3:G6"/>
    <mergeCell ref="B3:C6"/>
    <mergeCell ref="B9:C9"/>
    <mergeCell ref="B22:C22"/>
    <mergeCell ref="B33:C33"/>
    <mergeCell ref="B8:C8"/>
    <mergeCell ref="B39:C39"/>
    <mergeCell ref="B21:C21"/>
    <mergeCell ref="B46:C46"/>
    <mergeCell ref="B54:C54"/>
    <mergeCell ref="B60:C60"/>
    <mergeCell ref="B63:C63"/>
    <mergeCell ref="B98:C98"/>
    <mergeCell ref="B73:C73"/>
    <mergeCell ref="B83:C83"/>
    <mergeCell ref="B89:C89"/>
    <mergeCell ref="B95:C95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1" ht="14.25" customHeight="1">
      <c r="A1" s="1"/>
      <c r="B1" s="12" t="s">
        <v>105</v>
      </c>
      <c r="C1" s="12"/>
      <c r="D1" s="2"/>
      <c r="E1" s="2"/>
      <c r="F1" s="2"/>
      <c r="G1" s="2"/>
      <c r="H1" s="2"/>
      <c r="I1" s="2"/>
      <c r="J1" s="2"/>
      <c r="K1" s="3"/>
    </row>
    <row r="2" spans="1:3" ht="12" customHeight="1">
      <c r="A2" s="1"/>
      <c r="B2" s="1"/>
      <c r="C2" s="1"/>
    </row>
    <row r="3" spans="1:11" ht="12" customHeight="1">
      <c r="A3" s="1"/>
      <c r="B3" s="27" t="s">
        <v>0</v>
      </c>
      <c r="C3" s="28"/>
      <c r="D3" s="34" t="s">
        <v>106</v>
      </c>
      <c r="E3" s="36"/>
      <c r="F3" s="36"/>
      <c r="G3" s="36"/>
      <c r="H3" s="36"/>
      <c r="I3" s="24" t="s">
        <v>108</v>
      </c>
      <c r="J3" s="24"/>
      <c r="K3" s="24"/>
    </row>
    <row r="4" spans="1:11" ht="12" customHeight="1">
      <c r="A4" s="1"/>
      <c r="B4" s="27"/>
      <c r="C4" s="28"/>
      <c r="D4" s="36"/>
      <c r="E4" s="36"/>
      <c r="F4" s="36"/>
      <c r="G4" s="36"/>
      <c r="H4" s="36"/>
      <c r="I4" s="24" t="s">
        <v>139</v>
      </c>
      <c r="J4" s="24" t="s">
        <v>140</v>
      </c>
      <c r="K4" s="24" t="s">
        <v>141</v>
      </c>
    </row>
    <row r="5" spans="1:11" ht="12" customHeight="1">
      <c r="A5" s="1"/>
      <c r="B5" s="27"/>
      <c r="C5" s="28"/>
      <c r="D5" s="36"/>
      <c r="E5" s="36" t="s">
        <v>137</v>
      </c>
      <c r="F5" s="36" t="s">
        <v>138</v>
      </c>
      <c r="G5" s="36" t="s">
        <v>156</v>
      </c>
      <c r="H5" s="36" t="s">
        <v>153</v>
      </c>
      <c r="I5" s="40"/>
      <c r="J5" s="40"/>
      <c r="K5" s="40"/>
    </row>
    <row r="6" spans="1:11" ht="12" customHeight="1">
      <c r="A6" s="1"/>
      <c r="B6" s="27"/>
      <c r="C6" s="28"/>
      <c r="D6" s="36"/>
      <c r="E6" s="36"/>
      <c r="F6" s="36"/>
      <c r="G6" s="36"/>
      <c r="H6" s="36"/>
      <c r="I6" s="24"/>
      <c r="J6" s="24"/>
      <c r="K6" s="24"/>
    </row>
    <row r="7" spans="1:11" ht="12" customHeight="1">
      <c r="A7" s="1"/>
      <c r="B7" s="4"/>
      <c r="C7" s="5"/>
      <c r="D7" s="6"/>
      <c r="E7" s="8"/>
      <c r="F7" s="8"/>
      <c r="G7" s="8"/>
      <c r="H7" s="8"/>
      <c r="I7" s="8"/>
      <c r="J7" s="8"/>
      <c r="K7" s="8"/>
    </row>
    <row r="8" spans="1:11" ht="12" customHeight="1">
      <c r="A8" s="1"/>
      <c r="B8" s="25" t="s">
        <v>110</v>
      </c>
      <c r="C8" s="31"/>
      <c r="D8" s="18">
        <f>SUM(D10:D20,D22,D33,D39,D46,D54,D60,D63,D73,D83,D89,D95,D98)</f>
        <v>13501</v>
      </c>
      <c r="E8" s="18">
        <f aca="true" t="shared" si="0" ref="E8:K8">SUM(E10:E20,E22,E33,E39,E46,E54,E60,E63,E73,E83,E89,E95,E98)</f>
        <v>814</v>
      </c>
      <c r="F8" s="18">
        <f t="shared" si="0"/>
        <v>1204</v>
      </c>
      <c r="G8" s="18">
        <f t="shared" si="0"/>
        <v>6016</v>
      </c>
      <c r="H8" s="18">
        <f t="shared" si="0"/>
        <v>5467</v>
      </c>
      <c r="I8" s="18">
        <f t="shared" si="0"/>
        <v>6825</v>
      </c>
      <c r="J8" s="18">
        <f t="shared" si="0"/>
        <v>6231</v>
      </c>
      <c r="K8" s="18">
        <f t="shared" si="0"/>
        <v>445</v>
      </c>
    </row>
    <row r="9" spans="1:11" ht="12" customHeight="1">
      <c r="A9" s="1"/>
      <c r="B9" s="29"/>
      <c r="C9" s="29"/>
      <c r="D9" s="19"/>
      <c r="E9" s="19"/>
      <c r="F9" s="19"/>
      <c r="G9" s="19"/>
      <c r="H9" s="19"/>
      <c r="I9" s="19"/>
      <c r="J9" s="19"/>
      <c r="K9" s="19"/>
    </row>
    <row r="10" spans="1:11" ht="12" customHeight="1">
      <c r="A10" s="1"/>
      <c r="B10" s="9"/>
      <c r="C10" s="10" t="s">
        <v>1</v>
      </c>
      <c r="D10" s="19">
        <v>142</v>
      </c>
      <c r="E10" s="19">
        <v>2</v>
      </c>
      <c r="F10" s="19">
        <v>4</v>
      </c>
      <c r="G10" s="19">
        <v>22</v>
      </c>
      <c r="H10" s="19">
        <v>114</v>
      </c>
      <c r="I10" s="19">
        <v>35</v>
      </c>
      <c r="J10" s="19">
        <v>89</v>
      </c>
      <c r="K10" s="19">
        <v>18</v>
      </c>
    </row>
    <row r="11" spans="1:11" ht="12" customHeight="1">
      <c r="A11" s="1"/>
      <c r="B11" s="9"/>
      <c r="C11" s="10" t="s">
        <v>2</v>
      </c>
      <c r="D11" s="19">
        <v>91</v>
      </c>
      <c r="E11" s="19">
        <v>9</v>
      </c>
      <c r="F11" s="19">
        <v>9</v>
      </c>
      <c r="G11" s="19">
        <v>23</v>
      </c>
      <c r="H11" s="19">
        <v>50</v>
      </c>
      <c r="I11" s="19">
        <v>43</v>
      </c>
      <c r="J11" s="19">
        <v>44</v>
      </c>
      <c r="K11" s="19">
        <v>4</v>
      </c>
    </row>
    <row r="12" spans="1:11" ht="12" customHeight="1">
      <c r="A12" s="1"/>
      <c r="B12" s="9"/>
      <c r="C12" s="10" t="s">
        <v>3</v>
      </c>
      <c r="D12" s="19">
        <v>352</v>
      </c>
      <c r="E12" s="19">
        <v>18</v>
      </c>
      <c r="F12" s="19">
        <v>25</v>
      </c>
      <c r="G12" s="19">
        <v>136</v>
      </c>
      <c r="H12" s="19">
        <v>173</v>
      </c>
      <c r="I12" s="19">
        <v>212</v>
      </c>
      <c r="J12" s="19">
        <v>128</v>
      </c>
      <c r="K12" s="19">
        <v>12</v>
      </c>
    </row>
    <row r="13" spans="1:11" ht="12" customHeight="1">
      <c r="A13" s="1"/>
      <c r="B13" s="9"/>
      <c r="C13" s="10" t="s">
        <v>4</v>
      </c>
      <c r="D13" s="19">
        <v>17</v>
      </c>
      <c r="E13" s="19" t="s">
        <v>149</v>
      </c>
      <c r="F13" s="19" t="s">
        <v>149</v>
      </c>
      <c r="G13" s="19">
        <v>3</v>
      </c>
      <c r="H13" s="19">
        <v>14</v>
      </c>
      <c r="I13" s="19">
        <v>5</v>
      </c>
      <c r="J13" s="19">
        <v>11</v>
      </c>
      <c r="K13" s="19">
        <v>1</v>
      </c>
    </row>
    <row r="14" spans="1:11" ht="12" customHeight="1">
      <c r="A14" s="1"/>
      <c r="B14" s="9"/>
      <c r="C14" s="10" t="s">
        <v>5</v>
      </c>
      <c r="D14" s="19">
        <v>64</v>
      </c>
      <c r="E14" s="19">
        <v>14</v>
      </c>
      <c r="F14" s="19">
        <v>9</v>
      </c>
      <c r="G14" s="19">
        <v>27</v>
      </c>
      <c r="H14" s="19">
        <v>14</v>
      </c>
      <c r="I14" s="19">
        <v>35</v>
      </c>
      <c r="J14" s="19">
        <v>20</v>
      </c>
      <c r="K14" s="19">
        <v>9</v>
      </c>
    </row>
    <row r="15" spans="1:11" ht="12" customHeight="1">
      <c r="A15" s="1"/>
      <c r="B15" s="9"/>
      <c r="C15" s="10" t="s">
        <v>6</v>
      </c>
      <c r="D15" s="19">
        <v>391</v>
      </c>
      <c r="E15" s="19">
        <v>32</v>
      </c>
      <c r="F15" s="19">
        <v>54</v>
      </c>
      <c r="G15" s="19">
        <v>235</v>
      </c>
      <c r="H15" s="19">
        <v>70</v>
      </c>
      <c r="I15" s="19">
        <v>217</v>
      </c>
      <c r="J15" s="19">
        <v>163</v>
      </c>
      <c r="K15" s="19">
        <v>11</v>
      </c>
    </row>
    <row r="16" spans="1:11" ht="12" customHeight="1">
      <c r="A16" s="1"/>
      <c r="B16" s="9"/>
      <c r="C16" s="10" t="s">
        <v>7</v>
      </c>
      <c r="D16" s="19">
        <v>5</v>
      </c>
      <c r="E16" s="19" t="s">
        <v>149</v>
      </c>
      <c r="F16" s="19" t="s">
        <v>149</v>
      </c>
      <c r="G16" s="19">
        <v>2</v>
      </c>
      <c r="H16" s="19">
        <v>3</v>
      </c>
      <c r="I16" s="19">
        <v>2</v>
      </c>
      <c r="J16" s="19">
        <v>2</v>
      </c>
      <c r="K16" s="19">
        <v>1</v>
      </c>
    </row>
    <row r="17" spans="1:11" ht="12" customHeight="1">
      <c r="A17" s="1"/>
      <c r="B17" s="9"/>
      <c r="C17" s="10" t="s">
        <v>8</v>
      </c>
      <c r="D17" s="19">
        <v>251</v>
      </c>
      <c r="E17" s="19">
        <v>5</v>
      </c>
      <c r="F17" s="19">
        <v>12</v>
      </c>
      <c r="G17" s="19">
        <v>104</v>
      </c>
      <c r="H17" s="19">
        <v>130</v>
      </c>
      <c r="I17" s="19">
        <v>139</v>
      </c>
      <c r="J17" s="19">
        <v>105</v>
      </c>
      <c r="K17" s="19">
        <v>7</v>
      </c>
    </row>
    <row r="18" spans="1:11" ht="12" customHeight="1">
      <c r="A18" s="1"/>
      <c r="B18" s="9"/>
      <c r="C18" s="10" t="s">
        <v>9</v>
      </c>
      <c r="D18" s="19">
        <v>311</v>
      </c>
      <c r="E18" s="19">
        <v>11</v>
      </c>
      <c r="F18" s="19">
        <v>18</v>
      </c>
      <c r="G18" s="19">
        <v>114</v>
      </c>
      <c r="H18" s="19">
        <v>168</v>
      </c>
      <c r="I18" s="19">
        <v>134</v>
      </c>
      <c r="J18" s="19">
        <v>168</v>
      </c>
      <c r="K18" s="19">
        <v>9</v>
      </c>
    </row>
    <row r="19" spans="1:11" ht="12" customHeight="1">
      <c r="A19" s="1"/>
      <c r="B19" s="9"/>
      <c r="C19" s="10" t="s">
        <v>10</v>
      </c>
      <c r="D19" s="19">
        <v>295</v>
      </c>
      <c r="E19" s="19">
        <v>38</v>
      </c>
      <c r="F19" s="19">
        <v>40</v>
      </c>
      <c r="G19" s="19">
        <v>137</v>
      </c>
      <c r="H19" s="19">
        <v>80</v>
      </c>
      <c r="I19" s="19">
        <v>157</v>
      </c>
      <c r="J19" s="19">
        <v>130</v>
      </c>
      <c r="K19" s="19">
        <v>8</v>
      </c>
    </row>
    <row r="20" spans="1:11" ht="12" customHeight="1">
      <c r="A20" s="1"/>
      <c r="B20" s="9"/>
      <c r="C20" s="10" t="s">
        <v>11</v>
      </c>
      <c r="D20" s="19">
        <v>350</v>
      </c>
      <c r="E20" s="19">
        <v>31</v>
      </c>
      <c r="F20" s="19">
        <v>63</v>
      </c>
      <c r="G20" s="19">
        <v>156</v>
      </c>
      <c r="H20" s="19">
        <v>100</v>
      </c>
      <c r="I20" s="19">
        <v>173</v>
      </c>
      <c r="J20" s="19">
        <v>163</v>
      </c>
      <c r="K20" s="19">
        <v>14</v>
      </c>
    </row>
    <row r="21" spans="1:11" ht="12" customHeight="1">
      <c r="A21" s="1"/>
      <c r="B21" s="25"/>
      <c r="C21" s="32"/>
      <c r="D21" s="19"/>
      <c r="E21" s="19"/>
      <c r="F21" s="19"/>
      <c r="G21" s="19"/>
      <c r="H21" s="19"/>
      <c r="I21" s="19"/>
      <c r="J21" s="19"/>
      <c r="K21" s="19"/>
    </row>
    <row r="22" spans="1:11" ht="12" customHeight="1">
      <c r="A22" s="1"/>
      <c r="B22" s="30" t="s">
        <v>12</v>
      </c>
      <c r="C22" s="30"/>
      <c r="D22" s="18">
        <f>SUM(D23:D31)</f>
        <v>1344</v>
      </c>
      <c r="E22" s="18">
        <f aca="true" t="shared" si="1" ref="E22:K22">SUM(E23:E31)</f>
        <v>58</v>
      </c>
      <c r="F22" s="18">
        <f t="shared" si="1"/>
        <v>82</v>
      </c>
      <c r="G22" s="18">
        <f t="shared" si="1"/>
        <v>509</v>
      </c>
      <c r="H22" s="18">
        <f t="shared" si="1"/>
        <v>695</v>
      </c>
      <c r="I22" s="18">
        <f t="shared" si="1"/>
        <v>556</v>
      </c>
      <c r="J22" s="18">
        <f t="shared" si="1"/>
        <v>729</v>
      </c>
      <c r="K22" s="18">
        <f t="shared" si="1"/>
        <v>59</v>
      </c>
    </row>
    <row r="23" spans="1:11" ht="12" customHeight="1">
      <c r="A23" s="1"/>
      <c r="B23" s="9"/>
      <c r="C23" s="10" t="s">
        <v>13</v>
      </c>
      <c r="D23" s="19">
        <v>44</v>
      </c>
      <c r="E23" s="19">
        <v>1</v>
      </c>
      <c r="F23" s="19">
        <v>2</v>
      </c>
      <c r="G23" s="19">
        <v>6</v>
      </c>
      <c r="H23" s="19">
        <v>35</v>
      </c>
      <c r="I23" s="19">
        <v>15</v>
      </c>
      <c r="J23" s="19">
        <v>25</v>
      </c>
      <c r="K23" s="19">
        <v>4</v>
      </c>
    </row>
    <row r="24" spans="1:11" ht="12" customHeight="1">
      <c r="A24" s="1"/>
      <c r="B24" s="9"/>
      <c r="C24" s="10" t="s">
        <v>14</v>
      </c>
      <c r="D24" s="19">
        <v>358</v>
      </c>
      <c r="E24" s="19">
        <v>8</v>
      </c>
      <c r="F24" s="19">
        <v>18</v>
      </c>
      <c r="G24" s="19">
        <v>113</v>
      </c>
      <c r="H24" s="19">
        <v>219</v>
      </c>
      <c r="I24" s="19">
        <v>200</v>
      </c>
      <c r="J24" s="19">
        <v>144</v>
      </c>
      <c r="K24" s="19">
        <v>14</v>
      </c>
    </row>
    <row r="25" spans="1:11" ht="12" customHeight="1">
      <c r="A25" s="1"/>
      <c r="B25" s="9"/>
      <c r="C25" s="10" t="s">
        <v>15</v>
      </c>
      <c r="D25" s="19">
        <v>108</v>
      </c>
      <c r="E25" s="19">
        <v>4</v>
      </c>
      <c r="F25" s="19">
        <v>3</v>
      </c>
      <c r="G25" s="19">
        <v>48</v>
      </c>
      <c r="H25" s="19">
        <v>53</v>
      </c>
      <c r="I25" s="19">
        <v>17</v>
      </c>
      <c r="J25" s="19">
        <v>88</v>
      </c>
      <c r="K25" s="19">
        <v>3</v>
      </c>
    </row>
    <row r="26" spans="1:11" ht="12" customHeight="1">
      <c r="A26" s="1"/>
      <c r="B26" s="9"/>
      <c r="C26" s="10" t="s">
        <v>16</v>
      </c>
      <c r="D26" s="19">
        <v>31</v>
      </c>
      <c r="E26" s="19" t="s">
        <v>149</v>
      </c>
      <c r="F26" s="19">
        <v>2</v>
      </c>
      <c r="G26" s="19">
        <v>17</v>
      </c>
      <c r="H26" s="19">
        <v>12</v>
      </c>
      <c r="I26" s="19">
        <v>5</v>
      </c>
      <c r="J26" s="19">
        <v>21</v>
      </c>
      <c r="K26" s="19">
        <v>5</v>
      </c>
    </row>
    <row r="27" spans="1:11" ht="12" customHeight="1">
      <c r="A27" s="1"/>
      <c r="B27" s="9"/>
      <c r="C27" s="10" t="s">
        <v>17</v>
      </c>
      <c r="D27" s="19">
        <v>171</v>
      </c>
      <c r="E27" s="19">
        <v>3</v>
      </c>
      <c r="F27" s="19">
        <v>3</v>
      </c>
      <c r="G27" s="19">
        <v>43</v>
      </c>
      <c r="H27" s="19">
        <v>122</v>
      </c>
      <c r="I27" s="19">
        <v>33</v>
      </c>
      <c r="J27" s="19">
        <v>123</v>
      </c>
      <c r="K27" s="19">
        <v>15</v>
      </c>
    </row>
    <row r="28" spans="1:11" ht="12" customHeight="1">
      <c r="A28" s="1"/>
      <c r="B28" s="9"/>
      <c r="C28" s="10" t="s">
        <v>18</v>
      </c>
      <c r="D28" s="19">
        <v>57</v>
      </c>
      <c r="E28" s="19">
        <v>1</v>
      </c>
      <c r="F28" s="19">
        <v>1</v>
      </c>
      <c r="G28" s="19">
        <v>13</v>
      </c>
      <c r="H28" s="19">
        <v>42</v>
      </c>
      <c r="I28" s="19">
        <v>13</v>
      </c>
      <c r="J28" s="19">
        <v>36</v>
      </c>
      <c r="K28" s="19">
        <v>8</v>
      </c>
    </row>
    <row r="29" spans="1:11" ht="12" customHeight="1">
      <c r="A29" s="1"/>
      <c r="B29" s="9"/>
      <c r="C29" s="10" t="s">
        <v>19</v>
      </c>
      <c r="D29" s="19">
        <v>102</v>
      </c>
      <c r="E29" s="19">
        <v>12</v>
      </c>
      <c r="F29" s="19">
        <v>8</v>
      </c>
      <c r="G29" s="19">
        <v>28</v>
      </c>
      <c r="H29" s="19">
        <v>54</v>
      </c>
      <c r="I29" s="19">
        <v>49</v>
      </c>
      <c r="J29" s="19">
        <v>53</v>
      </c>
      <c r="K29" s="19" t="s">
        <v>149</v>
      </c>
    </row>
    <row r="30" spans="1:11" ht="12" customHeight="1">
      <c r="A30" s="1"/>
      <c r="B30" s="9"/>
      <c r="C30" s="10" t="s">
        <v>20</v>
      </c>
      <c r="D30" s="19">
        <v>234</v>
      </c>
      <c r="E30" s="19">
        <v>14</v>
      </c>
      <c r="F30" s="19">
        <v>17</v>
      </c>
      <c r="G30" s="19">
        <v>121</v>
      </c>
      <c r="H30" s="19">
        <v>82</v>
      </c>
      <c r="I30" s="19">
        <v>125</v>
      </c>
      <c r="J30" s="19">
        <v>106</v>
      </c>
      <c r="K30" s="19">
        <v>3</v>
      </c>
    </row>
    <row r="31" spans="1:11" ht="12" customHeight="1">
      <c r="A31" s="1"/>
      <c r="B31" s="9"/>
      <c r="C31" s="10" t="s">
        <v>21</v>
      </c>
      <c r="D31" s="19">
        <v>239</v>
      </c>
      <c r="E31" s="19">
        <v>15</v>
      </c>
      <c r="F31" s="19">
        <v>28</v>
      </c>
      <c r="G31" s="19">
        <v>120</v>
      </c>
      <c r="H31" s="19">
        <v>76</v>
      </c>
      <c r="I31" s="19">
        <v>99</v>
      </c>
      <c r="J31" s="19">
        <v>133</v>
      </c>
      <c r="K31" s="19">
        <v>7</v>
      </c>
    </row>
    <row r="32" spans="1:11" ht="12" customHeight="1">
      <c r="A32" s="1"/>
      <c r="B32" s="9"/>
      <c r="C32" s="10"/>
      <c r="D32" s="19"/>
      <c r="E32" s="19"/>
      <c r="F32" s="19"/>
      <c r="G32" s="19"/>
      <c r="H32" s="19"/>
      <c r="I32" s="19"/>
      <c r="J32" s="19"/>
      <c r="K32" s="19"/>
    </row>
    <row r="33" spans="1:11" ht="12" customHeight="1">
      <c r="A33" s="1"/>
      <c r="B33" s="25" t="s">
        <v>22</v>
      </c>
      <c r="C33" s="26"/>
      <c r="D33" s="18">
        <f>SUM(D34:D37)</f>
        <v>758</v>
      </c>
      <c r="E33" s="18">
        <f aca="true" t="shared" si="2" ref="E33:K33">SUM(E34:E37)</f>
        <v>37</v>
      </c>
      <c r="F33" s="18">
        <f t="shared" si="2"/>
        <v>63</v>
      </c>
      <c r="G33" s="18">
        <f t="shared" si="2"/>
        <v>303</v>
      </c>
      <c r="H33" s="18">
        <f t="shared" si="2"/>
        <v>355</v>
      </c>
      <c r="I33" s="18">
        <f t="shared" si="2"/>
        <v>424</v>
      </c>
      <c r="J33" s="18">
        <f t="shared" si="2"/>
        <v>308</v>
      </c>
      <c r="K33" s="18">
        <f t="shared" si="2"/>
        <v>26</v>
      </c>
    </row>
    <row r="34" spans="1:11" ht="12" customHeight="1">
      <c r="A34" s="1"/>
      <c r="B34" s="9"/>
      <c r="C34" s="10" t="s">
        <v>23</v>
      </c>
      <c r="D34" s="19">
        <v>298</v>
      </c>
      <c r="E34" s="19">
        <v>29</v>
      </c>
      <c r="F34" s="19">
        <v>49</v>
      </c>
      <c r="G34" s="19">
        <v>136</v>
      </c>
      <c r="H34" s="19">
        <v>84</v>
      </c>
      <c r="I34" s="19">
        <v>182</v>
      </c>
      <c r="J34" s="19">
        <v>110</v>
      </c>
      <c r="K34" s="19">
        <v>6</v>
      </c>
    </row>
    <row r="35" spans="1:11" ht="12" customHeight="1">
      <c r="A35" s="1"/>
      <c r="B35" s="9"/>
      <c r="C35" s="10" t="s">
        <v>24</v>
      </c>
      <c r="D35" s="19">
        <v>334</v>
      </c>
      <c r="E35" s="19">
        <v>6</v>
      </c>
      <c r="F35" s="19">
        <v>11</v>
      </c>
      <c r="G35" s="19">
        <v>120</v>
      </c>
      <c r="H35" s="19">
        <v>197</v>
      </c>
      <c r="I35" s="19">
        <v>162</v>
      </c>
      <c r="J35" s="19">
        <v>159</v>
      </c>
      <c r="K35" s="19">
        <v>13</v>
      </c>
    </row>
    <row r="36" spans="1:11" ht="12" customHeight="1">
      <c r="A36" s="1"/>
      <c r="B36" s="9"/>
      <c r="C36" s="10" t="s">
        <v>25</v>
      </c>
      <c r="D36" s="19">
        <v>113</v>
      </c>
      <c r="E36" s="19">
        <v>2</v>
      </c>
      <c r="F36" s="19">
        <v>3</v>
      </c>
      <c r="G36" s="19">
        <v>45</v>
      </c>
      <c r="H36" s="19">
        <v>63</v>
      </c>
      <c r="I36" s="19">
        <v>73</v>
      </c>
      <c r="J36" s="19">
        <v>36</v>
      </c>
      <c r="K36" s="19">
        <v>4</v>
      </c>
    </row>
    <row r="37" spans="1:11" ht="12" customHeight="1">
      <c r="A37" s="1"/>
      <c r="B37" s="9"/>
      <c r="C37" s="10" t="s">
        <v>26</v>
      </c>
      <c r="D37" s="19">
        <v>13</v>
      </c>
      <c r="E37" s="19" t="s">
        <v>150</v>
      </c>
      <c r="F37" s="19" t="s">
        <v>150</v>
      </c>
      <c r="G37" s="19">
        <v>2</v>
      </c>
      <c r="H37" s="19">
        <v>11</v>
      </c>
      <c r="I37" s="19">
        <v>7</v>
      </c>
      <c r="J37" s="19">
        <v>3</v>
      </c>
      <c r="K37" s="19">
        <v>3</v>
      </c>
    </row>
    <row r="38" spans="1:11" ht="12" customHeight="1">
      <c r="A38" s="1"/>
      <c r="B38" s="9"/>
      <c r="C38" s="10"/>
      <c r="D38" s="19"/>
      <c r="E38" s="19"/>
      <c r="F38" s="19"/>
      <c r="G38" s="19"/>
      <c r="H38" s="19"/>
      <c r="I38" s="19"/>
      <c r="J38" s="19"/>
      <c r="K38" s="19"/>
    </row>
    <row r="39" spans="1:11" ht="12" customHeight="1">
      <c r="A39" s="1"/>
      <c r="B39" s="25" t="s">
        <v>27</v>
      </c>
      <c r="C39" s="26"/>
      <c r="D39" s="18">
        <f>SUM(D40:D44)</f>
        <v>370</v>
      </c>
      <c r="E39" s="18">
        <f aca="true" t="shared" si="3" ref="E39:K39">SUM(E40:E44)</f>
        <v>9</v>
      </c>
      <c r="F39" s="18">
        <f t="shared" si="3"/>
        <v>18</v>
      </c>
      <c r="G39" s="18">
        <f t="shared" si="3"/>
        <v>126</v>
      </c>
      <c r="H39" s="18">
        <f t="shared" si="3"/>
        <v>217</v>
      </c>
      <c r="I39" s="18">
        <f t="shared" si="3"/>
        <v>200</v>
      </c>
      <c r="J39" s="18">
        <f t="shared" si="3"/>
        <v>157</v>
      </c>
      <c r="K39" s="18">
        <f t="shared" si="3"/>
        <v>13</v>
      </c>
    </row>
    <row r="40" spans="1:11" ht="12" customHeight="1">
      <c r="A40" s="1"/>
      <c r="B40" s="9"/>
      <c r="C40" s="10" t="s">
        <v>28</v>
      </c>
      <c r="D40" s="19">
        <v>145</v>
      </c>
      <c r="E40" s="19">
        <v>1</v>
      </c>
      <c r="F40" s="19">
        <v>3</v>
      </c>
      <c r="G40" s="19">
        <v>53</v>
      </c>
      <c r="H40" s="19">
        <v>88</v>
      </c>
      <c r="I40" s="19">
        <v>91</v>
      </c>
      <c r="J40" s="19">
        <v>50</v>
      </c>
      <c r="K40" s="19">
        <v>4</v>
      </c>
    </row>
    <row r="41" spans="1:11" ht="12" customHeight="1">
      <c r="A41" s="1"/>
      <c r="B41" s="9"/>
      <c r="C41" s="10" t="s">
        <v>29</v>
      </c>
      <c r="D41" s="19">
        <v>103</v>
      </c>
      <c r="E41" s="19">
        <v>5</v>
      </c>
      <c r="F41" s="19">
        <v>7</v>
      </c>
      <c r="G41" s="19">
        <v>40</v>
      </c>
      <c r="H41" s="19">
        <v>51</v>
      </c>
      <c r="I41" s="19">
        <v>56</v>
      </c>
      <c r="J41" s="19">
        <v>45</v>
      </c>
      <c r="K41" s="19">
        <v>2</v>
      </c>
    </row>
    <row r="42" spans="1:11" ht="12" customHeight="1">
      <c r="A42" s="1"/>
      <c r="B42" s="9"/>
      <c r="C42" s="10" t="s">
        <v>30</v>
      </c>
      <c r="D42" s="19">
        <v>29</v>
      </c>
      <c r="E42" s="19">
        <v>3</v>
      </c>
      <c r="F42" s="19">
        <v>4</v>
      </c>
      <c r="G42" s="19">
        <v>17</v>
      </c>
      <c r="H42" s="19">
        <v>5</v>
      </c>
      <c r="I42" s="19">
        <v>9</v>
      </c>
      <c r="J42" s="19">
        <v>16</v>
      </c>
      <c r="K42" s="19">
        <v>4</v>
      </c>
    </row>
    <row r="43" spans="1:11" ht="12" customHeight="1">
      <c r="A43" s="1"/>
      <c r="B43" s="9"/>
      <c r="C43" s="10" t="s">
        <v>31</v>
      </c>
      <c r="D43" s="19">
        <v>75</v>
      </c>
      <c r="E43" s="19" t="s">
        <v>149</v>
      </c>
      <c r="F43" s="19">
        <v>1</v>
      </c>
      <c r="G43" s="19">
        <v>13</v>
      </c>
      <c r="H43" s="19">
        <v>61</v>
      </c>
      <c r="I43" s="19">
        <v>34</v>
      </c>
      <c r="J43" s="19">
        <v>40</v>
      </c>
      <c r="K43" s="19">
        <v>1</v>
      </c>
    </row>
    <row r="44" spans="1:11" ht="12" customHeight="1">
      <c r="A44" s="1"/>
      <c r="B44" s="9"/>
      <c r="C44" s="10" t="s">
        <v>145</v>
      </c>
      <c r="D44" s="19">
        <v>18</v>
      </c>
      <c r="E44" s="19" t="s">
        <v>150</v>
      </c>
      <c r="F44" s="19">
        <v>3</v>
      </c>
      <c r="G44" s="19">
        <v>3</v>
      </c>
      <c r="H44" s="19">
        <v>12</v>
      </c>
      <c r="I44" s="19">
        <v>10</v>
      </c>
      <c r="J44" s="19">
        <v>6</v>
      </c>
      <c r="K44" s="19">
        <v>2</v>
      </c>
    </row>
    <row r="45" spans="1:11" ht="12" customHeight="1">
      <c r="A45" s="1"/>
      <c r="B45" s="9"/>
      <c r="C45" s="10"/>
      <c r="D45" s="19"/>
      <c r="E45" s="19"/>
      <c r="F45" s="19"/>
      <c r="G45" s="19"/>
      <c r="H45" s="19"/>
      <c r="I45" s="19"/>
      <c r="J45" s="19"/>
      <c r="K45" s="19"/>
    </row>
    <row r="46" spans="1:11" ht="12" customHeight="1">
      <c r="A46" s="1"/>
      <c r="B46" s="25" t="s">
        <v>32</v>
      </c>
      <c r="C46" s="26"/>
      <c r="D46" s="18">
        <f>SUM(D47:D52)</f>
        <v>1349</v>
      </c>
      <c r="E46" s="18">
        <f aca="true" t="shared" si="4" ref="E46:K46">SUM(E47:E52)</f>
        <v>99</v>
      </c>
      <c r="F46" s="18">
        <f t="shared" si="4"/>
        <v>135</v>
      </c>
      <c r="G46" s="18">
        <f t="shared" si="4"/>
        <v>625</v>
      </c>
      <c r="H46" s="18">
        <f t="shared" si="4"/>
        <v>490</v>
      </c>
      <c r="I46" s="18">
        <f t="shared" si="4"/>
        <v>667</v>
      </c>
      <c r="J46" s="18">
        <f t="shared" si="4"/>
        <v>664</v>
      </c>
      <c r="K46" s="18">
        <f t="shared" si="4"/>
        <v>18</v>
      </c>
    </row>
    <row r="47" spans="1:11" ht="12" customHeight="1">
      <c r="A47" s="1"/>
      <c r="B47" s="9"/>
      <c r="C47" s="10" t="s">
        <v>33</v>
      </c>
      <c r="D47" s="19">
        <v>7</v>
      </c>
      <c r="E47" s="19" t="s">
        <v>150</v>
      </c>
      <c r="F47" s="19" t="s">
        <v>150</v>
      </c>
      <c r="G47" s="19" t="s">
        <v>150</v>
      </c>
      <c r="H47" s="19">
        <v>7</v>
      </c>
      <c r="I47" s="19">
        <v>2</v>
      </c>
      <c r="J47" s="19">
        <v>4</v>
      </c>
      <c r="K47" s="19">
        <v>1</v>
      </c>
    </row>
    <row r="48" spans="1:11" ht="12" customHeight="1">
      <c r="A48" s="1"/>
      <c r="B48" s="9"/>
      <c r="C48" s="10" t="s">
        <v>34</v>
      </c>
      <c r="D48" s="19">
        <v>271</v>
      </c>
      <c r="E48" s="19">
        <v>1</v>
      </c>
      <c r="F48" s="19">
        <v>4</v>
      </c>
      <c r="G48" s="19">
        <v>63</v>
      </c>
      <c r="H48" s="19">
        <v>203</v>
      </c>
      <c r="I48" s="19">
        <v>97</v>
      </c>
      <c r="J48" s="19">
        <v>162</v>
      </c>
      <c r="K48" s="19">
        <v>12</v>
      </c>
    </row>
    <row r="49" spans="1:11" ht="12" customHeight="1">
      <c r="A49" s="1"/>
      <c r="B49" s="9"/>
      <c r="C49" s="10" t="s">
        <v>35</v>
      </c>
      <c r="D49" s="19">
        <v>152</v>
      </c>
      <c r="E49" s="19">
        <v>37</v>
      </c>
      <c r="F49" s="19">
        <v>28</v>
      </c>
      <c r="G49" s="19">
        <v>65</v>
      </c>
      <c r="H49" s="19">
        <v>22</v>
      </c>
      <c r="I49" s="19">
        <v>70</v>
      </c>
      <c r="J49" s="19">
        <v>81</v>
      </c>
      <c r="K49" s="19">
        <v>1</v>
      </c>
    </row>
    <row r="50" spans="1:11" ht="12" customHeight="1">
      <c r="A50" s="1"/>
      <c r="B50" s="9"/>
      <c r="C50" s="10" t="s">
        <v>36</v>
      </c>
      <c r="D50" s="19">
        <v>439</v>
      </c>
      <c r="E50" s="19">
        <v>10</v>
      </c>
      <c r="F50" s="19">
        <v>28</v>
      </c>
      <c r="G50" s="19">
        <v>246</v>
      </c>
      <c r="H50" s="19">
        <v>155</v>
      </c>
      <c r="I50" s="19">
        <v>228</v>
      </c>
      <c r="J50" s="19">
        <v>209</v>
      </c>
      <c r="K50" s="19">
        <v>2</v>
      </c>
    </row>
    <row r="51" spans="1:11" ht="12" customHeight="1">
      <c r="A51" s="1"/>
      <c r="B51" s="9"/>
      <c r="C51" s="10" t="s">
        <v>37</v>
      </c>
      <c r="D51" s="19">
        <v>185</v>
      </c>
      <c r="E51" s="19">
        <v>13</v>
      </c>
      <c r="F51" s="19">
        <v>19</v>
      </c>
      <c r="G51" s="19">
        <v>103</v>
      </c>
      <c r="H51" s="19">
        <v>50</v>
      </c>
      <c r="I51" s="19">
        <v>80</v>
      </c>
      <c r="J51" s="19">
        <v>104</v>
      </c>
      <c r="K51" s="19">
        <v>1</v>
      </c>
    </row>
    <row r="52" spans="1:11" ht="12" customHeight="1">
      <c r="A52" s="1"/>
      <c r="B52" s="9"/>
      <c r="C52" s="10" t="s">
        <v>38</v>
      </c>
      <c r="D52" s="19">
        <v>295</v>
      </c>
      <c r="E52" s="19">
        <v>38</v>
      </c>
      <c r="F52" s="19">
        <v>56</v>
      </c>
      <c r="G52" s="19">
        <v>148</v>
      </c>
      <c r="H52" s="19">
        <v>53</v>
      </c>
      <c r="I52" s="19">
        <v>190</v>
      </c>
      <c r="J52" s="19">
        <v>104</v>
      </c>
      <c r="K52" s="19">
        <v>1</v>
      </c>
    </row>
    <row r="53" spans="1:11" ht="12" customHeight="1">
      <c r="A53" s="1"/>
      <c r="B53" s="9"/>
      <c r="C53" s="10"/>
      <c r="D53" s="19"/>
      <c r="E53" s="19"/>
      <c r="F53" s="19"/>
      <c r="G53" s="19"/>
      <c r="H53" s="19"/>
      <c r="I53" s="19"/>
      <c r="J53" s="19"/>
      <c r="K53" s="19"/>
    </row>
    <row r="54" spans="1:11" ht="12" customHeight="1">
      <c r="A54" s="1"/>
      <c r="B54" s="25" t="s">
        <v>39</v>
      </c>
      <c r="C54" s="26"/>
      <c r="D54" s="18">
        <f>SUM(D55:D58)</f>
        <v>1887</v>
      </c>
      <c r="E54" s="18">
        <f aca="true" t="shared" si="5" ref="E54:K54">SUM(E55:E58)</f>
        <v>49</v>
      </c>
      <c r="F54" s="18">
        <f t="shared" si="5"/>
        <v>110</v>
      </c>
      <c r="G54" s="18">
        <f t="shared" si="5"/>
        <v>863</v>
      </c>
      <c r="H54" s="18">
        <f t="shared" si="5"/>
        <v>865</v>
      </c>
      <c r="I54" s="18">
        <f t="shared" si="5"/>
        <v>981</v>
      </c>
      <c r="J54" s="18">
        <f t="shared" si="5"/>
        <v>875</v>
      </c>
      <c r="K54" s="18">
        <f t="shared" si="5"/>
        <v>31</v>
      </c>
    </row>
    <row r="55" spans="1:11" ht="12" customHeight="1">
      <c r="A55" s="1"/>
      <c r="B55" s="9"/>
      <c r="C55" s="10" t="s">
        <v>40</v>
      </c>
      <c r="D55" s="19">
        <v>147</v>
      </c>
      <c r="E55" s="19">
        <v>7</v>
      </c>
      <c r="F55" s="19">
        <v>11</v>
      </c>
      <c r="G55" s="19">
        <v>68</v>
      </c>
      <c r="H55" s="19">
        <v>61</v>
      </c>
      <c r="I55" s="19">
        <v>74</v>
      </c>
      <c r="J55" s="19">
        <v>73</v>
      </c>
      <c r="K55" s="19" t="s">
        <v>150</v>
      </c>
    </row>
    <row r="56" spans="1:11" ht="12" customHeight="1">
      <c r="A56" s="1"/>
      <c r="B56" s="9"/>
      <c r="C56" s="10" t="s">
        <v>41</v>
      </c>
      <c r="D56" s="19">
        <v>842</v>
      </c>
      <c r="E56" s="19">
        <v>14</v>
      </c>
      <c r="F56" s="19">
        <v>43</v>
      </c>
      <c r="G56" s="19">
        <v>376</v>
      </c>
      <c r="H56" s="19">
        <v>409</v>
      </c>
      <c r="I56" s="19">
        <v>428</v>
      </c>
      <c r="J56" s="19">
        <v>404</v>
      </c>
      <c r="K56" s="19">
        <v>10</v>
      </c>
    </row>
    <row r="57" spans="1:11" ht="12" customHeight="1">
      <c r="A57" s="1"/>
      <c r="B57" s="9"/>
      <c r="C57" s="10" t="s">
        <v>42</v>
      </c>
      <c r="D57" s="19">
        <v>552</v>
      </c>
      <c r="E57" s="19">
        <v>9</v>
      </c>
      <c r="F57" s="19">
        <v>20</v>
      </c>
      <c r="G57" s="19">
        <v>247</v>
      </c>
      <c r="H57" s="19">
        <v>276</v>
      </c>
      <c r="I57" s="19">
        <v>311</v>
      </c>
      <c r="J57" s="19">
        <v>230</v>
      </c>
      <c r="K57" s="19">
        <v>11</v>
      </c>
    </row>
    <row r="58" spans="1:11" ht="12" customHeight="1">
      <c r="A58" s="1"/>
      <c r="B58" s="9"/>
      <c r="C58" s="10" t="s">
        <v>43</v>
      </c>
      <c r="D58" s="19">
        <v>346</v>
      </c>
      <c r="E58" s="19">
        <v>19</v>
      </c>
      <c r="F58" s="19">
        <v>36</v>
      </c>
      <c r="G58" s="19">
        <v>172</v>
      </c>
      <c r="H58" s="19">
        <v>119</v>
      </c>
      <c r="I58" s="19">
        <v>168</v>
      </c>
      <c r="J58" s="19">
        <v>168</v>
      </c>
      <c r="K58" s="19">
        <v>10</v>
      </c>
    </row>
    <row r="59" spans="1:11" ht="12" customHeight="1">
      <c r="A59" s="1"/>
      <c r="B59" s="9"/>
      <c r="C59" s="10"/>
      <c r="D59" s="19"/>
      <c r="E59" s="19"/>
      <c r="F59" s="19"/>
      <c r="G59" s="19"/>
      <c r="H59" s="19"/>
      <c r="I59" s="19"/>
      <c r="J59" s="19"/>
      <c r="K59" s="19"/>
    </row>
    <row r="60" spans="1:11" ht="12" customHeight="1">
      <c r="A60" s="1"/>
      <c r="B60" s="25" t="s">
        <v>44</v>
      </c>
      <c r="C60" s="26"/>
      <c r="D60" s="18">
        <f>SUM(D61)</f>
        <v>413</v>
      </c>
      <c r="E60" s="18">
        <f aca="true" t="shared" si="6" ref="E60:K60">SUM(E61)</f>
        <v>16</v>
      </c>
      <c r="F60" s="18">
        <f t="shared" si="6"/>
        <v>36</v>
      </c>
      <c r="G60" s="18">
        <f t="shared" si="6"/>
        <v>162</v>
      </c>
      <c r="H60" s="18">
        <f t="shared" si="6"/>
        <v>199</v>
      </c>
      <c r="I60" s="18">
        <f t="shared" si="6"/>
        <v>179</v>
      </c>
      <c r="J60" s="18">
        <f t="shared" si="6"/>
        <v>227</v>
      </c>
      <c r="K60" s="18">
        <f t="shared" si="6"/>
        <v>7</v>
      </c>
    </row>
    <row r="61" spans="1:11" ht="12" customHeight="1">
      <c r="A61" s="1"/>
      <c r="B61" s="9"/>
      <c r="C61" s="10" t="s">
        <v>45</v>
      </c>
      <c r="D61" s="19">
        <v>413</v>
      </c>
      <c r="E61" s="19">
        <v>16</v>
      </c>
      <c r="F61" s="19">
        <v>36</v>
      </c>
      <c r="G61" s="19">
        <v>162</v>
      </c>
      <c r="H61" s="19">
        <v>199</v>
      </c>
      <c r="I61" s="19">
        <v>179</v>
      </c>
      <c r="J61" s="19">
        <v>227</v>
      </c>
      <c r="K61" s="19">
        <v>7</v>
      </c>
    </row>
    <row r="62" spans="1:11" ht="12" customHeight="1">
      <c r="A62" s="1"/>
      <c r="B62" s="9"/>
      <c r="C62" s="10"/>
      <c r="D62" s="19"/>
      <c r="E62" s="19"/>
      <c r="F62" s="19"/>
      <c r="G62" s="19"/>
      <c r="H62" s="19"/>
      <c r="I62" s="19"/>
      <c r="J62" s="19"/>
      <c r="K62" s="19"/>
    </row>
    <row r="63" spans="1:11" ht="12" customHeight="1">
      <c r="A63" s="1"/>
      <c r="B63" s="25" t="s">
        <v>46</v>
      </c>
      <c r="C63" s="26"/>
      <c r="D63" s="18">
        <f>SUM(D64:D71)</f>
        <v>2981</v>
      </c>
      <c r="E63" s="18">
        <f aca="true" t="shared" si="7" ref="E63:K63">SUM(E64:E71)</f>
        <v>235</v>
      </c>
      <c r="F63" s="18">
        <f t="shared" si="7"/>
        <v>320</v>
      </c>
      <c r="G63" s="18">
        <f t="shared" si="7"/>
        <v>1456</v>
      </c>
      <c r="H63" s="18">
        <f t="shared" si="7"/>
        <v>970</v>
      </c>
      <c r="I63" s="18">
        <f t="shared" si="7"/>
        <v>1495</v>
      </c>
      <c r="J63" s="18">
        <f t="shared" si="7"/>
        <v>1375</v>
      </c>
      <c r="K63" s="18">
        <f t="shared" si="7"/>
        <v>111</v>
      </c>
    </row>
    <row r="64" spans="1:11" ht="12" customHeight="1">
      <c r="A64" s="1"/>
      <c r="B64" s="9"/>
      <c r="C64" s="10" t="s">
        <v>47</v>
      </c>
      <c r="D64" s="19">
        <v>677</v>
      </c>
      <c r="E64" s="19">
        <v>73</v>
      </c>
      <c r="F64" s="19">
        <v>64</v>
      </c>
      <c r="G64" s="19">
        <v>293</v>
      </c>
      <c r="H64" s="19">
        <v>247</v>
      </c>
      <c r="I64" s="19">
        <v>333</v>
      </c>
      <c r="J64" s="19">
        <v>318</v>
      </c>
      <c r="K64" s="19">
        <v>26</v>
      </c>
    </row>
    <row r="65" spans="1:11" ht="12" customHeight="1">
      <c r="A65" s="1"/>
      <c r="B65" s="9"/>
      <c r="C65" s="10" t="s">
        <v>21</v>
      </c>
      <c r="D65" s="19">
        <v>142</v>
      </c>
      <c r="E65" s="19">
        <v>8</v>
      </c>
      <c r="F65" s="19">
        <v>12</v>
      </c>
      <c r="G65" s="19">
        <v>56</v>
      </c>
      <c r="H65" s="19">
        <v>66</v>
      </c>
      <c r="I65" s="19">
        <v>65</v>
      </c>
      <c r="J65" s="19">
        <v>72</v>
      </c>
      <c r="K65" s="19">
        <v>5</v>
      </c>
    </row>
    <row r="66" spans="1:11" ht="12" customHeight="1">
      <c r="A66" s="1"/>
      <c r="B66" s="9"/>
      <c r="C66" s="10" t="s">
        <v>48</v>
      </c>
      <c r="D66" s="19">
        <v>953</v>
      </c>
      <c r="E66" s="19">
        <v>58</v>
      </c>
      <c r="F66" s="19">
        <v>81</v>
      </c>
      <c r="G66" s="19">
        <v>490</v>
      </c>
      <c r="H66" s="19">
        <v>324</v>
      </c>
      <c r="I66" s="19">
        <v>569</v>
      </c>
      <c r="J66" s="19">
        <v>351</v>
      </c>
      <c r="K66" s="19">
        <v>33</v>
      </c>
    </row>
    <row r="67" spans="1:11" ht="12" customHeight="1">
      <c r="A67" s="1"/>
      <c r="B67" s="9"/>
      <c r="C67" s="10" t="s">
        <v>49</v>
      </c>
      <c r="D67" s="19">
        <v>314</v>
      </c>
      <c r="E67" s="19">
        <v>33</v>
      </c>
      <c r="F67" s="19">
        <v>40</v>
      </c>
      <c r="G67" s="19">
        <v>171</v>
      </c>
      <c r="H67" s="19">
        <v>70</v>
      </c>
      <c r="I67" s="19">
        <v>110</v>
      </c>
      <c r="J67" s="19">
        <v>196</v>
      </c>
      <c r="K67" s="19">
        <v>8</v>
      </c>
    </row>
    <row r="68" spans="1:11" ht="12" customHeight="1">
      <c r="A68" s="1"/>
      <c r="B68" s="9"/>
      <c r="C68" s="10" t="s">
        <v>50</v>
      </c>
      <c r="D68" s="19">
        <v>464</v>
      </c>
      <c r="E68" s="19">
        <v>28</v>
      </c>
      <c r="F68" s="19">
        <v>49</v>
      </c>
      <c r="G68" s="19">
        <v>240</v>
      </c>
      <c r="H68" s="19">
        <v>147</v>
      </c>
      <c r="I68" s="19">
        <v>194</v>
      </c>
      <c r="J68" s="19">
        <v>250</v>
      </c>
      <c r="K68" s="19">
        <v>20</v>
      </c>
    </row>
    <row r="69" spans="1:11" ht="12" customHeight="1">
      <c r="A69" s="1"/>
      <c r="B69" s="9"/>
      <c r="C69" s="10" t="s">
        <v>51</v>
      </c>
      <c r="D69" s="19">
        <v>51</v>
      </c>
      <c r="E69" s="19">
        <v>6</v>
      </c>
      <c r="F69" s="19">
        <v>7</v>
      </c>
      <c r="G69" s="19">
        <v>14</v>
      </c>
      <c r="H69" s="19">
        <v>24</v>
      </c>
      <c r="I69" s="19">
        <v>13</v>
      </c>
      <c r="J69" s="19">
        <v>33</v>
      </c>
      <c r="K69" s="19">
        <v>5</v>
      </c>
    </row>
    <row r="70" spans="1:11" ht="12" customHeight="1">
      <c r="A70" s="1"/>
      <c r="B70" s="9"/>
      <c r="C70" s="10" t="s">
        <v>52</v>
      </c>
      <c r="D70" s="19">
        <v>196</v>
      </c>
      <c r="E70" s="19">
        <v>14</v>
      </c>
      <c r="F70" s="19">
        <v>29</v>
      </c>
      <c r="G70" s="19">
        <v>98</v>
      </c>
      <c r="H70" s="19">
        <v>55</v>
      </c>
      <c r="I70" s="19">
        <v>104</v>
      </c>
      <c r="J70" s="19">
        <v>86</v>
      </c>
      <c r="K70" s="19">
        <v>6</v>
      </c>
    </row>
    <row r="71" spans="1:11" ht="12" customHeight="1">
      <c r="A71" s="1"/>
      <c r="B71" s="9"/>
      <c r="C71" s="10" t="s">
        <v>53</v>
      </c>
      <c r="D71" s="19">
        <v>184</v>
      </c>
      <c r="E71" s="19">
        <v>15</v>
      </c>
      <c r="F71" s="19">
        <v>38</v>
      </c>
      <c r="G71" s="19">
        <v>94</v>
      </c>
      <c r="H71" s="19">
        <v>37</v>
      </c>
      <c r="I71" s="19">
        <v>107</v>
      </c>
      <c r="J71" s="19">
        <v>69</v>
      </c>
      <c r="K71" s="19">
        <v>8</v>
      </c>
    </row>
    <row r="72" spans="1:11" ht="12" customHeight="1">
      <c r="A72" s="1"/>
      <c r="B72" s="9"/>
      <c r="C72" s="10"/>
      <c r="D72" s="19"/>
      <c r="E72" s="19"/>
      <c r="F72" s="19"/>
      <c r="G72" s="19"/>
      <c r="H72" s="19"/>
      <c r="I72" s="19"/>
      <c r="J72" s="19"/>
      <c r="K72" s="19"/>
    </row>
    <row r="73" spans="1:11" ht="12" customHeight="1">
      <c r="A73" s="1"/>
      <c r="B73" s="25" t="s">
        <v>54</v>
      </c>
      <c r="C73" s="26"/>
      <c r="D73" s="18">
        <f>SUM(D74:D81)</f>
        <v>1847</v>
      </c>
      <c r="E73" s="18">
        <f aca="true" t="shared" si="8" ref="E73:K73">SUM(E74:E81)</f>
        <v>122</v>
      </c>
      <c r="F73" s="18">
        <f t="shared" si="8"/>
        <v>168</v>
      </c>
      <c r="G73" s="18">
        <f t="shared" si="8"/>
        <v>894</v>
      </c>
      <c r="H73" s="18">
        <f t="shared" si="8"/>
        <v>663</v>
      </c>
      <c r="I73" s="18">
        <f t="shared" si="8"/>
        <v>1033</v>
      </c>
      <c r="J73" s="18">
        <f t="shared" si="8"/>
        <v>758</v>
      </c>
      <c r="K73" s="18">
        <f t="shared" si="8"/>
        <v>56</v>
      </c>
    </row>
    <row r="74" spans="1:11" ht="12" customHeight="1">
      <c r="A74" s="1"/>
      <c r="B74" s="9"/>
      <c r="C74" s="10" t="s">
        <v>55</v>
      </c>
      <c r="D74" s="19">
        <v>108</v>
      </c>
      <c r="E74" s="19">
        <v>1</v>
      </c>
      <c r="F74" s="19">
        <v>11</v>
      </c>
      <c r="G74" s="19">
        <v>56</v>
      </c>
      <c r="H74" s="19">
        <v>40</v>
      </c>
      <c r="I74" s="19">
        <v>66</v>
      </c>
      <c r="J74" s="19">
        <v>42</v>
      </c>
      <c r="K74" s="19" t="s">
        <v>150</v>
      </c>
    </row>
    <row r="75" spans="1:11" ht="12" customHeight="1">
      <c r="A75" s="1"/>
      <c r="B75" s="9"/>
      <c r="C75" s="10" t="s">
        <v>56</v>
      </c>
      <c r="D75" s="19">
        <v>307</v>
      </c>
      <c r="E75" s="19">
        <v>21</v>
      </c>
      <c r="F75" s="19">
        <v>25</v>
      </c>
      <c r="G75" s="19">
        <v>157</v>
      </c>
      <c r="H75" s="19">
        <v>104</v>
      </c>
      <c r="I75" s="19">
        <v>174</v>
      </c>
      <c r="J75" s="19">
        <v>129</v>
      </c>
      <c r="K75" s="19">
        <v>4</v>
      </c>
    </row>
    <row r="76" spans="1:11" ht="12" customHeight="1">
      <c r="A76" s="1"/>
      <c r="B76" s="9"/>
      <c r="C76" s="10" t="s">
        <v>57</v>
      </c>
      <c r="D76" s="19">
        <v>340</v>
      </c>
      <c r="E76" s="19">
        <v>11</v>
      </c>
      <c r="F76" s="19">
        <v>16</v>
      </c>
      <c r="G76" s="19">
        <v>123</v>
      </c>
      <c r="H76" s="19">
        <v>190</v>
      </c>
      <c r="I76" s="19">
        <v>180</v>
      </c>
      <c r="J76" s="19">
        <v>146</v>
      </c>
      <c r="K76" s="19">
        <v>14</v>
      </c>
    </row>
    <row r="77" spans="1:11" ht="12" customHeight="1">
      <c r="A77" s="1"/>
      <c r="B77" s="9"/>
      <c r="C77" s="10" t="s">
        <v>58</v>
      </c>
      <c r="D77" s="19">
        <v>137</v>
      </c>
      <c r="E77" s="19">
        <v>5</v>
      </c>
      <c r="F77" s="19">
        <v>12</v>
      </c>
      <c r="G77" s="19">
        <v>69</v>
      </c>
      <c r="H77" s="19">
        <v>51</v>
      </c>
      <c r="I77" s="19">
        <v>82</v>
      </c>
      <c r="J77" s="19">
        <v>50</v>
      </c>
      <c r="K77" s="19">
        <v>5</v>
      </c>
    </row>
    <row r="78" spans="1:11" ht="12" customHeight="1">
      <c r="A78" s="1"/>
      <c r="B78" s="9"/>
      <c r="C78" s="10" t="s">
        <v>59</v>
      </c>
      <c r="D78" s="19">
        <v>289</v>
      </c>
      <c r="E78" s="19">
        <v>35</v>
      </c>
      <c r="F78" s="19">
        <v>38</v>
      </c>
      <c r="G78" s="19">
        <v>149</v>
      </c>
      <c r="H78" s="19">
        <v>67</v>
      </c>
      <c r="I78" s="19">
        <v>159</v>
      </c>
      <c r="J78" s="19">
        <v>119</v>
      </c>
      <c r="K78" s="19">
        <v>11</v>
      </c>
    </row>
    <row r="79" spans="1:11" ht="12" customHeight="1">
      <c r="A79" s="1"/>
      <c r="B79" s="9"/>
      <c r="C79" s="10" t="s">
        <v>60</v>
      </c>
      <c r="D79" s="19">
        <v>202</v>
      </c>
      <c r="E79" s="19">
        <v>21</v>
      </c>
      <c r="F79" s="19">
        <v>21</v>
      </c>
      <c r="G79" s="19">
        <v>99</v>
      </c>
      <c r="H79" s="19">
        <v>61</v>
      </c>
      <c r="I79" s="19">
        <v>86</v>
      </c>
      <c r="J79" s="19">
        <v>111</v>
      </c>
      <c r="K79" s="19">
        <v>5</v>
      </c>
    </row>
    <row r="80" spans="1:11" ht="12" customHeight="1">
      <c r="A80" s="1"/>
      <c r="B80" s="9"/>
      <c r="C80" s="10" t="s">
        <v>61</v>
      </c>
      <c r="D80" s="19">
        <v>318</v>
      </c>
      <c r="E80" s="19">
        <v>15</v>
      </c>
      <c r="F80" s="19">
        <v>20</v>
      </c>
      <c r="G80" s="19">
        <v>158</v>
      </c>
      <c r="H80" s="19">
        <v>125</v>
      </c>
      <c r="I80" s="19">
        <v>180</v>
      </c>
      <c r="J80" s="19">
        <v>123</v>
      </c>
      <c r="K80" s="19">
        <v>15</v>
      </c>
    </row>
    <row r="81" spans="1:11" ht="12" customHeight="1">
      <c r="A81" s="1"/>
      <c r="B81" s="9"/>
      <c r="C81" s="10" t="s">
        <v>62</v>
      </c>
      <c r="D81" s="19">
        <v>146</v>
      </c>
      <c r="E81" s="19">
        <v>13</v>
      </c>
      <c r="F81" s="19">
        <v>25</v>
      </c>
      <c r="G81" s="19">
        <v>83</v>
      </c>
      <c r="H81" s="19">
        <v>25</v>
      </c>
      <c r="I81" s="19">
        <v>106</v>
      </c>
      <c r="J81" s="19">
        <v>38</v>
      </c>
      <c r="K81" s="19">
        <v>2</v>
      </c>
    </row>
    <row r="82" spans="1:11" ht="12" customHeight="1">
      <c r="A82" s="1"/>
      <c r="B82" s="9"/>
      <c r="C82" s="10"/>
      <c r="D82" s="19"/>
      <c r="E82" s="19"/>
      <c r="F82" s="19"/>
      <c r="G82" s="19"/>
      <c r="H82" s="19"/>
      <c r="I82" s="19"/>
      <c r="J82" s="19"/>
      <c r="K82" s="19"/>
    </row>
    <row r="83" spans="1:11" ht="12" customHeight="1">
      <c r="A83" s="1"/>
      <c r="B83" s="25" t="s">
        <v>63</v>
      </c>
      <c r="C83" s="26"/>
      <c r="D83" s="18">
        <f>SUM(D84:D87)</f>
        <v>16</v>
      </c>
      <c r="E83" s="18">
        <f aca="true" t="shared" si="9" ref="E83:K83">SUM(E84:E87)</f>
        <v>1</v>
      </c>
      <c r="F83" s="18" t="s">
        <v>150</v>
      </c>
      <c r="G83" s="18">
        <f t="shared" si="9"/>
        <v>3</v>
      </c>
      <c r="H83" s="18">
        <f t="shared" si="9"/>
        <v>12</v>
      </c>
      <c r="I83" s="18">
        <f t="shared" si="9"/>
        <v>9</v>
      </c>
      <c r="J83" s="18">
        <f t="shared" si="9"/>
        <v>5</v>
      </c>
      <c r="K83" s="18">
        <f t="shared" si="9"/>
        <v>2</v>
      </c>
    </row>
    <row r="84" spans="1:11" ht="12" customHeight="1">
      <c r="A84" s="1"/>
      <c r="B84" s="9"/>
      <c r="C84" s="10" t="s">
        <v>146</v>
      </c>
      <c r="D84" s="19">
        <v>3</v>
      </c>
      <c r="E84" s="19" t="s">
        <v>150</v>
      </c>
      <c r="F84" s="19" t="s">
        <v>149</v>
      </c>
      <c r="G84" s="19">
        <v>1</v>
      </c>
      <c r="H84" s="19">
        <v>2</v>
      </c>
      <c r="I84" s="19">
        <v>3</v>
      </c>
      <c r="J84" s="19" t="s">
        <v>148</v>
      </c>
      <c r="K84" s="19" t="s">
        <v>150</v>
      </c>
    </row>
    <row r="85" spans="1:11" ht="12" customHeight="1">
      <c r="A85" s="1"/>
      <c r="B85" s="9"/>
      <c r="C85" s="10" t="s">
        <v>21</v>
      </c>
      <c r="D85" s="19">
        <v>3</v>
      </c>
      <c r="E85" s="19" t="s">
        <v>149</v>
      </c>
      <c r="F85" s="19" t="s">
        <v>149</v>
      </c>
      <c r="G85" s="19" t="s">
        <v>149</v>
      </c>
      <c r="H85" s="19">
        <v>3</v>
      </c>
      <c r="I85" s="19">
        <v>1</v>
      </c>
      <c r="J85" s="19">
        <v>2</v>
      </c>
      <c r="K85" s="19" t="s">
        <v>148</v>
      </c>
    </row>
    <row r="86" spans="1:11" ht="12" customHeight="1">
      <c r="A86" s="1"/>
      <c r="B86" s="9"/>
      <c r="C86" s="10" t="s">
        <v>64</v>
      </c>
      <c r="D86" s="19">
        <v>10</v>
      </c>
      <c r="E86" s="19">
        <v>1</v>
      </c>
      <c r="F86" s="19" t="s">
        <v>149</v>
      </c>
      <c r="G86" s="19">
        <v>2</v>
      </c>
      <c r="H86" s="19">
        <v>7</v>
      </c>
      <c r="I86" s="19">
        <v>5</v>
      </c>
      <c r="J86" s="19">
        <v>3</v>
      </c>
      <c r="K86" s="19">
        <v>2</v>
      </c>
    </row>
    <row r="87" spans="1:11" ht="12" customHeight="1">
      <c r="A87" s="1"/>
      <c r="B87" s="9"/>
      <c r="C87" s="10" t="s">
        <v>65</v>
      </c>
      <c r="D87" s="19" t="s">
        <v>150</v>
      </c>
      <c r="E87" s="19" t="s">
        <v>150</v>
      </c>
      <c r="F87" s="19" t="s">
        <v>150</v>
      </c>
      <c r="G87" s="19" t="s">
        <v>150</v>
      </c>
      <c r="H87" s="19" t="s">
        <v>148</v>
      </c>
      <c r="I87" s="19" t="s">
        <v>150</v>
      </c>
      <c r="J87" s="19" t="s">
        <v>148</v>
      </c>
      <c r="K87" s="19" t="s">
        <v>150</v>
      </c>
    </row>
    <row r="88" spans="1:11" ht="12" customHeight="1">
      <c r="A88" s="1"/>
      <c r="B88" s="9"/>
      <c r="C88" s="10"/>
      <c r="D88" s="19"/>
      <c r="E88" s="19"/>
      <c r="F88" s="19"/>
      <c r="G88" s="19"/>
      <c r="H88" s="19"/>
      <c r="I88" s="19"/>
      <c r="J88" s="19"/>
      <c r="K88" s="19"/>
    </row>
    <row r="89" spans="1:11" ht="12" customHeight="1">
      <c r="A89" s="1"/>
      <c r="B89" s="25" t="s">
        <v>66</v>
      </c>
      <c r="C89" s="26"/>
      <c r="D89" s="18">
        <f>SUM(D90:D93)</f>
        <v>45</v>
      </c>
      <c r="E89" s="18">
        <f aca="true" t="shared" si="10" ref="E89:K89">SUM(E90:E93)</f>
        <v>3</v>
      </c>
      <c r="F89" s="18">
        <f t="shared" si="10"/>
        <v>4</v>
      </c>
      <c r="G89" s="18">
        <f t="shared" si="10"/>
        <v>20</v>
      </c>
      <c r="H89" s="18">
        <f t="shared" si="10"/>
        <v>18</v>
      </c>
      <c r="I89" s="18">
        <f t="shared" si="10"/>
        <v>24</v>
      </c>
      <c r="J89" s="18">
        <f t="shared" si="10"/>
        <v>15</v>
      </c>
      <c r="K89" s="18">
        <f t="shared" si="10"/>
        <v>6</v>
      </c>
    </row>
    <row r="90" spans="1:11" ht="12" customHeight="1">
      <c r="A90" s="1"/>
      <c r="B90" s="9"/>
      <c r="C90" s="10" t="s">
        <v>67</v>
      </c>
      <c r="D90" s="19" t="s">
        <v>150</v>
      </c>
      <c r="E90" s="19" t="s">
        <v>150</v>
      </c>
      <c r="F90" s="19" t="s">
        <v>150</v>
      </c>
      <c r="G90" s="19" t="s">
        <v>150</v>
      </c>
      <c r="H90" s="19" t="s">
        <v>148</v>
      </c>
      <c r="I90" s="19" t="s">
        <v>150</v>
      </c>
      <c r="J90" s="19" t="s">
        <v>148</v>
      </c>
      <c r="K90" s="19" t="s">
        <v>150</v>
      </c>
    </row>
    <row r="91" spans="1:11" ht="12" customHeight="1">
      <c r="A91" s="1"/>
      <c r="B91" s="9"/>
      <c r="C91" s="10" t="s">
        <v>68</v>
      </c>
      <c r="D91" s="19" t="s">
        <v>149</v>
      </c>
      <c r="E91" s="19" t="s">
        <v>149</v>
      </c>
      <c r="F91" s="19" t="s">
        <v>149</v>
      </c>
      <c r="G91" s="19" t="s">
        <v>149</v>
      </c>
      <c r="H91" s="19" t="s">
        <v>148</v>
      </c>
      <c r="I91" s="19" t="s">
        <v>148</v>
      </c>
      <c r="J91" s="19" t="s">
        <v>148</v>
      </c>
      <c r="K91" s="19" t="s">
        <v>149</v>
      </c>
    </row>
    <row r="92" spans="1:11" ht="12" customHeight="1">
      <c r="A92" s="1"/>
      <c r="B92" s="9"/>
      <c r="C92" s="10" t="s">
        <v>69</v>
      </c>
      <c r="D92" s="19">
        <v>28</v>
      </c>
      <c r="E92" s="19">
        <v>2</v>
      </c>
      <c r="F92" s="19">
        <v>2</v>
      </c>
      <c r="G92" s="19">
        <v>12</v>
      </c>
      <c r="H92" s="19">
        <v>12</v>
      </c>
      <c r="I92" s="19">
        <v>15</v>
      </c>
      <c r="J92" s="19">
        <v>9</v>
      </c>
      <c r="K92" s="19">
        <v>4</v>
      </c>
    </row>
    <row r="93" spans="1:11" ht="12" customHeight="1">
      <c r="A93" s="1"/>
      <c r="B93" s="9"/>
      <c r="C93" s="10" t="s">
        <v>147</v>
      </c>
      <c r="D93" s="19">
        <v>17</v>
      </c>
      <c r="E93" s="19">
        <v>1</v>
      </c>
      <c r="F93" s="19">
        <v>2</v>
      </c>
      <c r="G93" s="19">
        <v>8</v>
      </c>
      <c r="H93" s="19">
        <v>6</v>
      </c>
      <c r="I93" s="19">
        <v>9</v>
      </c>
      <c r="J93" s="19">
        <v>6</v>
      </c>
      <c r="K93" s="19">
        <v>2</v>
      </c>
    </row>
    <row r="94" spans="1:11" ht="12" customHeight="1">
      <c r="A94" s="1"/>
      <c r="B94" s="9"/>
      <c r="C94" s="10"/>
      <c r="D94" s="19"/>
      <c r="E94" s="19"/>
      <c r="F94" s="19"/>
      <c r="G94" s="19"/>
      <c r="H94" s="19"/>
      <c r="I94" s="19"/>
      <c r="J94" s="19"/>
      <c r="K94" s="19"/>
    </row>
    <row r="95" spans="1:11" ht="12" customHeight="1">
      <c r="A95" s="1"/>
      <c r="B95" s="25" t="s">
        <v>70</v>
      </c>
      <c r="C95" s="26"/>
      <c r="D95" s="18">
        <f>SUM(D96)</f>
        <v>200</v>
      </c>
      <c r="E95" s="18">
        <f aca="true" t="shared" si="11" ref="E95:K95">SUM(E96)</f>
        <v>25</v>
      </c>
      <c r="F95" s="18">
        <f t="shared" si="11"/>
        <v>34</v>
      </c>
      <c r="G95" s="18">
        <f t="shared" si="11"/>
        <v>91</v>
      </c>
      <c r="H95" s="18">
        <f t="shared" si="11"/>
        <v>50</v>
      </c>
      <c r="I95" s="18">
        <f t="shared" si="11"/>
        <v>102</v>
      </c>
      <c r="J95" s="18">
        <f t="shared" si="11"/>
        <v>92</v>
      </c>
      <c r="K95" s="18">
        <f t="shared" si="11"/>
        <v>6</v>
      </c>
    </row>
    <row r="96" spans="1:11" ht="12" customHeight="1">
      <c r="A96" s="1"/>
      <c r="B96" s="9"/>
      <c r="C96" s="10" t="s">
        <v>71</v>
      </c>
      <c r="D96" s="19">
        <v>200</v>
      </c>
      <c r="E96" s="19">
        <v>25</v>
      </c>
      <c r="F96" s="19">
        <v>34</v>
      </c>
      <c r="G96" s="19">
        <v>91</v>
      </c>
      <c r="H96" s="19">
        <v>50</v>
      </c>
      <c r="I96" s="19">
        <v>102</v>
      </c>
      <c r="J96" s="19">
        <v>92</v>
      </c>
      <c r="K96" s="19">
        <v>6</v>
      </c>
    </row>
    <row r="97" spans="1:11" ht="12" customHeight="1">
      <c r="A97" s="1"/>
      <c r="B97" s="9"/>
      <c r="C97" s="10"/>
      <c r="D97" s="19"/>
      <c r="E97" s="19"/>
      <c r="F97" s="19"/>
      <c r="G97" s="19"/>
      <c r="H97" s="19"/>
      <c r="I97" s="19"/>
      <c r="J97" s="19"/>
      <c r="K97" s="19"/>
    </row>
    <row r="98" spans="1:11" ht="12" customHeight="1">
      <c r="A98" s="1"/>
      <c r="B98" s="25" t="s">
        <v>72</v>
      </c>
      <c r="C98" s="26"/>
      <c r="D98" s="18">
        <f>SUM(D99:D103)</f>
        <v>22</v>
      </c>
      <c r="E98" s="18" t="s">
        <v>152</v>
      </c>
      <c r="F98" s="18" t="s">
        <v>150</v>
      </c>
      <c r="G98" s="18">
        <f>SUM(G99:G103)</f>
        <v>5</v>
      </c>
      <c r="H98" s="18">
        <f>SUM(H99:H103)</f>
        <v>17</v>
      </c>
      <c r="I98" s="18">
        <f>SUM(I99:I103)</f>
        <v>3</v>
      </c>
      <c r="J98" s="18">
        <f>SUM(J99:J103)</f>
        <v>3</v>
      </c>
      <c r="K98" s="18">
        <f>SUM(K99:K103)</f>
        <v>16</v>
      </c>
    </row>
    <row r="99" spans="1:11" ht="12" customHeight="1">
      <c r="A99" s="1"/>
      <c r="B99" s="9"/>
      <c r="C99" s="10" t="s">
        <v>73</v>
      </c>
      <c r="D99" s="19" t="s">
        <v>150</v>
      </c>
      <c r="E99" s="19" t="s">
        <v>149</v>
      </c>
      <c r="F99" s="19" t="s">
        <v>149</v>
      </c>
      <c r="G99" s="19" t="s">
        <v>150</v>
      </c>
      <c r="H99" s="19" t="s">
        <v>148</v>
      </c>
      <c r="I99" s="19" t="s">
        <v>150</v>
      </c>
      <c r="J99" s="19" t="s">
        <v>148</v>
      </c>
      <c r="K99" s="19" t="s">
        <v>150</v>
      </c>
    </row>
    <row r="100" spans="1:11" ht="12" customHeight="1">
      <c r="A100" s="1"/>
      <c r="B100" s="9"/>
      <c r="C100" s="10" t="s">
        <v>74</v>
      </c>
      <c r="D100" s="19">
        <v>1</v>
      </c>
      <c r="E100" s="19" t="s">
        <v>149</v>
      </c>
      <c r="F100" s="19" t="s">
        <v>149</v>
      </c>
      <c r="G100" s="19" t="s">
        <v>149</v>
      </c>
      <c r="H100" s="19">
        <v>1</v>
      </c>
      <c r="I100" s="19" t="s">
        <v>149</v>
      </c>
      <c r="J100" s="19" t="s">
        <v>148</v>
      </c>
      <c r="K100" s="19">
        <v>1</v>
      </c>
    </row>
    <row r="101" spans="1:11" ht="12" customHeight="1">
      <c r="A101" s="1"/>
      <c r="B101" s="9"/>
      <c r="C101" s="10" t="s">
        <v>75</v>
      </c>
      <c r="D101" s="19">
        <v>6</v>
      </c>
      <c r="E101" s="19" t="s">
        <v>149</v>
      </c>
      <c r="F101" s="19" t="s">
        <v>149</v>
      </c>
      <c r="G101" s="19">
        <v>1</v>
      </c>
      <c r="H101" s="19">
        <v>5</v>
      </c>
      <c r="I101" s="19" t="s">
        <v>149</v>
      </c>
      <c r="J101" s="19" t="s">
        <v>148</v>
      </c>
      <c r="K101" s="19">
        <v>6</v>
      </c>
    </row>
    <row r="102" spans="1:11" ht="12" customHeight="1">
      <c r="A102" s="1"/>
      <c r="B102" s="9"/>
      <c r="C102" s="10" t="s">
        <v>76</v>
      </c>
      <c r="D102" s="19">
        <v>2</v>
      </c>
      <c r="E102" s="19" t="s">
        <v>149</v>
      </c>
      <c r="F102" s="19" t="s">
        <v>149</v>
      </c>
      <c r="G102" s="19">
        <v>1</v>
      </c>
      <c r="H102" s="19">
        <v>1</v>
      </c>
      <c r="I102" s="19">
        <v>1</v>
      </c>
      <c r="J102" s="19">
        <v>1</v>
      </c>
      <c r="K102" s="19" t="s">
        <v>149</v>
      </c>
    </row>
    <row r="103" spans="1:11" ht="12" customHeight="1">
      <c r="A103" s="1"/>
      <c r="B103" s="9"/>
      <c r="C103" s="10" t="s">
        <v>77</v>
      </c>
      <c r="D103" s="19">
        <v>13</v>
      </c>
      <c r="E103" s="19" t="s">
        <v>149</v>
      </c>
      <c r="F103" s="19" t="s">
        <v>149</v>
      </c>
      <c r="G103" s="19">
        <v>3</v>
      </c>
      <c r="H103" s="19">
        <v>10</v>
      </c>
      <c r="I103" s="19">
        <v>2</v>
      </c>
      <c r="J103" s="19">
        <v>2</v>
      </c>
      <c r="K103" s="19">
        <v>9</v>
      </c>
    </row>
    <row r="104" ht="12" customHeight="1"/>
    <row r="105" spans="3:11" ht="12" customHeight="1">
      <c r="C105" s="11"/>
      <c r="D105" s="1"/>
      <c r="I105" s="1"/>
      <c r="J105" s="1"/>
      <c r="K105" s="1"/>
    </row>
    <row r="106" spans="3:4" ht="12" customHeight="1">
      <c r="C106" s="1"/>
      <c r="D106" s="1"/>
    </row>
    <row r="107" ht="12" customHeight="1">
      <c r="D107" s="1" t="s">
        <v>109</v>
      </c>
    </row>
    <row r="108" ht="13.5">
      <c r="C108" s="1"/>
    </row>
  </sheetData>
  <mergeCells count="26">
    <mergeCell ref="I3:K3"/>
    <mergeCell ref="I4:I6"/>
    <mergeCell ref="J4:J6"/>
    <mergeCell ref="K4:K6"/>
    <mergeCell ref="D3:D6"/>
    <mergeCell ref="E3:H4"/>
    <mergeCell ref="E5:E6"/>
    <mergeCell ref="F5:F6"/>
    <mergeCell ref="G5:G6"/>
    <mergeCell ref="H5:H6"/>
    <mergeCell ref="B60:C60"/>
    <mergeCell ref="B63:C63"/>
    <mergeCell ref="B98:C98"/>
    <mergeCell ref="B73:C73"/>
    <mergeCell ref="B83:C83"/>
    <mergeCell ref="B89:C89"/>
    <mergeCell ref="B95:C95"/>
    <mergeCell ref="B39:C39"/>
    <mergeCell ref="B21:C21"/>
    <mergeCell ref="B46:C46"/>
    <mergeCell ref="B54:C54"/>
    <mergeCell ref="B3:C6"/>
    <mergeCell ref="B9:C9"/>
    <mergeCell ref="B22:C22"/>
    <mergeCell ref="B33:C33"/>
    <mergeCell ref="B8:C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ナブアシスト</cp:lastModifiedBy>
  <cp:lastPrinted>2004-02-05T05:17:37Z</cp:lastPrinted>
  <dcterms:created xsi:type="dcterms:W3CDTF">2003-10-21T01:32:47Z</dcterms:created>
  <dcterms:modified xsi:type="dcterms:W3CDTF">2004-02-05T05:17:42Z</dcterms:modified>
  <cp:category/>
  <cp:version/>
  <cp:contentType/>
  <cp:contentStatus/>
</cp:coreProperties>
</file>