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35" windowWidth="12000" windowHeight="5760" activeTab="0"/>
  </bookViews>
  <sheets>
    <sheet name="経営土地（田）" sheetId="1" r:id="rId1"/>
    <sheet name="経営土地（樹園地） " sheetId="2" r:id="rId2"/>
    <sheet name="経営土地（畑） " sheetId="3" r:id="rId3"/>
  </sheets>
  <definedNames>
    <definedName name="_xlnm.Print_Titles" localSheetId="1">'経営土地（樹園地） '!$1:$8</definedName>
    <definedName name="_xlnm.Print_Titles" localSheetId="0">'経営土地（田）'!$1:$8</definedName>
    <definedName name="_xlnm.Print_Titles" localSheetId="2">'経営土地（畑） '!$1:$8</definedName>
  </definedNames>
  <calcPr fullCalcOnLoad="1"/>
</workbook>
</file>

<file path=xl/sharedStrings.xml><?xml version="1.0" encoding="utf-8"?>
<sst xmlns="http://schemas.openxmlformats.org/spreadsheetml/2006/main" count="439" uniqueCount="123">
  <si>
    <t>区分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</si>
  <si>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</si>
  <si>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</si>
  <si>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</si>
  <si>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</si>
  <si>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</si>
  <si>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</si>
  <si>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</si>
  <si>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</si>
  <si>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</si>
  <si>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</si>
  <si>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</si>
  <si>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</si>
  <si>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</si>
  <si>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</si>
  <si>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</si>
  <si>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</si>
  <si>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</si>
  <si>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</si>
  <si>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</si>
  <si>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</si>
  <si>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</si>
  <si>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</si>
  <si>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</si>
  <si>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</si>
  <si>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</si>
  <si>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</si>
  <si>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</si>
  <si>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</si>
  <si>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</si>
  <si>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</si>
  <si>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</si>
  <si>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</si>
  <si>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</si>
  <si>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</si>
  <si>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</si>
  <si>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</si>
  <si>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</si>
  <si>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</si>
  <si>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</si>
  <si>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</si>
  <si>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</si>
  <si>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</si>
  <si>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</si>
  <si>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</si>
  <si>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</si>
  <si>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</si>
  <si>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</si>
  <si>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</si>
  <si>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</si>
  <si>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</si>
  <si>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</si>
  <si>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</si>
  <si>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</si>
  <si>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</si>
  <si>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</si>
  <si>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</si>
  <si>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</si>
  <si>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</si>
  <si>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</si>
  <si>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</si>
  <si>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</si>
  <si>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</si>
  <si>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</si>
  <si>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</si>
  <si>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</si>
  <si>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</si>
  <si>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</si>
  <si>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</si>
  <si>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</si>
  <si>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</si>
  <si>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</si>
  <si>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</si>
  <si>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</si>
  <si>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</si>
  <si>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</si>
  <si>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</si>
  <si>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</si>
  <si>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田</t>
  </si>
  <si>
    <t>牧草専用地</t>
  </si>
  <si>
    <t>果樹園</t>
  </si>
  <si>
    <t>茶園</t>
  </si>
  <si>
    <t>桑園</t>
  </si>
  <si>
    <t>農家数</t>
  </si>
  <si>
    <t>面積</t>
  </si>
  <si>
    <t xml:space="preserve">経営耕地
総面積
</t>
  </si>
  <si>
    <t>総面積</t>
  </si>
  <si>
    <t>戸</t>
  </si>
  <si>
    <t>調査日前１年間作付けしなかった田</t>
  </si>
  <si>
    <t>総面積</t>
  </si>
  <si>
    <t>調査日前１年間作付けしなかった畑</t>
  </si>
  <si>
    <t>県計</t>
  </si>
  <si>
    <t>昭35.2.1</t>
  </si>
  <si>
    <t>　40.2.1</t>
  </si>
  <si>
    <t>　45.2.1</t>
  </si>
  <si>
    <t xml:space="preserve"> 経営土地（田）</t>
  </si>
  <si>
    <t>稲を作った田の面積</t>
  </si>
  <si>
    <t>一毛作田</t>
  </si>
  <si>
    <t>二毛作田</t>
  </si>
  <si>
    <t>調査日前１年間稲を作らず畑作物を作った田</t>
  </si>
  <si>
    <t>特殊田
面積</t>
  </si>
  <si>
    <t>ha</t>
  </si>
  <si>
    <t xml:space="preserve"> 経営土地（樹園地）</t>
  </si>
  <si>
    <t>その他の
樹園地</t>
  </si>
  <si>
    <t>樹園地</t>
  </si>
  <si>
    <t>ha</t>
  </si>
  <si>
    <t xml:space="preserve"> 経営土地（畑）</t>
  </si>
  <si>
    <t>畑</t>
  </si>
  <si>
    <t>普通畑</t>
  </si>
  <si>
    <t>うち牧草畑</t>
  </si>
  <si>
    <t>１戸平均
耕地面積</t>
  </si>
  <si>
    <t>水田率</t>
  </si>
  <si>
    <t>桑園率</t>
  </si>
  <si>
    <t>保有山林</t>
  </si>
  <si>
    <t>％</t>
  </si>
  <si>
    <t>-</t>
  </si>
  <si>
    <t>-</t>
  </si>
  <si>
    <t>吉岡村</t>
  </si>
  <si>
    <t>赤堀村</t>
  </si>
  <si>
    <t>笠懸村</t>
  </si>
  <si>
    <t>…</t>
  </si>
  <si>
    <t>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</si>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</sst>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;[Red]\-#,##0.0"/>
  </numFmts>
  <fonts count="7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/>
    </xf>
    <xf numFmtId="179" fontId="5" fillId="0" borderId="3" xfId="16" applyNumberFormat="1" applyFont="1" applyBorder="1" applyAlignment="1">
      <alignment horizontal="right" vertical="center"/>
    </xf>
    <xf numFmtId="179" fontId="5" fillId="0" borderId="3" xfId="16" applyNumberFormat="1" applyFont="1" applyBorder="1" applyAlignment="1">
      <alignment horizontal="right"/>
    </xf>
    <xf numFmtId="179" fontId="4" fillId="0" borderId="3" xfId="16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179" fontId="4" fillId="0" borderId="3" xfId="16" applyNumberFormat="1" applyFont="1" applyBorder="1" applyAlignment="1">
      <alignment horizontal="right" vertical="center"/>
    </xf>
    <xf numFmtId="38" fontId="4" fillId="0" borderId="3" xfId="16" applyNumberFormat="1" applyFont="1" applyBorder="1" applyAlignment="1">
      <alignment horizontal="right" vertical="center"/>
    </xf>
    <xf numFmtId="38" fontId="5" fillId="0" borderId="3" xfId="16" applyNumberFormat="1" applyFont="1" applyBorder="1" applyAlignment="1">
      <alignment horizontal="right"/>
    </xf>
    <xf numFmtId="38" fontId="4" fillId="0" borderId="3" xfId="16" applyNumberFormat="1" applyFont="1" applyBorder="1" applyAlignment="1">
      <alignment horizontal="right"/>
    </xf>
    <xf numFmtId="179" fontId="4" fillId="0" borderId="3" xfId="16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4" fillId="3" borderId="11" xfId="0" applyFont="1" applyFill="1" applyBorder="1" applyAlignment="1">
      <alignment horizontal="distributed" vertical="center" wrapText="1"/>
    </xf>
    <xf numFmtId="0" fontId="0" fillId="3" borderId="12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distributed" textRotation="255"/>
    </xf>
    <xf numFmtId="0" fontId="4" fillId="2" borderId="12" xfId="0" applyFont="1" applyFill="1" applyBorder="1" applyAlignment="1">
      <alignment horizontal="center" vertical="distributed" textRotation="255"/>
    </xf>
    <xf numFmtId="0" fontId="4" fillId="2" borderId="4" xfId="0" applyFont="1" applyFill="1" applyBorder="1" applyAlignment="1">
      <alignment horizontal="center" vertical="distributed" textRotation="255"/>
    </xf>
    <xf numFmtId="0" fontId="4" fillId="3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3" borderId="2" xfId="0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customWidth="1"/>
    <col min="5" max="6" width="10.625" style="1" bestFit="1" customWidth="1"/>
    <col min="7" max="7" width="9.50390625" style="1" bestFit="1" customWidth="1"/>
    <col min="8" max="10" width="9.125" style="1" bestFit="1" customWidth="1"/>
    <col min="11" max="16384" width="9.00390625" style="1" customWidth="1"/>
  </cols>
  <sheetData>
    <row r="1" spans="1:2" s="2" customFormat="1" ht="14.25">
      <c r="A1" s="2" t="s">
        <v>122</v>
      </c>
      <c r="B1" s="2" t="s">
        <v>95</v>
      </c>
    </row>
    <row r="2" s="7" customFormat="1" ht="12"/>
    <row r="3" spans="2:10" s="7" customFormat="1" ht="12" customHeight="1">
      <c r="B3" s="27" t="s">
        <v>0</v>
      </c>
      <c r="C3" s="28"/>
      <c r="D3" s="33" t="s">
        <v>85</v>
      </c>
      <c r="E3" s="36" t="s">
        <v>78</v>
      </c>
      <c r="F3" s="37"/>
      <c r="G3" s="37"/>
      <c r="H3" s="37"/>
      <c r="I3" s="37"/>
      <c r="J3" s="38"/>
    </row>
    <row r="4" spans="2:10" s="7" customFormat="1" ht="12" customHeight="1">
      <c r="B4" s="29"/>
      <c r="C4" s="30"/>
      <c r="D4" s="34"/>
      <c r="E4" s="40" t="s">
        <v>86</v>
      </c>
      <c r="F4" s="25" t="s">
        <v>96</v>
      </c>
      <c r="G4" s="48"/>
      <c r="H4" s="25" t="s">
        <v>99</v>
      </c>
      <c r="I4" s="39" t="s">
        <v>100</v>
      </c>
      <c r="J4" s="25" t="s">
        <v>88</v>
      </c>
    </row>
    <row r="5" spans="2:10" s="7" customFormat="1" ht="12" customHeight="1">
      <c r="B5" s="29"/>
      <c r="C5" s="30"/>
      <c r="D5" s="34"/>
      <c r="E5" s="41"/>
      <c r="F5" s="25"/>
      <c r="G5" s="48"/>
      <c r="H5" s="26"/>
      <c r="I5" s="26"/>
      <c r="J5" s="25"/>
    </row>
    <row r="6" spans="2:10" s="7" customFormat="1" ht="12" customHeight="1">
      <c r="B6" s="29"/>
      <c r="C6" s="30"/>
      <c r="D6" s="34"/>
      <c r="E6" s="41"/>
      <c r="F6" s="25" t="s">
        <v>97</v>
      </c>
      <c r="G6" s="48" t="s">
        <v>98</v>
      </c>
      <c r="H6" s="26"/>
      <c r="I6" s="26"/>
      <c r="J6" s="25"/>
    </row>
    <row r="7" spans="2:10" s="7" customFormat="1" ht="12" customHeight="1">
      <c r="B7" s="31"/>
      <c r="C7" s="32"/>
      <c r="D7" s="35"/>
      <c r="E7" s="42"/>
      <c r="F7" s="25"/>
      <c r="G7" s="48"/>
      <c r="H7" s="26"/>
      <c r="I7" s="26"/>
      <c r="J7" s="25"/>
    </row>
    <row r="8" spans="2:10" s="7" customFormat="1" ht="12" customHeight="1">
      <c r="B8" s="5"/>
      <c r="C8" s="10"/>
      <c r="D8" s="11" t="s">
        <v>101</v>
      </c>
      <c r="E8" s="11" t="s">
        <v>101</v>
      </c>
      <c r="F8" s="11" t="s">
        <v>101</v>
      </c>
      <c r="G8" s="11" t="s">
        <v>101</v>
      </c>
      <c r="H8" s="11" t="s">
        <v>101</v>
      </c>
      <c r="I8" s="11" t="s">
        <v>101</v>
      </c>
      <c r="J8" s="11" t="s">
        <v>101</v>
      </c>
    </row>
    <row r="9" spans="2:10" s="7" customFormat="1" ht="12" customHeight="1">
      <c r="B9" s="45" t="s">
        <v>91</v>
      </c>
      <c r="C9" s="14" t="s">
        <v>92</v>
      </c>
      <c r="D9" s="15">
        <v>112506.2</v>
      </c>
      <c r="E9" s="15">
        <v>36661</v>
      </c>
      <c r="F9" s="15">
        <v>10924.9</v>
      </c>
      <c r="G9" s="15">
        <v>25649.4</v>
      </c>
      <c r="H9" s="15">
        <v>58.1</v>
      </c>
      <c r="I9" s="15">
        <v>3.8</v>
      </c>
      <c r="J9" s="16">
        <v>24.6</v>
      </c>
    </row>
    <row r="10" spans="2:10" s="7" customFormat="1" ht="12" customHeight="1">
      <c r="B10" s="46"/>
      <c r="C10" s="14" t="s">
        <v>93</v>
      </c>
      <c r="D10" s="15">
        <v>106467</v>
      </c>
      <c r="E10" s="15">
        <v>36789</v>
      </c>
      <c r="F10" s="15">
        <v>12146</v>
      </c>
      <c r="G10" s="15">
        <v>24485</v>
      </c>
      <c r="H10" s="15">
        <v>111</v>
      </c>
      <c r="I10" s="15">
        <v>3</v>
      </c>
      <c r="J10" s="16">
        <v>42</v>
      </c>
    </row>
    <row r="11" spans="2:10" s="7" customFormat="1" ht="12" customHeight="1">
      <c r="B11" s="47"/>
      <c r="C11" s="14" t="s">
        <v>94</v>
      </c>
      <c r="D11" s="15">
        <v>101774.6</v>
      </c>
      <c r="E11" s="15">
        <v>38174.4</v>
      </c>
      <c r="F11" s="15">
        <v>21089.1</v>
      </c>
      <c r="G11" s="15">
        <v>16536.6</v>
      </c>
      <c r="H11" s="15">
        <v>393.1</v>
      </c>
      <c r="I11" s="15">
        <v>5.8</v>
      </c>
      <c r="J11" s="15">
        <v>149.7</v>
      </c>
    </row>
    <row r="12" spans="2:10" s="7" customFormat="1" ht="12" customHeight="1">
      <c r="B12" s="43"/>
      <c r="C12" s="49"/>
      <c r="D12" s="16"/>
      <c r="E12" s="16"/>
      <c r="F12" s="16"/>
      <c r="G12" s="16"/>
      <c r="H12" s="16"/>
      <c r="I12" s="16"/>
      <c r="J12" s="17"/>
    </row>
    <row r="13" spans="2:10" s="7" customFormat="1" ht="12" customHeight="1">
      <c r="B13" s="5"/>
      <c r="C13" s="3" t="s">
        <v>1</v>
      </c>
      <c r="D13" s="17">
        <v>7585.1</v>
      </c>
      <c r="E13" s="17">
        <v>3727.2</v>
      </c>
      <c r="F13" s="17">
        <v>1176.2</v>
      </c>
      <c r="G13" s="17">
        <v>2534.5</v>
      </c>
      <c r="H13" s="17">
        <v>9.2</v>
      </c>
      <c r="I13" s="17">
        <v>0</v>
      </c>
      <c r="J13" s="17">
        <v>7.3</v>
      </c>
    </row>
    <row r="14" spans="2:10" s="7" customFormat="1" ht="12" customHeight="1">
      <c r="B14" s="5"/>
      <c r="C14" s="3" t="s">
        <v>3</v>
      </c>
      <c r="D14" s="17">
        <v>4257.9</v>
      </c>
      <c r="E14" s="17">
        <v>2689.3</v>
      </c>
      <c r="F14" s="17">
        <v>1097.8</v>
      </c>
      <c r="G14" s="17">
        <v>1570.1</v>
      </c>
      <c r="H14" s="17">
        <v>3.3</v>
      </c>
      <c r="I14" s="17">
        <v>0.1</v>
      </c>
      <c r="J14" s="17">
        <v>18.1</v>
      </c>
    </row>
    <row r="15" spans="2:10" s="7" customFormat="1" ht="12" customHeight="1">
      <c r="B15" s="5"/>
      <c r="C15" s="3" t="s">
        <v>2</v>
      </c>
      <c r="D15" s="17">
        <v>903.1</v>
      </c>
      <c r="E15" s="17">
        <v>402.5</v>
      </c>
      <c r="F15" s="17">
        <v>342.2</v>
      </c>
      <c r="G15" s="17">
        <v>48.9</v>
      </c>
      <c r="H15" s="17">
        <v>2.9</v>
      </c>
      <c r="I15" s="17" t="s">
        <v>115</v>
      </c>
      <c r="J15" s="17">
        <v>8.6</v>
      </c>
    </row>
    <row r="16" spans="2:10" s="7" customFormat="1" ht="12" customHeight="1">
      <c r="B16" s="5"/>
      <c r="C16" s="3" t="s">
        <v>4</v>
      </c>
      <c r="D16" s="17">
        <v>3687.4</v>
      </c>
      <c r="E16" s="17">
        <v>1835.1</v>
      </c>
      <c r="F16" s="17">
        <v>518.1</v>
      </c>
      <c r="G16" s="17">
        <v>1299.2</v>
      </c>
      <c r="H16" s="17">
        <v>16.2</v>
      </c>
      <c r="I16" s="17">
        <v>0.1</v>
      </c>
      <c r="J16" s="17">
        <v>1.6</v>
      </c>
    </row>
    <row r="17" spans="2:10" s="7" customFormat="1" ht="12" customHeight="1">
      <c r="B17" s="5"/>
      <c r="C17" s="3" t="s">
        <v>5</v>
      </c>
      <c r="D17" s="17">
        <v>4850.8</v>
      </c>
      <c r="E17" s="17">
        <v>3125.6</v>
      </c>
      <c r="F17" s="17">
        <v>1594.5</v>
      </c>
      <c r="G17" s="17">
        <v>1522.2</v>
      </c>
      <c r="H17" s="17">
        <v>2</v>
      </c>
      <c r="I17" s="17" t="s">
        <v>115</v>
      </c>
      <c r="J17" s="17">
        <v>6.9</v>
      </c>
    </row>
    <row r="18" spans="2:10" s="7" customFormat="1" ht="12" customHeight="1">
      <c r="B18" s="5"/>
      <c r="C18" s="3" t="s">
        <v>6</v>
      </c>
      <c r="D18" s="17">
        <v>2315.4</v>
      </c>
      <c r="E18" s="17">
        <v>698.7</v>
      </c>
      <c r="F18" s="17">
        <v>685.3</v>
      </c>
      <c r="G18" s="17">
        <v>8.9</v>
      </c>
      <c r="H18" s="17">
        <v>2.5</v>
      </c>
      <c r="I18" s="17">
        <v>0</v>
      </c>
      <c r="J18" s="17">
        <v>2</v>
      </c>
    </row>
    <row r="19" spans="2:10" s="7" customFormat="1" ht="12" customHeight="1">
      <c r="B19" s="5"/>
      <c r="C19" s="3" t="s">
        <v>7</v>
      </c>
      <c r="D19" s="17">
        <v>3378.6</v>
      </c>
      <c r="E19" s="17">
        <v>2479.1</v>
      </c>
      <c r="F19" s="17">
        <v>1566.8</v>
      </c>
      <c r="G19" s="17">
        <v>897.9</v>
      </c>
      <c r="H19" s="17">
        <v>4.8</v>
      </c>
      <c r="I19" s="17">
        <v>2.9</v>
      </c>
      <c r="J19" s="17">
        <v>6.7</v>
      </c>
    </row>
    <row r="20" spans="2:10" s="7" customFormat="1" ht="12" customHeight="1">
      <c r="B20" s="5"/>
      <c r="C20" s="3" t="s">
        <v>8</v>
      </c>
      <c r="D20" s="17">
        <v>1222.2</v>
      </c>
      <c r="E20" s="17">
        <v>345.9</v>
      </c>
      <c r="F20" s="17">
        <v>212.2</v>
      </c>
      <c r="G20" s="17">
        <v>129.1</v>
      </c>
      <c r="H20" s="17">
        <v>2.1</v>
      </c>
      <c r="I20" s="17">
        <v>0.1</v>
      </c>
      <c r="J20" s="17">
        <v>2.5</v>
      </c>
    </row>
    <row r="21" spans="2:10" s="7" customFormat="1" ht="12" customHeight="1">
      <c r="B21" s="5"/>
      <c r="C21" s="3" t="s">
        <v>9</v>
      </c>
      <c r="D21" s="17">
        <v>3003.8</v>
      </c>
      <c r="E21" s="17">
        <v>1295.7</v>
      </c>
      <c r="F21" s="17">
        <v>466.6</v>
      </c>
      <c r="G21" s="17">
        <v>806.1</v>
      </c>
      <c r="H21" s="17">
        <v>15.2</v>
      </c>
      <c r="I21" s="17">
        <v>0</v>
      </c>
      <c r="J21" s="17">
        <v>7.9</v>
      </c>
    </row>
    <row r="22" spans="2:10" s="7" customFormat="1" ht="12" customHeight="1">
      <c r="B22" s="5"/>
      <c r="C22" s="3" t="s">
        <v>10</v>
      </c>
      <c r="D22" s="17">
        <v>2786.3</v>
      </c>
      <c r="E22" s="17">
        <v>827.6</v>
      </c>
      <c r="F22" s="17">
        <v>316.3</v>
      </c>
      <c r="G22" s="17">
        <v>402.6</v>
      </c>
      <c r="H22" s="17">
        <v>103.8</v>
      </c>
      <c r="I22" s="17">
        <v>0.6</v>
      </c>
      <c r="J22" s="17">
        <v>4.3</v>
      </c>
    </row>
    <row r="23" spans="2:10" s="7" customFormat="1" ht="12" customHeight="1">
      <c r="B23" s="5"/>
      <c r="C23" s="3" t="s">
        <v>11</v>
      </c>
      <c r="D23" s="17">
        <v>3243.1</v>
      </c>
      <c r="E23" s="17">
        <v>1024.3</v>
      </c>
      <c r="F23" s="17">
        <v>651</v>
      </c>
      <c r="G23" s="17">
        <v>367.7</v>
      </c>
      <c r="H23" s="17">
        <v>1.6</v>
      </c>
      <c r="I23" s="17" t="s">
        <v>115</v>
      </c>
      <c r="J23" s="17">
        <v>4</v>
      </c>
    </row>
    <row r="24" spans="2:10" s="7" customFormat="1" ht="12" customHeight="1">
      <c r="B24" s="43"/>
      <c r="C24" s="44"/>
      <c r="D24" s="17"/>
      <c r="E24" s="17"/>
      <c r="F24" s="17"/>
      <c r="G24" s="17"/>
      <c r="H24" s="17"/>
      <c r="I24" s="17"/>
      <c r="J24" s="17"/>
    </row>
    <row r="25" spans="2:10" s="7" customFormat="1" ht="12" customHeight="1">
      <c r="B25" s="50" t="s">
        <v>12</v>
      </c>
      <c r="C25" s="49"/>
      <c r="D25" s="16">
        <f>SUM(D26:D34)</f>
        <v>10187.8</v>
      </c>
      <c r="E25" s="16">
        <f aca="true" t="shared" si="0" ref="E25:J25">SUM(E26:E34)</f>
        <v>2562.7000000000003</v>
      </c>
      <c r="F25" s="16">
        <f t="shared" si="0"/>
        <v>1239.6999999999998</v>
      </c>
      <c r="G25" s="16">
        <f t="shared" si="0"/>
        <v>1297.3999999999999</v>
      </c>
      <c r="H25" s="16">
        <f t="shared" si="0"/>
        <v>13.499999999999998</v>
      </c>
      <c r="I25" s="16">
        <f t="shared" si="0"/>
        <v>0.7</v>
      </c>
      <c r="J25" s="16">
        <f t="shared" si="0"/>
        <v>11.8</v>
      </c>
    </row>
    <row r="26" spans="2:10" s="7" customFormat="1" ht="12" customHeight="1">
      <c r="B26" s="6"/>
      <c r="C26" s="3" t="s">
        <v>13</v>
      </c>
      <c r="D26" s="17">
        <v>910.3</v>
      </c>
      <c r="E26" s="17">
        <v>186.8</v>
      </c>
      <c r="F26" s="17">
        <v>101.9</v>
      </c>
      <c r="G26" s="17">
        <v>83.8</v>
      </c>
      <c r="H26" s="17">
        <v>0.2</v>
      </c>
      <c r="I26" s="17">
        <v>0</v>
      </c>
      <c r="J26" s="17">
        <v>0.9</v>
      </c>
    </row>
    <row r="27" spans="2:10" s="7" customFormat="1" ht="12" customHeight="1">
      <c r="B27" s="6"/>
      <c r="C27" s="3" t="s">
        <v>14</v>
      </c>
      <c r="D27" s="17">
        <v>1800.9</v>
      </c>
      <c r="E27" s="17">
        <v>237.7</v>
      </c>
      <c r="F27" s="17">
        <v>143.9</v>
      </c>
      <c r="G27" s="17">
        <v>90.7</v>
      </c>
      <c r="H27" s="17">
        <v>1.2</v>
      </c>
      <c r="I27" s="17">
        <v>0.4</v>
      </c>
      <c r="J27" s="17">
        <v>1.5</v>
      </c>
    </row>
    <row r="28" spans="2:10" s="7" customFormat="1" ht="12" customHeight="1">
      <c r="B28" s="6"/>
      <c r="C28" s="3" t="s">
        <v>15</v>
      </c>
      <c r="D28" s="17">
        <v>1703.6</v>
      </c>
      <c r="E28" s="17">
        <v>465.3</v>
      </c>
      <c r="F28" s="17">
        <v>171.4</v>
      </c>
      <c r="G28" s="17">
        <v>290.4</v>
      </c>
      <c r="H28" s="17">
        <v>2</v>
      </c>
      <c r="I28" s="17">
        <v>0.1</v>
      </c>
      <c r="J28" s="17">
        <v>1.4</v>
      </c>
    </row>
    <row r="29" spans="2:10" s="7" customFormat="1" ht="12" customHeight="1">
      <c r="B29" s="6"/>
      <c r="C29" s="3" t="s">
        <v>16</v>
      </c>
      <c r="D29" s="17">
        <v>1060.9</v>
      </c>
      <c r="E29" s="17">
        <v>289.1</v>
      </c>
      <c r="F29" s="17">
        <v>141.3</v>
      </c>
      <c r="G29" s="17">
        <v>142.4</v>
      </c>
      <c r="H29" s="17">
        <v>4.3</v>
      </c>
      <c r="I29" s="17" t="s">
        <v>115</v>
      </c>
      <c r="J29" s="17">
        <v>1.2</v>
      </c>
    </row>
    <row r="30" spans="2:10" s="7" customFormat="1" ht="12" customHeight="1">
      <c r="B30" s="5"/>
      <c r="C30" s="4" t="s">
        <v>17</v>
      </c>
      <c r="D30" s="17">
        <v>1299.6</v>
      </c>
      <c r="E30" s="17">
        <v>430.8</v>
      </c>
      <c r="F30" s="17">
        <v>204.4</v>
      </c>
      <c r="G30" s="17">
        <v>223.9</v>
      </c>
      <c r="H30" s="17">
        <v>1.5</v>
      </c>
      <c r="I30" s="17" t="s">
        <v>115</v>
      </c>
      <c r="J30" s="17">
        <v>1</v>
      </c>
    </row>
    <row r="31" spans="2:10" s="7" customFormat="1" ht="12" customHeight="1">
      <c r="B31" s="5"/>
      <c r="C31" s="4" t="s">
        <v>18</v>
      </c>
      <c r="D31" s="17">
        <v>1232</v>
      </c>
      <c r="E31" s="17">
        <v>436.1</v>
      </c>
      <c r="F31" s="17">
        <v>153.4</v>
      </c>
      <c r="G31" s="17">
        <v>279.6</v>
      </c>
      <c r="H31" s="17">
        <v>1.2</v>
      </c>
      <c r="I31" s="17" t="s">
        <v>115</v>
      </c>
      <c r="J31" s="17">
        <v>2</v>
      </c>
    </row>
    <row r="32" spans="2:10" s="7" customFormat="1" ht="12" customHeight="1">
      <c r="B32" s="5"/>
      <c r="C32" s="4" t="s">
        <v>19</v>
      </c>
      <c r="D32" s="17">
        <v>1438.9</v>
      </c>
      <c r="E32" s="17">
        <v>317.8</v>
      </c>
      <c r="F32" s="17">
        <v>141.3</v>
      </c>
      <c r="G32" s="17">
        <v>174.1</v>
      </c>
      <c r="H32" s="17">
        <v>1.3</v>
      </c>
      <c r="I32" s="17">
        <v>0.1</v>
      </c>
      <c r="J32" s="17">
        <v>1.1</v>
      </c>
    </row>
    <row r="33" spans="2:10" s="7" customFormat="1" ht="12" customHeight="1">
      <c r="B33" s="5"/>
      <c r="C33" s="4" t="s">
        <v>20</v>
      </c>
      <c r="D33" s="17">
        <v>415.6</v>
      </c>
      <c r="E33" s="17">
        <v>107</v>
      </c>
      <c r="F33" s="17">
        <v>101.5</v>
      </c>
      <c r="G33" s="17">
        <v>4.1</v>
      </c>
      <c r="H33" s="17">
        <v>0.7</v>
      </c>
      <c r="I33" s="17">
        <v>0.1</v>
      </c>
      <c r="J33" s="17">
        <v>0.8</v>
      </c>
    </row>
    <row r="34" spans="2:10" s="7" customFormat="1" ht="12" customHeight="1">
      <c r="B34" s="5"/>
      <c r="C34" s="4" t="s">
        <v>21</v>
      </c>
      <c r="D34" s="17">
        <v>326</v>
      </c>
      <c r="E34" s="17">
        <v>92.1</v>
      </c>
      <c r="F34" s="17">
        <v>80.6</v>
      </c>
      <c r="G34" s="17">
        <v>8.4</v>
      </c>
      <c r="H34" s="17">
        <v>1.1</v>
      </c>
      <c r="I34" s="17">
        <v>0</v>
      </c>
      <c r="J34" s="17">
        <v>1.9</v>
      </c>
    </row>
    <row r="35" spans="2:10" s="7" customFormat="1" ht="12" customHeight="1">
      <c r="B35" s="5"/>
      <c r="C35" s="4"/>
      <c r="D35" s="17"/>
      <c r="E35" s="17"/>
      <c r="F35" s="17"/>
      <c r="G35" s="17"/>
      <c r="H35" s="17"/>
      <c r="I35" s="17"/>
      <c r="J35" s="17"/>
    </row>
    <row r="36" spans="2:10" s="7" customFormat="1" ht="12" customHeight="1">
      <c r="B36" s="50" t="s">
        <v>22</v>
      </c>
      <c r="C36" s="49"/>
      <c r="D36" s="16">
        <f>SUM(D37:D40)</f>
        <v>5362.599999999999</v>
      </c>
      <c r="E36" s="16">
        <f aca="true" t="shared" si="1" ref="E36:J36">SUM(E37:E40)</f>
        <v>1554.6</v>
      </c>
      <c r="F36" s="16">
        <f t="shared" si="1"/>
        <v>1024</v>
      </c>
      <c r="G36" s="16">
        <f t="shared" si="1"/>
        <v>512.4</v>
      </c>
      <c r="H36" s="16">
        <f t="shared" si="1"/>
        <v>9.899999999999999</v>
      </c>
      <c r="I36" s="16" t="s">
        <v>116</v>
      </c>
      <c r="J36" s="16">
        <f t="shared" si="1"/>
        <v>8.600000000000001</v>
      </c>
    </row>
    <row r="37" spans="2:10" s="7" customFormat="1" ht="12" customHeight="1">
      <c r="B37" s="6"/>
      <c r="C37" s="4" t="s">
        <v>23</v>
      </c>
      <c r="D37" s="17">
        <v>1970.6</v>
      </c>
      <c r="E37" s="17">
        <v>520.8</v>
      </c>
      <c r="F37" s="17">
        <v>368.6</v>
      </c>
      <c r="G37" s="17">
        <v>147.1</v>
      </c>
      <c r="H37" s="17">
        <v>1.7</v>
      </c>
      <c r="I37" s="17" t="s">
        <v>115</v>
      </c>
      <c r="J37" s="17">
        <v>3.4</v>
      </c>
    </row>
    <row r="38" spans="2:10" s="7" customFormat="1" ht="12" customHeight="1">
      <c r="B38" s="6"/>
      <c r="C38" s="4" t="s">
        <v>24</v>
      </c>
      <c r="D38" s="17">
        <v>787.8</v>
      </c>
      <c r="E38" s="17">
        <v>222.4</v>
      </c>
      <c r="F38" s="17">
        <v>213.2</v>
      </c>
      <c r="G38" s="17">
        <v>4.1</v>
      </c>
      <c r="H38" s="17">
        <v>3.9</v>
      </c>
      <c r="I38" s="17" t="s">
        <v>115</v>
      </c>
      <c r="J38" s="17">
        <v>1.3</v>
      </c>
    </row>
    <row r="39" spans="2:10" s="7" customFormat="1" ht="12" customHeight="1">
      <c r="B39" s="6"/>
      <c r="C39" s="4" t="s">
        <v>25</v>
      </c>
      <c r="D39" s="17">
        <v>1237</v>
      </c>
      <c r="E39" s="17">
        <v>360</v>
      </c>
      <c r="F39" s="17">
        <v>255.6</v>
      </c>
      <c r="G39" s="17">
        <v>101.8</v>
      </c>
      <c r="H39" s="17">
        <v>1</v>
      </c>
      <c r="I39" s="17" t="s">
        <v>115</v>
      </c>
      <c r="J39" s="17">
        <v>1.7</v>
      </c>
    </row>
    <row r="40" spans="2:10" s="7" customFormat="1" ht="12" customHeight="1">
      <c r="B40" s="6"/>
      <c r="C40" s="4" t="s">
        <v>26</v>
      </c>
      <c r="D40" s="17">
        <v>1367.2</v>
      </c>
      <c r="E40" s="17">
        <v>451.4</v>
      </c>
      <c r="F40" s="17">
        <v>186.6</v>
      </c>
      <c r="G40" s="17">
        <v>259.4</v>
      </c>
      <c r="H40" s="17">
        <v>3.3</v>
      </c>
      <c r="I40" s="17" t="s">
        <v>115</v>
      </c>
      <c r="J40" s="17">
        <v>2.2</v>
      </c>
    </row>
    <row r="41" spans="2:10" s="7" customFormat="1" ht="12" customHeight="1">
      <c r="B41" s="6"/>
      <c r="C41" s="4"/>
      <c r="D41" s="17"/>
      <c r="E41" s="17"/>
      <c r="F41" s="17"/>
      <c r="G41" s="17"/>
      <c r="H41" s="17"/>
      <c r="I41" s="17"/>
      <c r="J41" s="17"/>
    </row>
    <row r="42" spans="2:10" s="7" customFormat="1" ht="12" customHeight="1">
      <c r="B42" s="50" t="s">
        <v>27</v>
      </c>
      <c r="C42" s="49"/>
      <c r="D42" s="16">
        <f>SUM(D43:D47)</f>
        <v>3117</v>
      </c>
      <c r="E42" s="16">
        <f aca="true" t="shared" si="2" ref="E42:J42">SUM(E43:E47)</f>
        <v>724</v>
      </c>
      <c r="F42" s="16">
        <f t="shared" si="2"/>
        <v>326</v>
      </c>
      <c r="G42" s="16">
        <f t="shared" si="2"/>
        <v>348.7</v>
      </c>
      <c r="H42" s="16">
        <f t="shared" si="2"/>
        <v>41.70000000000001</v>
      </c>
      <c r="I42" s="16">
        <f t="shared" si="2"/>
        <v>0.1</v>
      </c>
      <c r="J42" s="16">
        <f t="shared" si="2"/>
        <v>7.699999999999999</v>
      </c>
    </row>
    <row r="43" spans="2:10" s="7" customFormat="1" ht="12" customHeight="1">
      <c r="B43" s="6"/>
      <c r="C43" s="4" t="s">
        <v>28</v>
      </c>
      <c r="D43" s="17">
        <v>1003.8</v>
      </c>
      <c r="E43" s="17">
        <v>204.5</v>
      </c>
      <c r="F43" s="17">
        <v>99.5</v>
      </c>
      <c r="G43" s="17">
        <v>63.6</v>
      </c>
      <c r="H43" s="17">
        <v>37.2</v>
      </c>
      <c r="I43" s="17" t="s">
        <v>115</v>
      </c>
      <c r="J43" s="17">
        <v>4.3</v>
      </c>
    </row>
    <row r="44" spans="2:10" s="7" customFormat="1" ht="12" customHeight="1">
      <c r="B44" s="6"/>
      <c r="C44" s="4" t="s">
        <v>29</v>
      </c>
      <c r="D44" s="17">
        <v>273.4</v>
      </c>
      <c r="E44" s="17">
        <v>46.3</v>
      </c>
      <c r="F44" s="17">
        <v>33.2</v>
      </c>
      <c r="G44" s="17">
        <v>12</v>
      </c>
      <c r="H44" s="17">
        <v>1</v>
      </c>
      <c r="I44" s="17">
        <v>0.1</v>
      </c>
      <c r="J44" s="17">
        <v>0.1</v>
      </c>
    </row>
    <row r="45" spans="2:10" s="7" customFormat="1" ht="12" customHeight="1">
      <c r="B45" s="6"/>
      <c r="C45" s="4" t="s">
        <v>30</v>
      </c>
      <c r="D45" s="17">
        <v>86.2</v>
      </c>
      <c r="E45" s="17">
        <v>15</v>
      </c>
      <c r="F45" s="17">
        <v>14.7</v>
      </c>
      <c r="G45" s="17" t="s">
        <v>115</v>
      </c>
      <c r="H45" s="17">
        <v>0.1</v>
      </c>
      <c r="I45" s="17" t="s">
        <v>115</v>
      </c>
      <c r="J45" s="17">
        <v>0.3</v>
      </c>
    </row>
    <row r="46" spans="2:10" s="7" customFormat="1" ht="12" customHeight="1">
      <c r="B46" s="5"/>
      <c r="C46" s="4" t="s">
        <v>31</v>
      </c>
      <c r="D46" s="17">
        <v>805.4</v>
      </c>
      <c r="E46" s="17">
        <v>190.3</v>
      </c>
      <c r="F46" s="17">
        <v>90</v>
      </c>
      <c r="G46" s="17">
        <v>97.6</v>
      </c>
      <c r="H46" s="17">
        <v>1.7</v>
      </c>
      <c r="I46" s="17" t="s">
        <v>115</v>
      </c>
      <c r="J46" s="17">
        <v>1</v>
      </c>
    </row>
    <row r="47" spans="2:10" s="7" customFormat="1" ht="12" customHeight="1">
      <c r="B47" s="5"/>
      <c r="C47" s="4" t="s">
        <v>117</v>
      </c>
      <c r="D47" s="17">
        <v>948.2</v>
      </c>
      <c r="E47" s="17">
        <v>267.9</v>
      </c>
      <c r="F47" s="17">
        <v>88.6</v>
      </c>
      <c r="G47" s="17">
        <v>175.5</v>
      </c>
      <c r="H47" s="17">
        <v>1.7</v>
      </c>
      <c r="I47" s="17" t="s">
        <v>115</v>
      </c>
      <c r="J47" s="17">
        <v>2</v>
      </c>
    </row>
    <row r="48" spans="2:10" s="7" customFormat="1" ht="12" customHeight="1">
      <c r="B48" s="5"/>
      <c r="C48" s="4"/>
      <c r="D48" s="17"/>
      <c r="E48" s="17"/>
      <c r="F48" s="17"/>
      <c r="G48" s="17"/>
      <c r="H48" s="17"/>
      <c r="I48" s="17"/>
      <c r="J48" s="17"/>
    </row>
    <row r="49" spans="2:10" s="7" customFormat="1" ht="12" customHeight="1">
      <c r="B49" s="50" t="s">
        <v>32</v>
      </c>
      <c r="C49" s="49"/>
      <c r="D49" s="16">
        <f>SUM(D50:D55)</f>
        <v>2766.1000000000004</v>
      </c>
      <c r="E49" s="16">
        <f aca="true" t="shared" si="3" ref="E49:J49">SUM(E50:E55)</f>
        <v>688.8000000000001</v>
      </c>
      <c r="F49" s="16">
        <f t="shared" si="3"/>
        <v>352.1</v>
      </c>
      <c r="G49" s="16">
        <f t="shared" si="3"/>
        <v>317.9</v>
      </c>
      <c r="H49" s="16">
        <f t="shared" si="3"/>
        <v>12</v>
      </c>
      <c r="I49" s="16" t="s">
        <v>115</v>
      </c>
      <c r="J49" s="16">
        <f t="shared" si="3"/>
        <v>6.8999999999999995</v>
      </c>
    </row>
    <row r="50" spans="2:10" s="7" customFormat="1" ht="12" customHeight="1">
      <c r="B50" s="5"/>
      <c r="C50" s="4" t="s">
        <v>33</v>
      </c>
      <c r="D50" s="17">
        <v>79.7</v>
      </c>
      <c r="E50" s="17">
        <v>38.4</v>
      </c>
      <c r="F50" s="17">
        <v>9.8</v>
      </c>
      <c r="G50" s="17">
        <v>25.4</v>
      </c>
      <c r="H50" s="17">
        <v>0.4</v>
      </c>
      <c r="I50" s="17" t="s">
        <v>115</v>
      </c>
      <c r="J50" s="17">
        <v>2.8</v>
      </c>
    </row>
    <row r="51" spans="2:10" s="7" customFormat="1" ht="12" customHeight="1">
      <c r="B51" s="5"/>
      <c r="C51" s="4" t="s">
        <v>34</v>
      </c>
      <c r="D51" s="17">
        <v>369.9</v>
      </c>
      <c r="E51" s="17">
        <v>39.1</v>
      </c>
      <c r="F51" s="17">
        <v>22.7</v>
      </c>
      <c r="G51" s="17">
        <v>13.2</v>
      </c>
      <c r="H51" s="17">
        <v>2.3</v>
      </c>
      <c r="I51" s="17" t="s">
        <v>115</v>
      </c>
      <c r="J51" s="17">
        <v>0.9</v>
      </c>
    </row>
    <row r="52" spans="2:10" s="7" customFormat="1" ht="12" customHeight="1">
      <c r="B52" s="5"/>
      <c r="C52" s="4" t="s">
        <v>35</v>
      </c>
      <c r="D52" s="17">
        <v>1683.5</v>
      </c>
      <c r="E52" s="17">
        <v>610.7</v>
      </c>
      <c r="F52" s="17">
        <v>319.3</v>
      </c>
      <c r="G52" s="17">
        <v>279.3</v>
      </c>
      <c r="H52" s="17">
        <v>9.3</v>
      </c>
      <c r="I52" s="17" t="s">
        <v>115</v>
      </c>
      <c r="J52" s="17">
        <v>2.9</v>
      </c>
    </row>
    <row r="53" spans="2:10" s="7" customFormat="1" ht="12" customHeight="1">
      <c r="B53" s="5"/>
      <c r="C53" s="4" t="s">
        <v>36</v>
      </c>
      <c r="D53" s="17">
        <v>304.3</v>
      </c>
      <c r="E53" s="17" t="s">
        <v>115</v>
      </c>
      <c r="F53" s="17" t="s">
        <v>115</v>
      </c>
      <c r="G53" s="17" t="s">
        <v>115</v>
      </c>
      <c r="H53" s="17" t="s">
        <v>115</v>
      </c>
      <c r="I53" s="17" t="s">
        <v>115</v>
      </c>
      <c r="J53" s="17" t="s">
        <v>115</v>
      </c>
    </row>
    <row r="54" spans="2:10" s="7" customFormat="1" ht="12" customHeight="1">
      <c r="B54" s="5"/>
      <c r="C54" s="4" t="s">
        <v>37</v>
      </c>
      <c r="D54" s="17">
        <v>140.8</v>
      </c>
      <c r="E54" s="17" t="s">
        <v>115</v>
      </c>
      <c r="F54" s="17" t="s">
        <v>115</v>
      </c>
      <c r="G54" s="17" t="s">
        <v>115</v>
      </c>
      <c r="H54" s="17" t="s">
        <v>115</v>
      </c>
      <c r="I54" s="17" t="s">
        <v>115</v>
      </c>
      <c r="J54" s="17" t="s">
        <v>115</v>
      </c>
    </row>
    <row r="55" spans="2:10" s="7" customFormat="1" ht="12" customHeight="1">
      <c r="B55" s="5"/>
      <c r="C55" s="4" t="s">
        <v>38</v>
      </c>
      <c r="D55" s="17">
        <v>187.9</v>
      </c>
      <c r="E55" s="17">
        <v>0.6</v>
      </c>
      <c r="F55" s="17">
        <v>0.3</v>
      </c>
      <c r="G55" s="17" t="s">
        <v>115</v>
      </c>
      <c r="H55" s="17" t="s">
        <v>115</v>
      </c>
      <c r="I55" s="17" t="s">
        <v>115</v>
      </c>
      <c r="J55" s="17">
        <v>0.3</v>
      </c>
    </row>
    <row r="56" spans="2:10" s="7" customFormat="1" ht="12" customHeight="1">
      <c r="B56" s="5"/>
      <c r="C56" s="4"/>
      <c r="D56" s="17"/>
      <c r="E56" s="17"/>
      <c r="F56" s="17"/>
      <c r="G56" s="17"/>
      <c r="H56" s="17"/>
      <c r="I56" s="17"/>
      <c r="J56" s="17"/>
    </row>
    <row r="57" spans="2:10" s="7" customFormat="1" ht="12" customHeight="1">
      <c r="B57" s="50" t="s">
        <v>39</v>
      </c>
      <c r="C57" s="49"/>
      <c r="D57" s="16">
        <f>SUM(D58:D61)</f>
        <v>3698.3</v>
      </c>
      <c r="E57" s="16">
        <f aca="true" t="shared" si="4" ref="E57:J57">SUM(E58:E61)</f>
        <v>664.2</v>
      </c>
      <c r="F57" s="16">
        <f t="shared" si="4"/>
        <v>260.6</v>
      </c>
      <c r="G57" s="16">
        <f t="shared" si="4"/>
        <v>309.29999999999995</v>
      </c>
      <c r="H57" s="16">
        <f t="shared" si="4"/>
        <v>88.1</v>
      </c>
      <c r="I57" s="16">
        <f t="shared" si="4"/>
        <v>0.30000000000000004</v>
      </c>
      <c r="J57" s="16">
        <f t="shared" si="4"/>
        <v>5.9</v>
      </c>
    </row>
    <row r="58" spans="2:10" s="7" customFormat="1" ht="12" customHeight="1">
      <c r="B58" s="5"/>
      <c r="C58" s="4" t="s">
        <v>40</v>
      </c>
      <c r="D58" s="17">
        <v>731.6</v>
      </c>
      <c r="E58" s="17">
        <v>248.2</v>
      </c>
      <c r="F58" s="17">
        <v>91</v>
      </c>
      <c r="G58" s="17">
        <v>142.7</v>
      </c>
      <c r="H58" s="17">
        <v>13.6</v>
      </c>
      <c r="I58" s="17">
        <v>0.2</v>
      </c>
      <c r="J58" s="17">
        <v>0.8</v>
      </c>
    </row>
    <row r="59" spans="2:10" s="7" customFormat="1" ht="12" customHeight="1">
      <c r="B59" s="5"/>
      <c r="C59" s="4" t="s">
        <v>41</v>
      </c>
      <c r="D59" s="17">
        <v>987</v>
      </c>
      <c r="E59" s="17">
        <v>117.8</v>
      </c>
      <c r="F59" s="17">
        <v>45.5</v>
      </c>
      <c r="G59" s="17">
        <v>17.6</v>
      </c>
      <c r="H59" s="17">
        <v>52.1</v>
      </c>
      <c r="I59" s="17">
        <v>0.1</v>
      </c>
      <c r="J59" s="17">
        <v>2.4</v>
      </c>
    </row>
    <row r="60" spans="2:10" s="7" customFormat="1" ht="12" customHeight="1">
      <c r="B60" s="5"/>
      <c r="C60" s="4" t="s">
        <v>42</v>
      </c>
      <c r="D60" s="17">
        <v>620.5</v>
      </c>
      <c r="E60" s="17" t="s">
        <v>115</v>
      </c>
      <c r="F60" s="17" t="s">
        <v>115</v>
      </c>
      <c r="G60" s="17" t="s">
        <v>115</v>
      </c>
      <c r="H60" s="17" t="s">
        <v>115</v>
      </c>
      <c r="I60" s="17" t="s">
        <v>115</v>
      </c>
      <c r="J60" s="17" t="s">
        <v>115</v>
      </c>
    </row>
    <row r="61" spans="2:10" s="7" customFormat="1" ht="12" customHeight="1">
      <c r="B61" s="5"/>
      <c r="C61" s="4" t="s">
        <v>43</v>
      </c>
      <c r="D61" s="17">
        <v>1359.2</v>
      </c>
      <c r="E61" s="17">
        <v>298.2</v>
      </c>
      <c r="F61" s="17">
        <v>124.1</v>
      </c>
      <c r="G61" s="17">
        <v>149</v>
      </c>
      <c r="H61" s="17">
        <v>22.4</v>
      </c>
      <c r="I61" s="17" t="s">
        <v>115</v>
      </c>
      <c r="J61" s="17">
        <v>2.7</v>
      </c>
    </row>
    <row r="62" spans="2:10" s="7" customFormat="1" ht="12" customHeight="1">
      <c r="B62" s="5"/>
      <c r="C62" s="4"/>
      <c r="D62" s="17"/>
      <c r="E62" s="17"/>
      <c r="F62" s="17"/>
      <c r="G62" s="17"/>
      <c r="H62" s="17"/>
      <c r="I62" s="17"/>
      <c r="J62" s="17"/>
    </row>
    <row r="63" spans="2:10" s="7" customFormat="1" ht="12" customHeight="1">
      <c r="B63" s="50" t="s">
        <v>44</v>
      </c>
      <c r="C63" s="49"/>
      <c r="D63" s="16">
        <f>SUM(D64)</f>
        <v>1741.5</v>
      </c>
      <c r="E63" s="16">
        <f aca="true" t="shared" si="5" ref="E63:J63">SUM(E64)</f>
        <v>473.4</v>
      </c>
      <c r="F63" s="16">
        <f t="shared" si="5"/>
        <v>400.5</v>
      </c>
      <c r="G63" s="16">
        <f t="shared" si="5"/>
        <v>63.6</v>
      </c>
      <c r="H63" s="16">
        <f t="shared" si="5"/>
        <v>6.4</v>
      </c>
      <c r="I63" s="16">
        <f t="shared" si="5"/>
        <v>0.1</v>
      </c>
      <c r="J63" s="16">
        <f t="shared" si="5"/>
        <v>2.9</v>
      </c>
    </row>
    <row r="64" spans="2:10" s="7" customFormat="1" ht="12" customHeight="1">
      <c r="B64" s="5"/>
      <c r="C64" s="4" t="s">
        <v>45</v>
      </c>
      <c r="D64" s="17">
        <v>1741.5</v>
      </c>
      <c r="E64" s="17">
        <v>473.4</v>
      </c>
      <c r="F64" s="17">
        <v>400.5</v>
      </c>
      <c r="G64" s="17">
        <v>63.6</v>
      </c>
      <c r="H64" s="17">
        <v>6.4</v>
      </c>
      <c r="I64" s="17">
        <v>0.1</v>
      </c>
      <c r="J64" s="17">
        <v>2.9</v>
      </c>
    </row>
    <row r="65" spans="2:10" s="7" customFormat="1" ht="12" customHeight="1">
      <c r="B65" s="5"/>
      <c r="C65" s="4"/>
      <c r="D65" s="17"/>
      <c r="E65" s="17"/>
      <c r="F65" s="17"/>
      <c r="G65" s="17"/>
      <c r="H65" s="17"/>
      <c r="I65" s="17"/>
      <c r="J65" s="17"/>
    </row>
    <row r="66" spans="2:10" s="7" customFormat="1" ht="12" customHeight="1">
      <c r="B66" s="50" t="s">
        <v>46</v>
      </c>
      <c r="C66" s="49"/>
      <c r="D66" s="16">
        <f>SUM(D67:D74)</f>
        <v>8353.3</v>
      </c>
      <c r="E66" s="16">
        <f aca="true" t="shared" si="6" ref="E66:J66">SUM(E67:E74)</f>
        <v>1480.2</v>
      </c>
      <c r="F66" s="16">
        <f t="shared" si="6"/>
        <v>1414.3999999999999</v>
      </c>
      <c r="G66" s="16">
        <v>35.1</v>
      </c>
      <c r="H66" s="16">
        <f t="shared" si="6"/>
        <v>18.599999999999998</v>
      </c>
      <c r="I66" s="16">
        <f t="shared" si="6"/>
        <v>0.4</v>
      </c>
      <c r="J66" s="16">
        <f t="shared" si="6"/>
        <v>11.6</v>
      </c>
    </row>
    <row r="67" spans="2:10" s="7" customFormat="1" ht="12" customHeight="1">
      <c r="B67" s="5"/>
      <c r="C67" s="4" t="s">
        <v>47</v>
      </c>
      <c r="D67" s="17">
        <v>1627.4</v>
      </c>
      <c r="E67" s="17">
        <v>533.1</v>
      </c>
      <c r="F67" s="17">
        <v>515.5</v>
      </c>
      <c r="G67" s="17">
        <v>1.7</v>
      </c>
      <c r="H67" s="17">
        <v>3.2</v>
      </c>
      <c r="I67" s="17">
        <v>0</v>
      </c>
      <c r="J67" s="17">
        <v>2.6</v>
      </c>
    </row>
    <row r="68" spans="2:10" s="7" customFormat="1" ht="12" customHeight="1">
      <c r="B68" s="5"/>
      <c r="C68" s="4" t="s">
        <v>21</v>
      </c>
      <c r="D68" s="17">
        <v>285.8</v>
      </c>
      <c r="E68" s="17">
        <v>100.4</v>
      </c>
      <c r="F68" s="17">
        <v>82.4</v>
      </c>
      <c r="G68" s="17">
        <v>14</v>
      </c>
      <c r="H68" s="17">
        <v>2.5</v>
      </c>
      <c r="I68" s="17">
        <v>0.2</v>
      </c>
      <c r="J68" s="17">
        <v>1.3</v>
      </c>
    </row>
    <row r="69" spans="2:10" s="7" customFormat="1" ht="12" customHeight="1">
      <c r="B69" s="5"/>
      <c r="C69" s="4" t="s">
        <v>48</v>
      </c>
      <c r="D69" s="17">
        <v>1981.8</v>
      </c>
      <c r="E69" s="17">
        <v>407.1</v>
      </c>
      <c r="F69" s="17">
        <v>389.9</v>
      </c>
      <c r="G69" s="17">
        <v>6.7</v>
      </c>
      <c r="H69" s="17">
        <v>8</v>
      </c>
      <c r="I69" s="17">
        <v>0.1</v>
      </c>
      <c r="J69" s="17">
        <v>2.4</v>
      </c>
    </row>
    <row r="70" spans="2:10" s="7" customFormat="1" ht="12" customHeight="1">
      <c r="B70" s="5"/>
      <c r="C70" s="4" t="s">
        <v>49</v>
      </c>
      <c r="D70" s="17">
        <v>1275.2</v>
      </c>
      <c r="E70" s="17">
        <v>84.3</v>
      </c>
      <c r="F70" s="17">
        <v>82.4</v>
      </c>
      <c r="G70" s="17" t="s">
        <v>115</v>
      </c>
      <c r="H70" s="17">
        <v>0.2</v>
      </c>
      <c r="I70" s="17">
        <v>0.1</v>
      </c>
      <c r="J70" s="17">
        <v>1.6</v>
      </c>
    </row>
    <row r="71" spans="2:10" s="7" customFormat="1" ht="12" customHeight="1">
      <c r="B71" s="5"/>
      <c r="C71" s="4" t="s">
        <v>50</v>
      </c>
      <c r="D71" s="17">
        <v>2118.2</v>
      </c>
      <c r="E71" s="17">
        <v>185.2</v>
      </c>
      <c r="F71" s="17">
        <v>178.1</v>
      </c>
      <c r="G71" s="17">
        <v>0.5</v>
      </c>
      <c r="H71" s="17">
        <v>4.4</v>
      </c>
      <c r="I71" s="17" t="s">
        <v>115</v>
      </c>
      <c r="J71" s="17">
        <v>2.3</v>
      </c>
    </row>
    <row r="72" spans="2:10" s="7" customFormat="1" ht="12" customHeight="1">
      <c r="B72" s="5"/>
      <c r="C72" s="4" t="s">
        <v>51</v>
      </c>
      <c r="D72" s="17">
        <v>148.8</v>
      </c>
      <c r="E72" s="17">
        <v>1.4</v>
      </c>
      <c r="F72" s="17">
        <v>0.8</v>
      </c>
      <c r="G72" s="17" t="s">
        <v>115</v>
      </c>
      <c r="H72" s="17" t="s">
        <v>115</v>
      </c>
      <c r="I72" s="17" t="s">
        <v>115</v>
      </c>
      <c r="J72" s="17">
        <v>0.6</v>
      </c>
    </row>
    <row r="73" spans="2:10" s="7" customFormat="1" ht="12" customHeight="1">
      <c r="B73" s="5"/>
      <c r="C73" s="4" t="s">
        <v>52</v>
      </c>
      <c r="D73" s="17">
        <v>302.7</v>
      </c>
      <c r="E73" s="17">
        <v>15.4</v>
      </c>
      <c r="F73" s="17">
        <v>14.6</v>
      </c>
      <c r="G73" s="17" t="s">
        <v>115</v>
      </c>
      <c r="H73" s="17">
        <v>0.2</v>
      </c>
      <c r="I73" s="17" t="s">
        <v>115</v>
      </c>
      <c r="J73" s="17">
        <v>0.5</v>
      </c>
    </row>
    <row r="74" spans="2:10" s="7" customFormat="1" ht="12" customHeight="1">
      <c r="B74" s="5"/>
      <c r="C74" s="4" t="s">
        <v>53</v>
      </c>
      <c r="D74" s="17">
        <v>613.4</v>
      </c>
      <c r="E74" s="17">
        <v>153.3</v>
      </c>
      <c r="F74" s="17">
        <v>150.7</v>
      </c>
      <c r="G74" s="17">
        <v>2.2</v>
      </c>
      <c r="H74" s="17">
        <v>0.1</v>
      </c>
      <c r="I74" s="17" t="s">
        <v>115</v>
      </c>
      <c r="J74" s="17">
        <v>0.3</v>
      </c>
    </row>
    <row r="75" spans="2:10" s="7" customFormat="1" ht="12" customHeight="1">
      <c r="B75" s="5"/>
      <c r="C75" s="4"/>
      <c r="D75" s="17"/>
      <c r="E75" s="17"/>
      <c r="F75" s="17"/>
      <c r="G75" s="17"/>
      <c r="H75" s="17"/>
      <c r="I75" s="17"/>
      <c r="J75" s="17"/>
    </row>
    <row r="76" spans="2:10" s="7" customFormat="1" ht="12" customHeight="1">
      <c r="B76" s="5"/>
      <c r="C76" s="4"/>
      <c r="D76" s="17"/>
      <c r="E76" s="17"/>
      <c r="F76" s="17"/>
      <c r="G76" s="17"/>
      <c r="H76" s="17"/>
      <c r="I76" s="17"/>
      <c r="J76" s="17"/>
    </row>
    <row r="77" spans="2:10" s="7" customFormat="1" ht="12" customHeight="1">
      <c r="B77" s="50" t="s">
        <v>54</v>
      </c>
      <c r="C77" s="49"/>
      <c r="D77" s="16">
        <f>SUM(D78:D85)</f>
        <v>8179</v>
      </c>
      <c r="E77" s="16">
        <f aca="true" t="shared" si="7" ref="E77:J77">SUM(E78:E85)</f>
        <v>1494.1</v>
      </c>
      <c r="F77" s="16">
        <f t="shared" si="7"/>
        <v>1448.3</v>
      </c>
      <c r="G77" s="16">
        <f t="shared" si="7"/>
        <v>19.2</v>
      </c>
      <c r="H77" s="16">
        <f t="shared" si="7"/>
        <v>19.800000000000004</v>
      </c>
      <c r="I77" s="16">
        <f t="shared" si="7"/>
        <v>0.4</v>
      </c>
      <c r="J77" s="16">
        <f t="shared" si="7"/>
        <v>6.599999999999999</v>
      </c>
    </row>
    <row r="78" spans="2:10" s="7" customFormat="1" ht="12" customHeight="1">
      <c r="B78" s="5"/>
      <c r="C78" s="4" t="s">
        <v>55</v>
      </c>
      <c r="D78" s="17">
        <v>561.2</v>
      </c>
      <c r="E78" s="17">
        <v>159.6</v>
      </c>
      <c r="F78" s="17">
        <v>151.9</v>
      </c>
      <c r="G78" s="17">
        <v>4.6</v>
      </c>
      <c r="H78" s="17">
        <v>2.8</v>
      </c>
      <c r="I78" s="17" t="s">
        <v>115</v>
      </c>
      <c r="J78" s="17">
        <v>0.3</v>
      </c>
    </row>
    <row r="79" spans="2:10" s="7" customFormat="1" ht="12" customHeight="1">
      <c r="B79" s="5"/>
      <c r="C79" s="4" t="s">
        <v>56</v>
      </c>
      <c r="D79" s="17">
        <v>1251.5</v>
      </c>
      <c r="E79" s="17">
        <v>100.8</v>
      </c>
      <c r="F79" s="17">
        <v>99</v>
      </c>
      <c r="G79" s="17">
        <v>0.2</v>
      </c>
      <c r="H79" s="17">
        <v>0.6</v>
      </c>
      <c r="I79" s="17" t="s">
        <v>115</v>
      </c>
      <c r="J79" s="17">
        <v>1.1</v>
      </c>
    </row>
    <row r="80" spans="2:10" s="7" customFormat="1" ht="12" customHeight="1">
      <c r="B80" s="5"/>
      <c r="C80" s="4" t="s">
        <v>57</v>
      </c>
      <c r="D80" s="17">
        <v>1011.2</v>
      </c>
      <c r="E80" s="17">
        <v>219.7</v>
      </c>
      <c r="F80" s="17">
        <v>207.4</v>
      </c>
      <c r="G80" s="17" t="s">
        <v>115</v>
      </c>
      <c r="H80" s="17">
        <v>10.7</v>
      </c>
      <c r="I80" s="17" t="s">
        <v>115</v>
      </c>
      <c r="J80" s="17">
        <v>1.6</v>
      </c>
    </row>
    <row r="81" spans="2:10" s="7" customFormat="1" ht="12" customHeight="1">
      <c r="B81" s="5"/>
      <c r="C81" s="4" t="s">
        <v>58</v>
      </c>
      <c r="D81" s="17">
        <v>640</v>
      </c>
      <c r="E81" s="17">
        <v>209.4</v>
      </c>
      <c r="F81" s="17">
        <v>201.1</v>
      </c>
      <c r="G81" s="17">
        <v>6.1</v>
      </c>
      <c r="H81" s="17">
        <v>2</v>
      </c>
      <c r="I81" s="17">
        <v>0.2</v>
      </c>
      <c r="J81" s="17">
        <v>0.1</v>
      </c>
    </row>
    <row r="82" spans="2:10" s="7" customFormat="1" ht="12" customHeight="1">
      <c r="B82" s="5"/>
      <c r="C82" s="4" t="s">
        <v>59</v>
      </c>
      <c r="D82" s="17">
        <v>1047.8</v>
      </c>
      <c r="E82" s="17">
        <v>351.5</v>
      </c>
      <c r="F82" s="17">
        <v>344.7</v>
      </c>
      <c r="G82" s="17">
        <v>4.6</v>
      </c>
      <c r="H82" s="17">
        <v>1.2</v>
      </c>
      <c r="I82" s="17" t="s">
        <v>115</v>
      </c>
      <c r="J82" s="17">
        <v>1</v>
      </c>
    </row>
    <row r="83" spans="2:10" s="7" customFormat="1" ht="12" customHeight="1">
      <c r="B83" s="5"/>
      <c r="C83" s="4" t="s">
        <v>60</v>
      </c>
      <c r="D83" s="17">
        <v>204.2</v>
      </c>
      <c r="E83" s="17">
        <v>87.5</v>
      </c>
      <c r="F83" s="17">
        <v>86.3</v>
      </c>
      <c r="G83" s="17" t="s">
        <v>115</v>
      </c>
      <c r="H83" s="17">
        <v>0.1</v>
      </c>
      <c r="I83" s="17">
        <v>0</v>
      </c>
      <c r="J83" s="17">
        <v>1.1</v>
      </c>
    </row>
    <row r="84" spans="2:10" s="7" customFormat="1" ht="12" customHeight="1">
      <c r="B84" s="5"/>
      <c r="C84" s="4" t="s">
        <v>61</v>
      </c>
      <c r="D84" s="17">
        <v>1065.6</v>
      </c>
      <c r="E84" s="17">
        <v>291.1</v>
      </c>
      <c r="F84" s="17">
        <v>285.5</v>
      </c>
      <c r="G84" s="17">
        <v>3.2</v>
      </c>
      <c r="H84" s="17">
        <v>1.8</v>
      </c>
      <c r="I84" s="17" t="s">
        <v>115</v>
      </c>
      <c r="J84" s="17">
        <v>0.6</v>
      </c>
    </row>
    <row r="85" spans="2:10" s="7" customFormat="1" ht="12" customHeight="1">
      <c r="B85" s="5"/>
      <c r="C85" s="4" t="s">
        <v>62</v>
      </c>
      <c r="D85" s="17">
        <v>2397.5</v>
      </c>
      <c r="E85" s="17">
        <v>74.5</v>
      </c>
      <c r="F85" s="17">
        <v>72.4</v>
      </c>
      <c r="G85" s="17">
        <v>0.5</v>
      </c>
      <c r="H85" s="17">
        <v>0.6</v>
      </c>
      <c r="I85" s="17">
        <v>0.2</v>
      </c>
      <c r="J85" s="17">
        <v>0.8</v>
      </c>
    </row>
    <row r="86" spans="2:10" s="7" customFormat="1" ht="12" customHeight="1">
      <c r="B86" s="5"/>
      <c r="C86" s="4"/>
      <c r="D86" s="17"/>
      <c r="E86" s="17"/>
      <c r="F86" s="17"/>
      <c r="G86" s="17"/>
      <c r="H86" s="17"/>
      <c r="I86" s="17"/>
      <c r="J86" s="17"/>
    </row>
    <row r="87" spans="2:10" s="7" customFormat="1" ht="12" customHeight="1">
      <c r="B87" s="50" t="s">
        <v>63</v>
      </c>
      <c r="C87" s="49"/>
      <c r="D87" s="16">
        <f>SUM(D88:D91)</f>
        <v>6401.299999999999</v>
      </c>
      <c r="E87" s="16">
        <f aca="true" t="shared" si="8" ref="E87:J87">SUM(E88:E91)</f>
        <v>2447.3</v>
      </c>
      <c r="F87" s="16">
        <f t="shared" si="8"/>
        <v>845.2</v>
      </c>
      <c r="G87" s="16">
        <f t="shared" si="8"/>
        <v>1591</v>
      </c>
      <c r="H87" s="16">
        <f t="shared" si="8"/>
        <v>7.6000000000000005</v>
      </c>
      <c r="I87" s="16">
        <f t="shared" si="8"/>
        <v>0.1</v>
      </c>
      <c r="J87" s="16">
        <f t="shared" si="8"/>
        <v>3.4</v>
      </c>
    </row>
    <row r="88" spans="2:10" s="7" customFormat="1" ht="12" customHeight="1">
      <c r="B88" s="5"/>
      <c r="C88" s="4" t="s">
        <v>118</v>
      </c>
      <c r="D88" s="17">
        <v>1527.2</v>
      </c>
      <c r="E88" s="17">
        <v>385.6</v>
      </c>
      <c r="F88" s="17">
        <v>113.5</v>
      </c>
      <c r="G88" s="17">
        <v>270.2</v>
      </c>
      <c r="H88" s="17">
        <v>1.7</v>
      </c>
      <c r="I88" s="17" t="s">
        <v>115</v>
      </c>
      <c r="J88" s="17">
        <v>0.3</v>
      </c>
    </row>
    <row r="89" spans="2:10" s="7" customFormat="1" ht="12" customHeight="1">
      <c r="B89" s="5"/>
      <c r="C89" s="4" t="s">
        <v>21</v>
      </c>
      <c r="D89" s="17">
        <v>1412.2</v>
      </c>
      <c r="E89" s="17">
        <v>408</v>
      </c>
      <c r="F89" s="17">
        <v>167.8</v>
      </c>
      <c r="G89" s="17">
        <v>237.4</v>
      </c>
      <c r="H89" s="17">
        <v>2.2</v>
      </c>
      <c r="I89" s="17" t="s">
        <v>115</v>
      </c>
      <c r="J89" s="17">
        <v>0.6</v>
      </c>
    </row>
    <row r="90" spans="2:10" s="7" customFormat="1" ht="12" customHeight="1">
      <c r="B90" s="5"/>
      <c r="C90" s="4" t="s">
        <v>64</v>
      </c>
      <c r="D90" s="17">
        <v>1826.5</v>
      </c>
      <c r="E90" s="17">
        <v>610.4</v>
      </c>
      <c r="F90" s="17">
        <v>324.8</v>
      </c>
      <c r="G90" s="17">
        <v>283.7</v>
      </c>
      <c r="H90" s="17">
        <v>0.9</v>
      </c>
      <c r="I90" s="17" t="s">
        <v>115</v>
      </c>
      <c r="J90" s="17">
        <v>0.9</v>
      </c>
    </row>
    <row r="91" spans="2:10" s="7" customFormat="1" ht="12" customHeight="1">
      <c r="B91" s="5"/>
      <c r="C91" s="4" t="s">
        <v>65</v>
      </c>
      <c r="D91" s="17">
        <v>1635.4</v>
      </c>
      <c r="E91" s="17">
        <v>1043.3</v>
      </c>
      <c r="F91" s="17">
        <v>239.1</v>
      </c>
      <c r="G91" s="17">
        <v>799.7</v>
      </c>
      <c r="H91" s="17">
        <v>2.8</v>
      </c>
      <c r="I91" s="17">
        <v>0.1</v>
      </c>
      <c r="J91" s="17">
        <v>1.6</v>
      </c>
    </row>
    <row r="92" spans="2:10" s="7" customFormat="1" ht="12" customHeight="1">
      <c r="B92" s="5"/>
      <c r="C92" s="4"/>
      <c r="D92" s="17"/>
      <c r="E92" s="17"/>
      <c r="F92" s="17"/>
      <c r="G92" s="17"/>
      <c r="H92" s="17"/>
      <c r="I92" s="17"/>
      <c r="J92" s="17"/>
    </row>
    <row r="93" spans="2:10" s="7" customFormat="1" ht="12" customHeight="1">
      <c r="B93" s="50" t="s">
        <v>66</v>
      </c>
      <c r="C93" s="49"/>
      <c r="D93" s="16">
        <f>SUM(D94:D97)</f>
        <v>6366</v>
      </c>
      <c r="E93" s="16">
        <f aca="true" t="shared" si="9" ref="E93:J93">SUM(E94:E97)</f>
        <v>1706.5000000000002</v>
      </c>
      <c r="F93" s="16">
        <f t="shared" si="9"/>
        <v>1182</v>
      </c>
      <c r="G93" s="16">
        <f t="shared" si="9"/>
        <v>515.7</v>
      </c>
      <c r="H93" s="16">
        <f t="shared" si="9"/>
        <v>4.8</v>
      </c>
      <c r="I93" s="16">
        <f t="shared" si="9"/>
        <v>0.1</v>
      </c>
      <c r="J93" s="16">
        <f t="shared" si="9"/>
        <v>3.8</v>
      </c>
    </row>
    <row r="94" spans="2:10" s="7" customFormat="1" ht="12" customHeight="1">
      <c r="B94" s="5"/>
      <c r="C94" s="4" t="s">
        <v>67</v>
      </c>
      <c r="D94" s="17">
        <v>1080.9</v>
      </c>
      <c r="E94" s="17">
        <v>322.5</v>
      </c>
      <c r="F94" s="17">
        <v>120</v>
      </c>
      <c r="G94" s="17">
        <v>199.8</v>
      </c>
      <c r="H94" s="17">
        <v>2.3</v>
      </c>
      <c r="I94" s="17" t="s">
        <v>115</v>
      </c>
      <c r="J94" s="17">
        <v>0.5</v>
      </c>
    </row>
    <row r="95" spans="2:10" s="7" customFormat="1" ht="12" customHeight="1">
      <c r="B95" s="5"/>
      <c r="C95" s="4" t="s">
        <v>68</v>
      </c>
      <c r="D95" s="17">
        <v>2748</v>
      </c>
      <c r="E95" s="17">
        <v>1136.9</v>
      </c>
      <c r="F95" s="17">
        <v>916.7</v>
      </c>
      <c r="G95" s="17">
        <v>217.4</v>
      </c>
      <c r="H95" s="17">
        <v>1.1</v>
      </c>
      <c r="I95" s="17">
        <v>0</v>
      </c>
      <c r="J95" s="17">
        <v>1.6</v>
      </c>
    </row>
    <row r="96" spans="2:10" s="7" customFormat="1" ht="12" customHeight="1">
      <c r="B96" s="5"/>
      <c r="C96" s="4" t="s">
        <v>69</v>
      </c>
      <c r="D96" s="17">
        <v>1404</v>
      </c>
      <c r="E96" s="17">
        <v>118.7</v>
      </c>
      <c r="F96" s="17">
        <v>72</v>
      </c>
      <c r="G96" s="17">
        <v>44.8</v>
      </c>
      <c r="H96" s="17">
        <v>0.2</v>
      </c>
      <c r="I96" s="17" t="s">
        <v>115</v>
      </c>
      <c r="J96" s="17">
        <v>1.7</v>
      </c>
    </row>
    <row r="97" spans="2:10" s="7" customFormat="1" ht="12" customHeight="1">
      <c r="B97" s="5"/>
      <c r="C97" s="4" t="s">
        <v>119</v>
      </c>
      <c r="D97" s="17">
        <v>1133.1</v>
      </c>
      <c r="E97" s="17">
        <v>128.4</v>
      </c>
      <c r="F97" s="17">
        <v>73.3</v>
      </c>
      <c r="G97" s="17">
        <v>53.7</v>
      </c>
      <c r="H97" s="17">
        <v>1.2</v>
      </c>
      <c r="I97" s="17">
        <v>0.1</v>
      </c>
      <c r="J97" s="17" t="s">
        <v>115</v>
      </c>
    </row>
    <row r="98" spans="2:10" s="7" customFormat="1" ht="12" customHeight="1">
      <c r="B98" s="5"/>
      <c r="C98" s="4"/>
      <c r="D98" s="17"/>
      <c r="E98" s="17"/>
      <c r="F98" s="17"/>
      <c r="G98" s="17"/>
      <c r="H98" s="17"/>
      <c r="I98" s="17"/>
      <c r="J98" s="17"/>
    </row>
    <row r="99" spans="2:10" s="7" customFormat="1" ht="12" customHeight="1">
      <c r="B99" s="50" t="s">
        <v>70</v>
      </c>
      <c r="C99" s="49"/>
      <c r="D99" s="16">
        <f>SUM(D100)</f>
        <v>626.3</v>
      </c>
      <c r="E99" s="16">
        <f aca="true" t="shared" si="10" ref="E99:J99">SUM(E100)</f>
        <v>115.6</v>
      </c>
      <c r="F99" s="16">
        <f t="shared" si="10"/>
        <v>87.8</v>
      </c>
      <c r="G99" s="16">
        <f t="shared" si="10"/>
        <v>26.3</v>
      </c>
      <c r="H99" s="16">
        <f t="shared" si="10"/>
        <v>0.2</v>
      </c>
      <c r="I99" s="16" t="s">
        <v>116</v>
      </c>
      <c r="J99" s="16">
        <f t="shared" si="10"/>
        <v>1.4</v>
      </c>
    </row>
    <row r="100" spans="2:10" s="7" customFormat="1" ht="12" customHeight="1">
      <c r="B100" s="5"/>
      <c r="C100" s="4" t="s">
        <v>71</v>
      </c>
      <c r="D100" s="17">
        <v>626.3</v>
      </c>
      <c r="E100" s="17">
        <v>115.6</v>
      </c>
      <c r="F100" s="17">
        <v>87.8</v>
      </c>
      <c r="G100" s="17">
        <v>26.3</v>
      </c>
      <c r="H100" s="17">
        <v>0.2</v>
      </c>
      <c r="I100" s="17" t="s">
        <v>115</v>
      </c>
      <c r="J100" s="17">
        <v>1.4</v>
      </c>
    </row>
    <row r="101" spans="2:10" s="7" customFormat="1" ht="12" customHeight="1">
      <c r="B101" s="5"/>
      <c r="C101" s="4"/>
      <c r="D101" s="17"/>
      <c r="E101" s="17"/>
      <c r="F101" s="17"/>
      <c r="G101" s="17"/>
      <c r="H101" s="17"/>
      <c r="I101" s="17"/>
      <c r="J101" s="17"/>
    </row>
    <row r="102" spans="2:10" s="7" customFormat="1" ht="12" customHeight="1">
      <c r="B102" s="50" t="s">
        <v>72</v>
      </c>
      <c r="C102" s="49"/>
      <c r="D102" s="16">
        <f>SUM(D103:D107)</f>
        <v>7642.400000000001</v>
      </c>
      <c r="E102" s="16">
        <f aca="true" t="shared" si="11" ref="E102:J102">SUM(E103:E107)</f>
        <v>5812.099999999999</v>
      </c>
      <c r="F102" s="16">
        <f t="shared" si="11"/>
        <v>3882.6000000000004</v>
      </c>
      <c r="G102" s="16">
        <f t="shared" si="11"/>
        <v>1913.3</v>
      </c>
      <c r="H102" s="16">
        <f t="shared" si="11"/>
        <v>7</v>
      </c>
      <c r="I102" s="16">
        <f t="shared" si="11"/>
        <v>0</v>
      </c>
      <c r="J102" s="16">
        <f t="shared" si="11"/>
        <v>9.299999999999999</v>
      </c>
    </row>
    <row r="103" spans="2:10" s="7" customFormat="1" ht="12" customHeight="1">
      <c r="B103" s="5"/>
      <c r="C103" s="4" t="s">
        <v>73</v>
      </c>
      <c r="D103" s="17">
        <v>2624.9</v>
      </c>
      <c r="E103" s="17">
        <v>2256.7</v>
      </c>
      <c r="F103" s="17">
        <v>1793.9</v>
      </c>
      <c r="G103" s="17">
        <v>454.7</v>
      </c>
      <c r="H103" s="17">
        <v>4</v>
      </c>
      <c r="I103" s="17">
        <v>0</v>
      </c>
      <c r="J103" s="17">
        <v>4.2</v>
      </c>
    </row>
    <row r="104" spans="2:10" s="7" customFormat="1" ht="12" customHeight="1">
      <c r="B104" s="5"/>
      <c r="C104" s="4" t="s">
        <v>74</v>
      </c>
      <c r="D104" s="17">
        <v>1070.5</v>
      </c>
      <c r="E104" s="17">
        <v>813.2</v>
      </c>
      <c r="F104" s="17">
        <v>543.4</v>
      </c>
      <c r="G104" s="17">
        <v>266.9</v>
      </c>
      <c r="H104" s="17">
        <v>2.8</v>
      </c>
      <c r="I104" s="17" t="s">
        <v>115</v>
      </c>
      <c r="J104" s="17">
        <v>0.1</v>
      </c>
    </row>
    <row r="105" spans="2:10" s="7" customFormat="1" ht="12" customHeight="1">
      <c r="B105" s="5"/>
      <c r="C105" s="4" t="s">
        <v>75</v>
      </c>
      <c r="D105" s="17">
        <v>1274.9</v>
      </c>
      <c r="E105" s="17">
        <v>927.4</v>
      </c>
      <c r="F105" s="17">
        <v>537</v>
      </c>
      <c r="G105" s="17">
        <v>389</v>
      </c>
      <c r="H105" s="17" t="s">
        <v>115</v>
      </c>
      <c r="I105" s="17" t="s">
        <v>115</v>
      </c>
      <c r="J105" s="17">
        <v>1.4</v>
      </c>
    </row>
    <row r="106" spans="2:10" s="7" customFormat="1" ht="12" customHeight="1">
      <c r="B106" s="5"/>
      <c r="C106" s="4" t="s">
        <v>76</v>
      </c>
      <c r="D106" s="17">
        <v>694.1</v>
      </c>
      <c r="E106" s="17">
        <v>430</v>
      </c>
      <c r="F106" s="17">
        <v>275.6</v>
      </c>
      <c r="G106" s="17">
        <v>152.9</v>
      </c>
      <c r="H106" s="17">
        <v>0.2</v>
      </c>
      <c r="I106" s="17" t="s">
        <v>115</v>
      </c>
      <c r="J106" s="17">
        <v>1.3</v>
      </c>
    </row>
    <row r="107" spans="2:10" s="7" customFormat="1" ht="12" customHeight="1">
      <c r="B107" s="5"/>
      <c r="C107" s="4" t="s">
        <v>77</v>
      </c>
      <c r="D107" s="17">
        <v>1978</v>
      </c>
      <c r="E107" s="17">
        <v>1384.8</v>
      </c>
      <c r="F107" s="17">
        <v>732.7</v>
      </c>
      <c r="G107" s="17">
        <v>649.8</v>
      </c>
      <c r="H107" s="17" t="s">
        <v>115</v>
      </c>
      <c r="I107" s="17" t="s">
        <v>115</v>
      </c>
      <c r="J107" s="17">
        <v>2.3</v>
      </c>
    </row>
    <row r="108" s="7" customFormat="1" ht="12"/>
    <row r="109" s="7" customFormat="1" ht="12"/>
    <row r="110" s="7" customFormat="1" ht="12"/>
    <row r="111" s="7" customFormat="1" ht="12"/>
  </sheetData>
  <mergeCells count="25">
    <mergeCell ref="B102:C102"/>
    <mergeCell ref="B66:C66"/>
    <mergeCell ref="B77:C77"/>
    <mergeCell ref="B87:C87"/>
    <mergeCell ref="B93:C93"/>
    <mergeCell ref="B99:C99"/>
    <mergeCell ref="B57:C57"/>
    <mergeCell ref="B63:C63"/>
    <mergeCell ref="B25:C25"/>
    <mergeCell ref="B36:C36"/>
    <mergeCell ref="B42:C42"/>
    <mergeCell ref="B49:C49"/>
    <mergeCell ref="B24:C24"/>
    <mergeCell ref="B9:B11"/>
    <mergeCell ref="F4:G5"/>
    <mergeCell ref="F6:F7"/>
    <mergeCell ref="G6:G7"/>
    <mergeCell ref="B12:C12"/>
    <mergeCell ref="H4:H7"/>
    <mergeCell ref="B3:C7"/>
    <mergeCell ref="D3:D7"/>
    <mergeCell ref="E3:J3"/>
    <mergeCell ref="I4:I7"/>
    <mergeCell ref="J4:J7"/>
    <mergeCell ref="E4:E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4" width="10.125" style="1" customWidth="1"/>
    <col min="5" max="5" width="10.50390625" style="1" bestFit="1" customWidth="1"/>
    <col min="6" max="6" width="9.00390625" style="1" customWidth="1"/>
    <col min="7" max="7" width="10.50390625" style="1" bestFit="1" customWidth="1"/>
    <col min="8" max="16384" width="9.00390625" style="1" customWidth="1"/>
  </cols>
  <sheetData>
    <row r="1" s="2" customFormat="1" ht="14.25">
      <c r="B1" s="2" t="s">
        <v>102</v>
      </c>
    </row>
    <row r="2" s="7" customFormat="1" ht="12"/>
    <row r="3" spans="2:8" s="7" customFormat="1" ht="12" customHeight="1">
      <c r="B3" s="27" t="s">
        <v>0</v>
      </c>
      <c r="C3" s="51"/>
      <c r="D3" s="54" t="s">
        <v>104</v>
      </c>
      <c r="E3" s="55"/>
      <c r="F3" s="55"/>
      <c r="G3" s="55"/>
      <c r="H3" s="56"/>
    </row>
    <row r="4" spans="2:8" s="7" customFormat="1" ht="12" customHeight="1">
      <c r="B4" s="29"/>
      <c r="C4" s="52"/>
      <c r="D4" s="57" t="s">
        <v>89</v>
      </c>
      <c r="E4" s="25" t="s">
        <v>80</v>
      </c>
      <c r="F4" s="25" t="s">
        <v>81</v>
      </c>
      <c r="G4" s="25" t="s">
        <v>82</v>
      </c>
      <c r="H4" s="39" t="s">
        <v>103</v>
      </c>
    </row>
    <row r="5" spans="2:8" s="7" customFormat="1" ht="12" customHeight="1">
      <c r="B5" s="29"/>
      <c r="C5" s="52"/>
      <c r="D5" s="58"/>
      <c r="E5" s="26"/>
      <c r="F5" s="25"/>
      <c r="G5" s="25"/>
      <c r="H5" s="25"/>
    </row>
    <row r="6" spans="2:8" s="7" customFormat="1" ht="12" customHeight="1">
      <c r="B6" s="29"/>
      <c r="C6" s="52"/>
      <c r="D6" s="58"/>
      <c r="E6" s="26"/>
      <c r="F6" s="25"/>
      <c r="G6" s="25"/>
      <c r="H6" s="25"/>
    </row>
    <row r="7" spans="2:8" s="7" customFormat="1" ht="12" customHeight="1">
      <c r="B7" s="31"/>
      <c r="C7" s="53"/>
      <c r="D7" s="59"/>
      <c r="E7" s="26"/>
      <c r="F7" s="25"/>
      <c r="G7" s="25"/>
      <c r="H7" s="25"/>
    </row>
    <row r="8" spans="2:8" s="7" customFormat="1" ht="12" customHeight="1">
      <c r="B8" s="5"/>
      <c r="C8" s="10"/>
      <c r="D8" s="11" t="s">
        <v>101</v>
      </c>
      <c r="E8" s="13" t="s">
        <v>105</v>
      </c>
      <c r="F8" s="13" t="s">
        <v>105</v>
      </c>
      <c r="G8" s="13" t="s">
        <v>105</v>
      </c>
      <c r="H8" s="13" t="s">
        <v>105</v>
      </c>
    </row>
    <row r="9" spans="2:8" s="7" customFormat="1" ht="12" customHeight="1">
      <c r="B9" s="45" t="s">
        <v>91</v>
      </c>
      <c r="C9" s="14" t="s">
        <v>92</v>
      </c>
      <c r="D9" s="15">
        <v>25272.4</v>
      </c>
      <c r="E9" s="15">
        <v>927.8</v>
      </c>
      <c r="F9" s="15">
        <v>49.1</v>
      </c>
      <c r="G9" s="15">
        <v>24173.9</v>
      </c>
      <c r="H9" s="15">
        <v>121.5</v>
      </c>
    </row>
    <row r="10" spans="2:8" s="7" customFormat="1" ht="12" customHeight="1">
      <c r="B10" s="46"/>
      <c r="C10" s="14" t="s">
        <v>93</v>
      </c>
      <c r="D10" s="15">
        <v>25078</v>
      </c>
      <c r="E10" s="15">
        <v>1681</v>
      </c>
      <c r="F10" s="15">
        <v>86</v>
      </c>
      <c r="G10" s="15">
        <v>23117</v>
      </c>
      <c r="H10" s="15">
        <v>193</v>
      </c>
    </row>
    <row r="11" spans="2:8" s="7" customFormat="1" ht="12" customHeight="1">
      <c r="B11" s="47"/>
      <c r="C11" s="14" t="s">
        <v>94</v>
      </c>
      <c r="D11" s="15">
        <v>25589.6</v>
      </c>
      <c r="E11" s="15">
        <v>2033.7</v>
      </c>
      <c r="F11" s="15">
        <v>28.4</v>
      </c>
      <c r="G11" s="15">
        <v>23400.4</v>
      </c>
      <c r="H11" s="15">
        <v>127.1</v>
      </c>
    </row>
    <row r="12" spans="2:8" s="7" customFormat="1" ht="12" customHeight="1">
      <c r="B12" s="43"/>
      <c r="C12" s="49"/>
      <c r="D12" s="16"/>
      <c r="E12" s="8"/>
      <c r="F12" s="8"/>
      <c r="G12" s="8"/>
      <c r="H12" s="18"/>
    </row>
    <row r="13" spans="2:8" s="7" customFormat="1" ht="12" customHeight="1">
      <c r="B13" s="5"/>
      <c r="C13" s="3" t="s">
        <v>1</v>
      </c>
      <c r="D13" s="17">
        <v>2226.9</v>
      </c>
      <c r="E13" s="17">
        <v>90.4</v>
      </c>
      <c r="F13" s="17">
        <v>0.1</v>
      </c>
      <c r="G13" s="17">
        <v>2132.7</v>
      </c>
      <c r="H13" s="17">
        <v>3.7</v>
      </c>
    </row>
    <row r="14" spans="2:8" s="7" customFormat="1" ht="12" customHeight="1">
      <c r="B14" s="5"/>
      <c r="C14" s="3" t="s">
        <v>3</v>
      </c>
      <c r="D14" s="17">
        <v>1005.6</v>
      </c>
      <c r="E14" s="17">
        <v>52.4</v>
      </c>
      <c r="F14" s="17" t="s">
        <v>115</v>
      </c>
      <c r="G14" s="17">
        <v>951.2</v>
      </c>
      <c r="H14" s="17">
        <v>2</v>
      </c>
    </row>
    <row r="15" spans="2:8" s="7" customFormat="1" ht="12" customHeight="1">
      <c r="B15" s="5"/>
      <c r="C15" s="3" t="s">
        <v>2</v>
      </c>
      <c r="D15" s="17">
        <v>126.5</v>
      </c>
      <c r="E15" s="17">
        <v>45.3</v>
      </c>
      <c r="F15" s="17">
        <v>0.1</v>
      </c>
      <c r="G15" s="17">
        <v>79.6</v>
      </c>
      <c r="H15" s="17">
        <v>1.5</v>
      </c>
    </row>
    <row r="16" spans="2:8" s="7" customFormat="1" ht="12" customHeight="1">
      <c r="B16" s="5"/>
      <c r="C16" s="3" t="s">
        <v>4</v>
      </c>
      <c r="D16" s="17">
        <v>1078.1</v>
      </c>
      <c r="E16" s="17">
        <v>17.1</v>
      </c>
      <c r="F16" s="17" t="s">
        <v>115</v>
      </c>
      <c r="G16" s="17">
        <v>1059.8</v>
      </c>
      <c r="H16" s="17">
        <v>1.3</v>
      </c>
    </row>
    <row r="17" spans="2:8" s="7" customFormat="1" ht="12" customHeight="1">
      <c r="B17" s="5"/>
      <c r="C17" s="3" t="s">
        <v>5</v>
      </c>
      <c r="D17" s="17">
        <v>1162.9</v>
      </c>
      <c r="E17" s="17">
        <v>20.2</v>
      </c>
      <c r="F17" s="17">
        <v>2</v>
      </c>
      <c r="G17" s="17">
        <v>1138.6</v>
      </c>
      <c r="H17" s="17">
        <v>2.2</v>
      </c>
    </row>
    <row r="18" spans="2:8" s="7" customFormat="1" ht="12" customHeight="1">
      <c r="B18" s="5"/>
      <c r="C18" s="3" t="s">
        <v>6</v>
      </c>
      <c r="D18" s="17">
        <v>572.8</v>
      </c>
      <c r="E18" s="17">
        <v>68.7</v>
      </c>
      <c r="F18" s="17" t="s">
        <v>115</v>
      </c>
      <c r="G18" s="17">
        <v>503.2</v>
      </c>
      <c r="H18" s="17">
        <v>0.9</v>
      </c>
    </row>
    <row r="19" spans="2:8" s="7" customFormat="1" ht="12" customHeight="1">
      <c r="B19" s="5"/>
      <c r="C19" s="3" t="s">
        <v>7</v>
      </c>
      <c r="D19" s="17">
        <v>52.7</v>
      </c>
      <c r="E19" s="17">
        <v>17</v>
      </c>
      <c r="F19" s="17">
        <v>1.6</v>
      </c>
      <c r="G19" s="17">
        <v>32.9</v>
      </c>
      <c r="H19" s="17">
        <v>1.1</v>
      </c>
    </row>
    <row r="20" spans="2:8" s="7" customFormat="1" ht="12" customHeight="1">
      <c r="B20" s="5"/>
      <c r="C20" s="3" t="s">
        <v>8</v>
      </c>
      <c r="D20" s="17">
        <v>386.9</v>
      </c>
      <c r="E20" s="17">
        <v>102.5</v>
      </c>
      <c r="F20" s="17">
        <v>0</v>
      </c>
      <c r="G20" s="17">
        <v>283.1</v>
      </c>
      <c r="H20" s="17">
        <v>1.3</v>
      </c>
    </row>
    <row r="21" spans="2:8" s="7" customFormat="1" ht="12" customHeight="1">
      <c r="B21" s="5"/>
      <c r="C21" s="3" t="s">
        <v>9</v>
      </c>
      <c r="D21" s="17">
        <v>993.1</v>
      </c>
      <c r="E21" s="17">
        <v>69.8</v>
      </c>
      <c r="F21" s="17">
        <v>0.1</v>
      </c>
      <c r="G21" s="17">
        <v>920</v>
      </c>
      <c r="H21" s="17">
        <v>3.2</v>
      </c>
    </row>
    <row r="22" spans="2:8" s="7" customFormat="1" ht="12" customHeight="1">
      <c r="B22" s="5"/>
      <c r="C22" s="3" t="s">
        <v>10</v>
      </c>
      <c r="D22" s="17">
        <v>1122.2</v>
      </c>
      <c r="E22" s="17">
        <v>20</v>
      </c>
      <c r="F22" s="17">
        <v>0.3</v>
      </c>
      <c r="G22" s="17">
        <v>1100.4</v>
      </c>
      <c r="H22" s="17">
        <v>1.6</v>
      </c>
    </row>
    <row r="23" spans="2:8" s="7" customFormat="1" ht="12" customHeight="1">
      <c r="B23" s="5"/>
      <c r="C23" s="3" t="s">
        <v>11</v>
      </c>
      <c r="D23" s="17">
        <v>1516.1</v>
      </c>
      <c r="E23" s="17">
        <v>102.1</v>
      </c>
      <c r="F23" s="17">
        <v>0.2</v>
      </c>
      <c r="G23" s="17">
        <v>1410</v>
      </c>
      <c r="H23" s="17">
        <v>3.9</v>
      </c>
    </row>
    <row r="24" spans="2:8" s="7" customFormat="1" ht="12" customHeight="1">
      <c r="B24" s="43"/>
      <c r="C24" s="44"/>
      <c r="D24" s="17"/>
      <c r="E24" s="9"/>
      <c r="F24" s="9"/>
      <c r="G24" s="9"/>
      <c r="H24" s="18"/>
    </row>
    <row r="25" spans="2:8" s="7" customFormat="1" ht="12" customHeight="1">
      <c r="B25" s="50" t="s">
        <v>12</v>
      </c>
      <c r="C25" s="49"/>
      <c r="D25" s="16">
        <f>SUM(D26:D34)</f>
        <v>3295.9</v>
      </c>
      <c r="E25" s="16">
        <f>SUM(E26:E34)</f>
        <v>138.6</v>
      </c>
      <c r="F25" s="16">
        <f>SUM(F26:F34)</f>
        <v>6.5</v>
      </c>
      <c r="G25" s="16">
        <f>SUM(G26:G34)</f>
        <v>3125.5000000000005</v>
      </c>
      <c r="H25" s="16">
        <f>SUM(H26:H34)</f>
        <v>25.799999999999997</v>
      </c>
    </row>
    <row r="26" spans="2:8" s="7" customFormat="1" ht="12" customHeight="1">
      <c r="B26" s="6"/>
      <c r="C26" s="3" t="s">
        <v>13</v>
      </c>
      <c r="D26" s="17">
        <v>328.6</v>
      </c>
      <c r="E26" s="17">
        <v>8.5</v>
      </c>
      <c r="F26" s="17">
        <v>0.5</v>
      </c>
      <c r="G26" s="17">
        <v>318</v>
      </c>
      <c r="H26" s="17">
        <v>1.6</v>
      </c>
    </row>
    <row r="27" spans="2:8" s="7" customFormat="1" ht="12" customHeight="1">
      <c r="B27" s="6"/>
      <c r="C27" s="3" t="s">
        <v>14</v>
      </c>
      <c r="D27" s="17">
        <v>495.8</v>
      </c>
      <c r="E27" s="17">
        <v>30.8</v>
      </c>
      <c r="F27" s="17">
        <v>1.7</v>
      </c>
      <c r="G27" s="17">
        <v>461</v>
      </c>
      <c r="H27" s="17">
        <v>2.4</v>
      </c>
    </row>
    <row r="28" spans="2:8" s="7" customFormat="1" ht="12" customHeight="1">
      <c r="B28" s="6"/>
      <c r="C28" s="3" t="s">
        <v>15</v>
      </c>
      <c r="D28" s="17">
        <v>609.2</v>
      </c>
      <c r="E28" s="17">
        <v>3</v>
      </c>
      <c r="F28" s="17">
        <v>0.5</v>
      </c>
      <c r="G28" s="17">
        <v>602.8</v>
      </c>
      <c r="H28" s="17">
        <v>2.9</v>
      </c>
    </row>
    <row r="29" spans="2:8" s="7" customFormat="1" ht="12" customHeight="1">
      <c r="B29" s="6"/>
      <c r="C29" s="3" t="s">
        <v>16</v>
      </c>
      <c r="D29" s="17">
        <v>310.6</v>
      </c>
      <c r="E29" s="17">
        <v>4.8</v>
      </c>
      <c r="F29" s="17">
        <v>0.1</v>
      </c>
      <c r="G29" s="17">
        <v>303.6</v>
      </c>
      <c r="H29" s="17">
        <v>2.1</v>
      </c>
    </row>
    <row r="30" spans="2:8" s="7" customFormat="1" ht="12" customHeight="1">
      <c r="B30" s="5"/>
      <c r="C30" s="4" t="s">
        <v>17</v>
      </c>
      <c r="D30" s="17">
        <v>440.6</v>
      </c>
      <c r="E30" s="17">
        <v>17.5</v>
      </c>
      <c r="F30" s="17">
        <v>0.1</v>
      </c>
      <c r="G30" s="17">
        <v>415.3</v>
      </c>
      <c r="H30" s="17">
        <v>7.8</v>
      </c>
    </row>
    <row r="31" spans="2:8" s="7" customFormat="1" ht="12" customHeight="1">
      <c r="B31" s="5"/>
      <c r="C31" s="4" t="s">
        <v>18</v>
      </c>
      <c r="D31" s="17">
        <v>443.7</v>
      </c>
      <c r="E31" s="17">
        <v>24.1</v>
      </c>
      <c r="F31" s="17">
        <v>0.1</v>
      </c>
      <c r="G31" s="17">
        <v>415.4</v>
      </c>
      <c r="H31" s="17">
        <v>4.2</v>
      </c>
    </row>
    <row r="32" spans="2:8" s="7" customFormat="1" ht="12" customHeight="1">
      <c r="B32" s="5"/>
      <c r="C32" s="4" t="s">
        <v>19</v>
      </c>
      <c r="D32" s="17">
        <v>462.8</v>
      </c>
      <c r="E32" s="17">
        <v>10.8</v>
      </c>
      <c r="F32" s="17">
        <v>1.8</v>
      </c>
      <c r="G32" s="17">
        <v>447.9</v>
      </c>
      <c r="H32" s="17">
        <v>2.4</v>
      </c>
    </row>
    <row r="33" spans="2:8" s="7" customFormat="1" ht="12" customHeight="1">
      <c r="B33" s="5"/>
      <c r="C33" s="4" t="s">
        <v>20</v>
      </c>
      <c r="D33" s="17">
        <v>104</v>
      </c>
      <c r="E33" s="17">
        <v>12.7</v>
      </c>
      <c r="F33" s="17">
        <v>1.1</v>
      </c>
      <c r="G33" s="17">
        <v>89.7</v>
      </c>
      <c r="H33" s="17">
        <v>0.5</v>
      </c>
    </row>
    <row r="34" spans="2:8" s="7" customFormat="1" ht="12" customHeight="1">
      <c r="B34" s="5"/>
      <c r="C34" s="4" t="s">
        <v>21</v>
      </c>
      <c r="D34" s="17">
        <v>100.6</v>
      </c>
      <c r="E34" s="17">
        <v>26.4</v>
      </c>
      <c r="F34" s="17">
        <v>0.6</v>
      </c>
      <c r="G34" s="17">
        <v>71.8</v>
      </c>
      <c r="H34" s="17">
        <v>1.9</v>
      </c>
    </row>
    <row r="35" spans="2:8" s="7" customFormat="1" ht="12" customHeight="1">
      <c r="B35" s="5"/>
      <c r="C35" s="4"/>
      <c r="D35" s="17"/>
      <c r="E35" s="9"/>
      <c r="F35" s="9"/>
      <c r="G35" s="9"/>
      <c r="H35" s="18"/>
    </row>
    <row r="36" spans="2:8" s="7" customFormat="1" ht="12" customHeight="1">
      <c r="B36" s="50" t="s">
        <v>22</v>
      </c>
      <c r="C36" s="49"/>
      <c r="D36" s="16">
        <f>SUM(D37:D40)</f>
        <v>1551.3000000000002</v>
      </c>
      <c r="E36" s="16">
        <f>SUM(E37:E40)</f>
        <v>416.70000000000005</v>
      </c>
      <c r="F36" s="16">
        <f>SUM(F37:F40)</f>
        <v>2.8</v>
      </c>
      <c r="G36" s="16">
        <f>SUM(G37:G40)</f>
        <v>1124.2</v>
      </c>
      <c r="H36" s="16">
        <f>SUM(H37:H40)</f>
        <v>7.5</v>
      </c>
    </row>
    <row r="37" spans="2:8" s="7" customFormat="1" ht="12" customHeight="1">
      <c r="B37" s="6"/>
      <c r="C37" s="4" t="s">
        <v>23</v>
      </c>
      <c r="D37" s="17">
        <v>560.4</v>
      </c>
      <c r="E37" s="17">
        <v>244.1</v>
      </c>
      <c r="F37" s="17">
        <v>1.1</v>
      </c>
      <c r="G37" s="17">
        <v>311.7</v>
      </c>
      <c r="H37" s="19">
        <v>3.5</v>
      </c>
    </row>
    <row r="38" spans="2:8" s="7" customFormat="1" ht="12" customHeight="1">
      <c r="B38" s="6"/>
      <c r="C38" s="4" t="s">
        <v>24</v>
      </c>
      <c r="D38" s="17">
        <v>83.9</v>
      </c>
      <c r="E38" s="17">
        <v>15.7</v>
      </c>
      <c r="F38" s="17" t="s">
        <v>115</v>
      </c>
      <c r="G38" s="17">
        <v>68</v>
      </c>
      <c r="H38" s="19">
        <v>0.1</v>
      </c>
    </row>
    <row r="39" spans="2:8" s="7" customFormat="1" ht="12" customHeight="1">
      <c r="B39" s="6"/>
      <c r="C39" s="4" t="s">
        <v>25</v>
      </c>
      <c r="D39" s="17">
        <v>429.1</v>
      </c>
      <c r="E39" s="17">
        <v>116.3</v>
      </c>
      <c r="F39" s="17">
        <v>1</v>
      </c>
      <c r="G39" s="17">
        <v>310.2</v>
      </c>
      <c r="H39" s="19">
        <v>1.6</v>
      </c>
    </row>
    <row r="40" spans="2:8" s="7" customFormat="1" ht="12" customHeight="1">
      <c r="B40" s="6"/>
      <c r="C40" s="4" t="s">
        <v>26</v>
      </c>
      <c r="D40" s="17">
        <v>477.9</v>
      </c>
      <c r="E40" s="17">
        <v>40.6</v>
      </c>
      <c r="F40" s="17">
        <v>0.7</v>
      </c>
      <c r="G40" s="17">
        <v>434.3</v>
      </c>
      <c r="H40" s="19">
        <v>2.3</v>
      </c>
    </row>
    <row r="41" spans="2:8" s="7" customFormat="1" ht="12" customHeight="1">
      <c r="B41" s="6"/>
      <c r="C41" s="4"/>
      <c r="D41" s="17"/>
      <c r="E41" s="9"/>
      <c r="F41" s="9"/>
      <c r="G41" s="9"/>
      <c r="H41" s="18"/>
    </row>
    <row r="42" spans="2:8" s="7" customFormat="1" ht="12" customHeight="1">
      <c r="B42" s="50" t="s">
        <v>27</v>
      </c>
      <c r="C42" s="49"/>
      <c r="D42" s="16">
        <f>SUM(D43:D47)</f>
        <v>974.9</v>
      </c>
      <c r="E42" s="16">
        <f>SUM(E43:E47)</f>
        <v>126.19999999999999</v>
      </c>
      <c r="F42" s="16">
        <f>SUM(F43:F47)</f>
        <v>0.5</v>
      </c>
      <c r="G42" s="16">
        <f>SUM(G43:G47)</f>
        <v>842.8</v>
      </c>
      <c r="H42" s="16">
        <f>SUM(H43:H47)</f>
        <v>5.2</v>
      </c>
    </row>
    <row r="43" spans="2:8" s="7" customFormat="1" ht="12" customHeight="1">
      <c r="B43" s="6"/>
      <c r="C43" s="4" t="s">
        <v>28</v>
      </c>
      <c r="D43" s="17">
        <v>183.8</v>
      </c>
      <c r="E43" s="17">
        <v>38.1</v>
      </c>
      <c r="F43" s="17">
        <v>0.5</v>
      </c>
      <c r="G43" s="17">
        <v>143.5</v>
      </c>
      <c r="H43" s="17">
        <v>1.7</v>
      </c>
    </row>
    <row r="44" spans="2:8" s="7" customFormat="1" ht="12" customHeight="1">
      <c r="B44" s="6"/>
      <c r="C44" s="4" t="s">
        <v>29</v>
      </c>
      <c r="D44" s="17">
        <v>80.4</v>
      </c>
      <c r="E44" s="17">
        <v>3.5</v>
      </c>
      <c r="F44" s="17">
        <v>0</v>
      </c>
      <c r="G44" s="17">
        <v>75.9</v>
      </c>
      <c r="H44" s="17">
        <v>1</v>
      </c>
    </row>
    <row r="45" spans="2:8" s="7" customFormat="1" ht="12" customHeight="1">
      <c r="B45" s="6"/>
      <c r="C45" s="4" t="s">
        <v>30</v>
      </c>
      <c r="D45" s="17">
        <v>10.2</v>
      </c>
      <c r="E45" s="17">
        <v>1.9</v>
      </c>
      <c r="F45" s="17" t="s">
        <v>115</v>
      </c>
      <c r="G45" s="17">
        <v>8.2</v>
      </c>
      <c r="H45" s="17" t="s">
        <v>115</v>
      </c>
    </row>
    <row r="46" spans="2:8" s="7" customFormat="1" ht="12" customHeight="1">
      <c r="B46" s="5"/>
      <c r="C46" s="4" t="s">
        <v>31</v>
      </c>
      <c r="D46" s="17">
        <v>363.1</v>
      </c>
      <c r="E46" s="17">
        <v>60.3</v>
      </c>
      <c r="F46" s="17">
        <v>0</v>
      </c>
      <c r="G46" s="17">
        <v>300.9</v>
      </c>
      <c r="H46" s="17">
        <v>1.8</v>
      </c>
    </row>
    <row r="47" spans="2:8" s="7" customFormat="1" ht="12" customHeight="1">
      <c r="B47" s="5"/>
      <c r="C47" s="4" t="s">
        <v>117</v>
      </c>
      <c r="D47" s="17">
        <v>337.4</v>
      </c>
      <c r="E47" s="17">
        <v>22.4</v>
      </c>
      <c r="F47" s="17" t="s">
        <v>115</v>
      </c>
      <c r="G47" s="17">
        <v>314.3</v>
      </c>
      <c r="H47" s="17">
        <v>0.7</v>
      </c>
    </row>
    <row r="48" spans="2:8" s="7" customFormat="1" ht="12" customHeight="1">
      <c r="B48" s="5"/>
      <c r="C48" s="4"/>
      <c r="D48" s="17"/>
      <c r="E48" s="9"/>
      <c r="F48" s="9"/>
      <c r="G48" s="9"/>
      <c r="H48" s="18"/>
    </row>
    <row r="49" spans="2:8" s="7" customFormat="1" ht="12" customHeight="1">
      <c r="B49" s="50" t="s">
        <v>32</v>
      </c>
      <c r="C49" s="49"/>
      <c r="D49" s="16">
        <f>SUM(D50:D55)</f>
        <v>1001.8000000000001</v>
      </c>
      <c r="E49" s="16">
        <f>SUM(E50:E55)</f>
        <v>47</v>
      </c>
      <c r="F49" s="16">
        <f>SUM(F50:F55)</f>
        <v>2.6</v>
      </c>
      <c r="G49" s="16">
        <f>SUM(G50:G55)</f>
        <v>946.9</v>
      </c>
      <c r="H49" s="16">
        <f>SUM(H50:H55)</f>
        <v>5.1</v>
      </c>
    </row>
    <row r="50" spans="2:8" s="7" customFormat="1" ht="12" customHeight="1">
      <c r="B50" s="5"/>
      <c r="C50" s="4" t="s">
        <v>33</v>
      </c>
      <c r="D50" s="17">
        <v>19.6</v>
      </c>
      <c r="E50" s="17">
        <v>2.1</v>
      </c>
      <c r="F50" s="17" t="s">
        <v>115</v>
      </c>
      <c r="G50" s="17">
        <v>17.3</v>
      </c>
      <c r="H50" s="17">
        <v>0.2</v>
      </c>
    </row>
    <row r="51" spans="2:8" s="7" customFormat="1" ht="12" customHeight="1">
      <c r="B51" s="5"/>
      <c r="C51" s="4" t="s">
        <v>34</v>
      </c>
      <c r="D51" s="17">
        <v>56.1</v>
      </c>
      <c r="E51" s="17">
        <v>11.2</v>
      </c>
      <c r="F51" s="17">
        <v>1.8</v>
      </c>
      <c r="G51" s="17">
        <v>41.6</v>
      </c>
      <c r="H51" s="17">
        <v>1.4</v>
      </c>
    </row>
    <row r="52" spans="2:8" s="7" customFormat="1" ht="12" customHeight="1">
      <c r="B52" s="5"/>
      <c r="C52" s="4" t="s">
        <v>35</v>
      </c>
      <c r="D52" s="17">
        <v>754.5</v>
      </c>
      <c r="E52" s="17">
        <v>17.7</v>
      </c>
      <c r="F52" s="17">
        <v>0.2</v>
      </c>
      <c r="G52" s="17">
        <v>735.1</v>
      </c>
      <c r="H52" s="17">
        <v>1.4</v>
      </c>
    </row>
    <row r="53" spans="2:8" s="7" customFormat="1" ht="12" customHeight="1">
      <c r="B53" s="5"/>
      <c r="C53" s="4" t="s">
        <v>36</v>
      </c>
      <c r="D53" s="17">
        <v>88.9</v>
      </c>
      <c r="E53" s="17">
        <v>3.7</v>
      </c>
      <c r="F53" s="17">
        <v>0.2</v>
      </c>
      <c r="G53" s="17">
        <v>83.8</v>
      </c>
      <c r="H53" s="17">
        <v>1.2</v>
      </c>
    </row>
    <row r="54" spans="2:8" s="7" customFormat="1" ht="12" customHeight="1">
      <c r="B54" s="5"/>
      <c r="C54" s="4" t="s">
        <v>37</v>
      </c>
      <c r="D54" s="17">
        <v>38.6</v>
      </c>
      <c r="E54" s="17">
        <v>10.4</v>
      </c>
      <c r="F54" s="17">
        <v>0.4</v>
      </c>
      <c r="G54" s="17">
        <v>27.7</v>
      </c>
      <c r="H54" s="17">
        <v>0.1</v>
      </c>
    </row>
    <row r="55" spans="2:8" s="7" customFormat="1" ht="12" customHeight="1">
      <c r="B55" s="5"/>
      <c r="C55" s="4" t="s">
        <v>38</v>
      </c>
      <c r="D55" s="17">
        <v>44.1</v>
      </c>
      <c r="E55" s="17">
        <v>1.9</v>
      </c>
      <c r="F55" s="17">
        <v>0</v>
      </c>
      <c r="G55" s="17">
        <v>41.4</v>
      </c>
      <c r="H55" s="17">
        <v>0.8</v>
      </c>
    </row>
    <row r="56" spans="2:8" s="7" customFormat="1" ht="12" customHeight="1">
      <c r="B56" s="5"/>
      <c r="C56" s="4"/>
      <c r="D56" s="17"/>
      <c r="E56" s="9"/>
      <c r="F56" s="9"/>
      <c r="G56" s="9"/>
      <c r="H56" s="18"/>
    </row>
    <row r="57" spans="2:8" s="7" customFormat="1" ht="12" customHeight="1">
      <c r="B57" s="50" t="s">
        <v>39</v>
      </c>
      <c r="C57" s="49"/>
      <c r="D57" s="16">
        <f>SUM(D58:D61)</f>
        <v>1269.3</v>
      </c>
      <c r="E57" s="16">
        <f>SUM(E58:E61)</f>
        <v>41.9</v>
      </c>
      <c r="F57" s="16">
        <f>SUM(F58:F61)</f>
        <v>7.8</v>
      </c>
      <c r="G57" s="16">
        <f>SUM(G58:G61)</f>
        <v>1210.3</v>
      </c>
      <c r="H57" s="16">
        <f>SUM(H58:H61)</f>
        <v>9.6</v>
      </c>
    </row>
    <row r="58" spans="2:8" s="7" customFormat="1" ht="12" customHeight="1">
      <c r="B58" s="5"/>
      <c r="C58" s="4" t="s">
        <v>40</v>
      </c>
      <c r="D58" s="17">
        <v>293.8</v>
      </c>
      <c r="E58" s="17">
        <v>5.4</v>
      </c>
      <c r="F58" s="17">
        <v>0</v>
      </c>
      <c r="G58" s="17">
        <v>286</v>
      </c>
      <c r="H58" s="19">
        <v>2.4</v>
      </c>
    </row>
    <row r="59" spans="2:8" s="7" customFormat="1" ht="12" customHeight="1">
      <c r="B59" s="5"/>
      <c r="C59" s="4" t="s">
        <v>41</v>
      </c>
      <c r="D59" s="17">
        <v>237.1</v>
      </c>
      <c r="E59" s="17">
        <v>10.2</v>
      </c>
      <c r="F59" s="17">
        <v>3.3</v>
      </c>
      <c r="G59" s="17">
        <v>219.9</v>
      </c>
      <c r="H59" s="19">
        <v>3.8</v>
      </c>
    </row>
    <row r="60" spans="2:8" s="7" customFormat="1" ht="12" customHeight="1">
      <c r="B60" s="5"/>
      <c r="C60" s="4" t="s">
        <v>42</v>
      </c>
      <c r="D60" s="17">
        <v>132</v>
      </c>
      <c r="E60" s="17">
        <v>1.9</v>
      </c>
      <c r="F60" s="17">
        <v>3.7</v>
      </c>
      <c r="G60" s="17">
        <v>124.8</v>
      </c>
      <c r="H60" s="19">
        <v>1.7</v>
      </c>
    </row>
    <row r="61" spans="2:8" s="7" customFormat="1" ht="12" customHeight="1">
      <c r="B61" s="5"/>
      <c r="C61" s="4" t="s">
        <v>43</v>
      </c>
      <c r="D61" s="17">
        <v>606.4</v>
      </c>
      <c r="E61" s="17">
        <v>24.4</v>
      </c>
      <c r="F61" s="17">
        <v>0.8</v>
      </c>
      <c r="G61" s="17">
        <v>579.6</v>
      </c>
      <c r="H61" s="19">
        <v>1.7</v>
      </c>
    </row>
    <row r="62" spans="2:8" s="7" customFormat="1" ht="12" customHeight="1">
      <c r="B62" s="5"/>
      <c r="C62" s="4"/>
      <c r="D62" s="17"/>
      <c r="E62" s="9"/>
      <c r="F62" s="9"/>
      <c r="G62" s="9"/>
      <c r="H62" s="18"/>
    </row>
    <row r="63" spans="2:8" s="7" customFormat="1" ht="12" customHeight="1">
      <c r="B63" s="50" t="s">
        <v>44</v>
      </c>
      <c r="C63" s="49"/>
      <c r="D63" s="16">
        <f>SUM(D64)</f>
        <v>647.4</v>
      </c>
      <c r="E63" s="16">
        <f>SUM(E64)</f>
        <v>186.5</v>
      </c>
      <c r="F63" s="16">
        <f>SUM(F64)</f>
        <v>1.5</v>
      </c>
      <c r="G63" s="16">
        <f>SUM(G64)</f>
        <v>455.9</v>
      </c>
      <c r="H63" s="16">
        <f>SUM(H64)</f>
        <v>3.5</v>
      </c>
    </row>
    <row r="64" spans="2:8" s="7" customFormat="1" ht="12" customHeight="1">
      <c r="B64" s="5"/>
      <c r="C64" s="4" t="s">
        <v>45</v>
      </c>
      <c r="D64" s="17">
        <v>647.4</v>
      </c>
      <c r="E64" s="17">
        <v>186.5</v>
      </c>
      <c r="F64" s="17">
        <v>1.5</v>
      </c>
      <c r="G64" s="17">
        <v>455.9</v>
      </c>
      <c r="H64" s="17">
        <v>3.5</v>
      </c>
    </row>
    <row r="65" spans="2:8" s="7" customFormat="1" ht="12" customHeight="1">
      <c r="B65" s="5"/>
      <c r="C65" s="4"/>
      <c r="D65" s="17"/>
      <c r="E65" s="9"/>
      <c r="F65" s="9"/>
      <c r="G65" s="9"/>
      <c r="H65" s="18"/>
    </row>
    <row r="66" spans="2:8" s="7" customFormat="1" ht="12" customHeight="1">
      <c r="B66" s="50" t="s">
        <v>46</v>
      </c>
      <c r="C66" s="49"/>
      <c r="D66" s="16">
        <f>SUM(D67:D74)</f>
        <v>1011.7000000000002</v>
      </c>
      <c r="E66" s="16">
        <f>SUM(E67:E74)</f>
        <v>103.59999999999998</v>
      </c>
      <c r="F66" s="16">
        <f>SUM(F67:F74)</f>
        <v>1.6</v>
      </c>
      <c r="G66" s="16">
        <f>SUM(G67:G74)</f>
        <v>898.6999999999998</v>
      </c>
      <c r="H66" s="16">
        <f>SUM(H67:H74)</f>
        <v>7.800000000000001</v>
      </c>
    </row>
    <row r="67" spans="2:8" s="7" customFormat="1" ht="12" customHeight="1">
      <c r="B67" s="5"/>
      <c r="C67" s="4" t="s">
        <v>47</v>
      </c>
      <c r="D67" s="17">
        <v>356.4</v>
      </c>
      <c r="E67" s="17">
        <v>30.1</v>
      </c>
      <c r="F67" s="17">
        <v>0.3</v>
      </c>
      <c r="G67" s="17">
        <v>321.3</v>
      </c>
      <c r="H67" s="17">
        <v>4.7</v>
      </c>
    </row>
    <row r="68" spans="2:8" s="7" customFormat="1" ht="12" customHeight="1">
      <c r="B68" s="5"/>
      <c r="C68" s="4" t="s">
        <v>21</v>
      </c>
      <c r="D68" s="17">
        <v>64.3</v>
      </c>
      <c r="E68" s="17">
        <v>8.9</v>
      </c>
      <c r="F68" s="17">
        <v>0</v>
      </c>
      <c r="G68" s="17">
        <v>55.4</v>
      </c>
      <c r="H68" s="17">
        <v>0</v>
      </c>
    </row>
    <row r="69" spans="2:8" s="7" customFormat="1" ht="12" customHeight="1">
      <c r="B69" s="5"/>
      <c r="C69" s="4" t="s">
        <v>48</v>
      </c>
      <c r="D69" s="17">
        <v>285</v>
      </c>
      <c r="E69" s="17">
        <v>20.8</v>
      </c>
      <c r="F69" s="17">
        <v>1.3</v>
      </c>
      <c r="G69" s="17">
        <v>261.4</v>
      </c>
      <c r="H69" s="17">
        <v>1.5</v>
      </c>
    </row>
    <row r="70" spans="2:8" s="7" customFormat="1" ht="12" customHeight="1">
      <c r="B70" s="5"/>
      <c r="C70" s="4" t="s">
        <v>49</v>
      </c>
      <c r="D70" s="17">
        <v>94.4</v>
      </c>
      <c r="E70" s="17">
        <v>34.5</v>
      </c>
      <c r="F70" s="17" t="s">
        <v>115</v>
      </c>
      <c r="G70" s="17">
        <v>58.8</v>
      </c>
      <c r="H70" s="17">
        <v>1.1</v>
      </c>
    </row>
    <row r="71" spans="2:8" s="7" customFormat="1" ht="12" customHeight="1">
      <c r="B71" s="5"/>
      <c r="C71" s="4" t="s">
        <v>50</v>
      </c>
      <c r="D71" s="17">
        <v>55.2</v>
      </c>
      <c r="E71" s="17">
        <v>2.6</v>
      </c>
      <c r="F71" s="17" t="s">
        <v>115</v>
      </c>
      <c r="G71" s="17">
        <v>52.6</v>
      </c>
      <c r="H71" s="17" t="s">
        <v>115</v>
      </c>
    </row>
    <row r="72" spans="2:8" s="7" customFormat="1" ht="12" customHeight="1">
      <c r="B72" s="5"/>
      <c r="C72" s="4" t="s">
        <v>51</v>
      </c>
      <c r="D72" s="17">
        <v>4</v>
      </c>
      <c r="E72" s="17">
        <v>1.6</v>
      </c>
      <c r="F72" s="17" t="s">
        <v>115</v>
      </c>
      <c r="G72" s="17">
        <v>2.4</v>
      </c>
      <c r="H72" s="17" t="s">
        <v>115</v>
      </c>
    </row>
    <row r="73" spans="2:8" s="7" customFormat="1" ht="12" customHeight="1">
      <c r="B73" s="5"/>
      <c r="C73" s="4" t="s">
        <v>52</v>
      </c>
      <c r="D73" s="17">
        <v>46.2</v>
      </c>
      <c r="E73" s="17">
        <v>0.5</v>
      </c>
      <c r="F73" s="17" t="s">
        <v>115</v>
      </c>
      <c r="G73" s="17">
        <v>45.3</v>
      </c>
      <c r="H73" s="17">
        <v>0.4</v>
      </c>
    </row>
    <row r="74" spans="2:8" s="7" customFormat="1" ht="12" customHeight="1">
      <c r="B74" s="5"/>
      <c r="C74" s="4" t="s">
        <v>53</v>
      </c>
      <c r="D74" s="17">
        <v>106.2</v>
      </c>
      <c r="E74" s="17">
        <v>4.6</v>
      </c>
      <c r="F74" s="17" t="s">
        <v>115</v>
      </c>
      <c r="G74" s="17">
        <v>101.5</v>
      </c>
      <c r="H74" s="17">
        <v>0.1</v>
      </c>
    </row>
    <row r="75" spans="2:8" s="7" customFormat="1" ht="12" customHeight="1">
      <c r="B75" s="5"/>
      <c r="C75" s="4"/>
      <c r="D75" s="17"/>
      <c r="E75" s="9"/>
      <c r="F75" s="9"/>
      <c r="G75" s="9"/>
      <c r="H75" s="18"/>
    </row>
    <row r="76" spans="2:8" s="7" customFormat="1" ht="12" customHeight="1">
      <c r="B76" s="5"/>
      <c r="C76" s="4"/>
      <c r="D76" s="17"/>
      <c r="E76" s="9"/>
      <c r="F76" s="9"/>
      <c r="G76" s="9"/>
      <c r="H76" s="18"/>
    </row>
    <row r="77" spans="2:8" s="7" customFormat="1" ht="12" customHeight="1">
      <c r="B77" s="50" t="s">
        <v>54</v>
      </c>
      <c r="C77" s="49"/>
      <c r="D77" s="16">
        <f>SUM(D78:D85)</f>
        <v>1853.8999999999999</v>
      </c>
      <c r="E77" s="16">
        <f>SUM(E78:E85)</f>
        <v>192.29999999999998</v>
      </c>
      <c r="F77" s="16" t="s">
        <v>116</v>
      </c>
      <c r="G77" s="16">
        <f>SUM(G78:G85)</f>
        <v>1649.9999999999998</v>
      </c>
      <c r="H77" s="16">
        <f>SUM(H78:H85)</f>
        <v>11.6</v>
      </c>
    </row>
    <row r="78" spans="2:8" s="7" customFormat="1" ht="12" customHeight="1">
      <c r="B78" s="5"/>
      <c r="C78" s="4" t="s">
        <v>55</v>
      </c>
      <c r="D78" s="17">
        <v>117.7</v>
      </c>
      <c r="E78" s="17">
        <v>8.8</v>
      </c>
      <c r="F78" s="17" t="s">
        <v>115</v>
      </c>
      <c r="G78" s="17">
        <v>106.7</v>
      </c>
      <c r="H78" s="17">
        <v>2.2</v>
      </c>
    </row>
    <row r="79" spans="2:8" s="7" customFormat="1" ht="12" customHeight="1">
      <c r="B79" s="5"/>
      <c r="C79" s="4" t="s">
        <v>56</v>
      </c>
      <c r="D79" s="17">
        <v>220.8</v>
      </c>
      <c r="E79" s="17">
        <v>29.3</v>
      </c>
      <c r="F79" s="17" t="s">
        <v>115</v>
      </c>
      <c r="G79" s="17">
        <v>189.8</v>
      </c>
      <c r="H79" s="17">
        <v>1.7</v>
      </c>
    </row>
    <row r="80" spans="2:8" s="7" customFormat="1" ht="12" customHeight="1">
      <c r="B80" s="5"/>
      <c r="C80" s="4" t="s">
        <v>57</v>
      </c>
      <c r="D80" s="17">
        <v>241.9</v>
      </c>
      <c r="E80" s="17">
        <v>34.8</v>
      </c>
      <c r="F80" s="17" t="s">
        <v>115</v>
      </c>
      <c r="G80" s="17">
        <v>206.2</v>
      </c>
      <c r="H80" s="17">
        <v>0.9</v>
      </c>
    </row>
    <row r="81" spans="2:8" s="7" customFormat="1" ht="12" customHeight="1">
      <c r="B81" s="5"/>
      <c r="C81" s="4" t="s">
        <v>58</v>
      </c>
      <c r="D81" s="17">
        <v>166.7</v>
      </c>
      <c r="E81" s="17">
        <v>15.9</v>
      </c>
      <c r="F81" s="17" t="s">
        <v>115</v>
      </c>
      <c r="G81" s="17">
        <v>150.2</v>
      </c>
      <c r="H81" s="17">
        <v>0.6</v>
      </c>
    </row>
    <row r="82" spans="2:8" s="7" customFormat="1" ht="12" customHeight="1">
      <c r="B82" s="5"/>
      <c r="C82" s="4" t="s">
        <v>59</v>
      </c>
      <c r="D82" s="17">
        <v>417.3</v>
      </c>
      <c r="E82" s="17">
        <v>32.8</v>
      </c>
      <c r="F82" s="17" t="s">
        <v>115</v>
      </c>
      <c r="G82" s="17">
        <v>381.2</v>
      </c>
      <c r="H82" s="17">
        <v>3.3</v>
      </c>
    </row>
    <row r="83" spans="2:8" s="7" customFormat="1" ht="12" customHeight="1">
      <c r="B83" s="5"/>
      <c r="C83" s="4" t="s">
        <v>60</v>
      </c>
      <c r="D83" s="17">
        <v>42</v>
      </c>
      <c r="E83" s="17">
        <v>6.1</v>
      </c>
      <c r="F83" s="17" t="s">
        <v>115</v>
      </c>
      <c r="G83" s="17">
        <v>35.1</v>
      </c>
      <c r="H83" s="17">
        <v>0.8</v>
      </c>
    </row>
    <row r="84" spans="2:8" s="7" customFormat="1" ht="12" customHeight="1">
      <c r="B84" s="5"/>
      <c r="C84" s="4" t="s">
        <v>61</v>
      </c>
      <c r="D84" s="17">
        <v>366.2</v>
      </c>
      <c r="E84" s="17">
        <v>24</v>
      </c>
      <c r="F84" s="17" t="s">
        <v>115</v>
      </c>
      <c r="G84" s="17">
        <v>341.5</v>
      </c>
      <c r="H84" s="17">
        <v>0.7</v>
      </c>
    </row>
    <row r="85" spans="2:8" s="7" customFormat="1" ht="12" customHeight="1">
      <c r="B85" s="5"/>
      <c r="C85" s="4" t="s">
        <v>62</v>
      </c>
      <c r="D85" s="17">
        <v>281.3</v>
      </c>
      <c r="E85" s="17">
        <v>40.6</v>
      </c>
      <c r="F85" s="17" t="s">
        <v>115</v>
      </c>
      <c r="G85" s="17">
        <v>239.3</v>
      </c>
      <c r="H85" s="17">
        <v>1.4</v>
      </c>
    </row>
    <row r="86" spans="2:8" s="7" customFormat="1" ht="12" customHeight="1">
      <c r="B86" s="5"/>
      <c r="C86" s="4"/>
      <c r="D86" s="17"/>
      <c r="E86" s="9"/>
      <c r="F86" s="9"/>
      <c r="G86" s="9"/>
      <c r="H86" s="18"/>
    </row>
    <row r="87" spans="2:8" s="7" customFormat="1" ht="12" customHeight="1">
      <c r="B87" s="50" t="s">
        <v>63</v>
      </c>
      <c r="C87" s="49"/>
      <c r="D87" s="16">
        <f>SUM(D88:D91)</f>
        <v>1732.8000000000002</v>
      </c>
      <c r="E87" s="16">
        <f>SUM(E88:E91)</f>
        <v>25.1</v>
      </c>
      <c r="F87" s="16" t="s">
        <v>115</v>
      </c>
      <c r="G87" s="16">
        <f>SUM(G88:G91)</f>
        <v>1704.2</v>
      </c>
      <c r="H87" s="16">
        <f>SUM(H88:H91)</f>
        <v>3.5</v>
      </c>
    </row>
    <row r="88" spans="2:8" s="7" customFormat="1" ht="12" customHeight="1">
      <c r="B88" s="5"/>
      <c r="C88" s="4" t="s">
        <v>118</v>
      </c>
      <c r="D88" s="17">
        <v>403.1</v>
      </c>
      <c r="E88" s="17">
        <v>10.5</v>
      </c>
      <c r="F88" s="17" t="s">
        <v>115</v>
      </c>
      <c r="G88" s="17">
        <v>391.9</v>
      </c>
      <c r="H88" s="17">
        <v>0.7</v>
      </c>
    </row>
    <row r="89" spans="2:8" s="7" customFormat="1" ht="12" customHeight="1">
      <c r="B89" s="5"/>
      <c r="C89" s="4" t="s">
        <v>21</v>
      </c>
      <c r="D89" s="17">
        <v>408.8</v>
      </c>
      <c r="E89" s="17">
        <v>7.7</v>
      </c>
      <c r="F89" s="17" t="s">
        <v>115</v>
      </c>
      <c r="G89" s="17">
        <v>399.4</v>
      </c>
      <c r="H89" s="17">
        <v>1.7</v>
      </c>
    </row>
    <row r="90" spans="2:8" s="7" customFormat="1" ht="12" customHeight="1">
      <c r="B90" s="5"/>
      <c r="C90" s="4" t="s">
        <v>64</v>
      </c>
      <c r="D90" s="17">
        <v>468.2</v>
      </c>
      <c r="E90" s="17">
        <v>5.8</v>
      </c>
      <c r="F90" s="17" t="s">
        <v>115</v>
      </c>
      <c r="G90" s="17">
        <v>462.1</v>
      </c>
      <c r="H90" s="17">
        <v>0.3</v>
      </c>
    </row>
    <row r="91" spans="2:8" s="7" customFormat="1" ht="12" customHeight="1">
      <c r="B91" s="5"/>
      <c r="C91" s="4" t="s">
        <v>65</v>
      </c>
      <c r="D91" s="17">
        <v>452.7</v>
      </c>
      <c r="E91" s="17">
        <v>1.1</v>
      </c>
      <c r="F91" s="17" t="s">
        <v>115</v>
      </c>
      <c r="G91" s="17">
        <v>450.8</v>
      </c>
      <c r="H91" s="17">
        <v>0.8</v>
      </c>
    </row>
    <row r="92" spans="2:8" s="7" customFormat="1" ht="12" customHeight="1">
      <c r="B92" s="5"/>
      <c r="C92" s="4"/>
      <c r="D92" s="17"/>
      <c r="E92" s="9"/>
      <c r="F92" s="9"/>
      <c r="G92" s="9"/>
      <c r="H92" s="18"/>
    </row>
    <row r="93" spans="2:8" s="7" customFormat="1" ht="12" customHeight="1">
      <c r="B93" s="50" t="s">
        <v>66</v>
      </c>
      <c r="C93" s="49"/>
      <c r="D93" s="16">
        <f>SUM(D94:D97)</f>
        <v>1623</v>
      </c>
      <c r="E93" s="16">
        <f>SUM(E94:E97)</f>
        <v>76.7</v>
      </c>
      <c r="F93" s="16">
        <f>SUM(F94:F97)</f>
        <v>0.7</v>
      </c>
      <c r="G93" s="16">
        <f>SUM(G94:G97)</f>
        <v>1541.3</v>
      </c>
      <c r="H93" s="16">
        <f>SUM(H94:H97)</f>
        <v>4.5</v>
      </c>
    </row>
    <row r="94" spans="2:8" s="7" customFormat="1" ht="12" customHeight="1">
      <c r="B94" s="5"/>
      <c r="C94" s="4" t="s">
        <v>67</v>
      </c>
      <c r="D94" s="17">
        <v>212.5</v>
      </c>
      <c r="E94" s="17">
        <v>3.7</v>
      </c>
      <c r="F94" s="17" t="s">
        <v>115</v>
      </c>
      <c r="G94" s="17">
        <v>208.7</v>
      </c>
      <c r="H94" s="17">
        <v>0.2</v>
      </c>
    </row>
    <row r="95" spans="2:8" s="7" customFormat="1" ht="12" customHeight="1">
      <c r="B95" s="5"/>
      <c r="C95" s="4" t="s">
        <v>68</v>
      </c>
      <c r="D95" s="17">
        <v>739</v>
      </c>
      <c r="E95" s="17">
        <v>8.8</v>
      </c>
      <c r="F95" s="17" t="s">
        <v>115</v>
      </c>
      <c r="G95" s="17">
        <v>729.3</v>
      </c>
      <c r="H95" s="17">
        <v>1</v>
      </c>
    </row>
    <row r="96" spans="2:8" s="7" customFormat="1" ht="12" customHeight="1">
      <c r="B96" s="5"/>
      <c r="C96" s="4" t="s">
        <v>69</v>
      </c>
      <c r="D96" s="17">
        <v>342.4</v>
      </c>
      <c r="E96" s="17">
        <v>13.5</v>
      </c>
      <c r="F96" s="17" t="s">
        <v>115</v>
      </c>
      <c r="G96" s="17">
        <v>327.8</v>
      </c>
      <c r="H96" s="17">
        <v>1.1</v>
      </c>
    </row>
    <row r="97" spans="2:8" s="7" customFormat="1" ht="12" customHeight="1">
      <c r="B97" s="5"/>
      <c r="C97" s="4" t="s">
        <v>119</v>
      </c>
      <c r="D97" s="17">
        <v>329.1</v>
      </c>
      <c r="E97" s="17">
        <v>50.7</v>
      </c>
      <c r="F97" s="17">
        <v>0.7</v>
      </c>
      <c r="G97" s="17">
        <v>275.5</v>
      </c>
      <c r="H97" s="17">
        <v>2.2</v>
      </c>
    </row>
    <row r="98" spans="2:8" s="7" customFormat="1" ht="12" customHeight="1">
      <c r="B98" s="5"/>
      <c r="C98" s="4"/>
      <c r="D98" s="17"/>
      <c r="E98" s="9"/>
      <c r="F98" s="9"/>
      <c r="G98" s="9"/>
      <c r="H98" s="18"/>
    </row>
    <row r="99" spans="2:8" s="7" customFormat="1" ht="12" customHeight="1">
      <c r="B99" s="50" t="s">
        <v>70</v>
      </c>
      <c r="C99" s="49"/>
      <c r="D99" s="16">
        <f>SUM(D100)</f>
        <v>143.8</v>
      </c>
      <c r="E99" s="16">
        <f>SUM(E100)</f>
        <v>16.1</v>
      </c>
      <c r="F99" s="16" t="s">
        <v>115</v>
      </c>
      <c r="G99" s="16">
        <f>SUM(G100)</f>
        <v>127.4</v>
      </c>
      <c r="H99" s="16">
        <f>SUM(H100)</f>
        <v>0.3</v>
      </c>
    </row>
    <row r="100" spans="2:8" s="7" customFormat="1" ht="12" customHeight="1">
      <c r="B100" s="5"/>
      <c r="C100" s="4" t="s">
        <v>71</v>
      </c>
      <c r="D100" s="17">
        <v>143.8</v>
      </c>
      <c r="E100" s="17">
        <v>16.1</v>
      </c>
      <c r="F100" s="17" t="s">
        <v>115</v>
      </c>
      <c r="G100" s="17">
        <v>127.4</v>
      </c>
      <c r="H100" s="17">
        <v>0.3</v>
      </c>
    </row>
    <row r="101" spans="2:8" s="7" customFormat="1" ht="12" customHeight="1">
      <c r="B101" s="5"/>
      <c r="C101" s="4"/>
      <c r="D101" s="17"/>
      <c r="E101" s="9"/>
      <c r="F101" s="9"/>
      <c r="G101" s="9"/>
      <c r="H101" s="18"/>
    </row>
    <row r="102" spans="2:8" s="7" customFormat="1" ht="12" customHeight="1">
      <c r="B102" s="50" t="s">
        <v>72</v>
      </c>
      <c r="C102" s="49"/>
      <c r="D102" s="16">
        <f>SUM(D103:D107)</f>
        <v>240.6</v>
      </c>
      <c r="E102" s="16">
        <f>SUM(E103:E107)</f>
        <v>57.9</v>
      </c>
      <c r="F102" s="16">
        <f>SUM(F103:F107)</f>
        <v>0.4</v>
      </c>
      <c r="G102" s="16">
        <f>SUM(G103:G107)</f>
        <v>161.8</v>
      </c>
      <c r="H102" s="16">
        <f>SUM(H103:H107)</f>
        <v>20.700000000000003</v>
      </c>
    </row>
    <row r="103" spans="2:8" s="7" customFormat="1" ht="12" customHeight="1">
      <c r="B103" s="5"/>
      <c r="C103" s="4" t="s">
        <v>73</v>
      </c>
      <c r="D103" s="17">
        <v>4.4</v>
      </c>
      <c r="E103" s="17">
        <v>2.1</v>
      </c>
      <c r="F103" s="17">
        <v>0.1</v>
      </c>
      <c r="G103" s="17">
        <v>1.9</v>
      </c>
      <c r="H103" s="17">
        <v>0.3</v>
      </c>
    </row>
    <row r="104" spans="2:8" s="7" customFormat="1" ht="12" customHeight="1">
      <c r="B104" s="5"/>
      <c r="C104" s="4" t="s">
        <v>74</v>
      </c>
      <c r="D104" s="17">
        <v>59.8</v>
      </c>
      <c r="E104" s="17">
        <v>40.9</v>
      </c>
      <c r="F104" s="17">
        <v>0</v>
      </c>
      <c r="G104" s="17">
        <v>18.6</v>
      </c>
      <c r="H104" s="17">
        <v>0.3</v>
      </c>
    </row>
    <row r="105" spans="2:8" s="7" customFormat="1" ht="12" customHeight="1">
      <c r="B105" s="5"/>
      <c r="C105" s="4" t="s">
        <v>75</v>
      </c>
      <c r="D105" s="17">
        <v>63.4</v>
      </c>
      <c r="E105" s="17">
        <v>2.6</v>
      </c>
      <c r="F105" s="17">
        <v>0.1</v>
      </c>
      <c r="G105" s="17">
        <v>44.7</v>
      </c>
      <c r="H105" s="17">
        <v>16.1</v>
      </c>
    </row>
    <row r="106" spans="2:8" s="7" customFormat="1" ht="12" customHeight="1">
      <c r="B106" s="5"/>
      <c r="C106" s="4" t="s">
        <v>76</v>
      </c>
      <c r="D106" s="17">
        <v>81.1</v>
      </c>
      <c r="E106" s="17">
        <v>2.8</v>
      </c>
      <c r="F106" s="17">
        <v>0.1</v>
      </c>
      <c r="G106" s="17">
        <v>77.7</v>
      </c>
      <c r="H106" s="17">
        <v>0.6</v>
      </c>
    </row>
    <row r="107" spans="2:8" s="7" customFormat="1" ht="12" customHeight="1">
      <c r="B107" s="5"/>
      <c r="C107" s="4" t="s">
        <v>77</v>
      </c>
      <c r="D107" s="17">
        <v>31.9</v>
      </c>
      <c r="E107" s="17">
        <v>9.5</v>
      </c>
      <c r="F107" s="17">
        <v>0.1</v>
      </c>
      <c r="G107" s="17">
        <v>18.9</v>
      </c>
      <c r="H107" s="17">
        <v>3.4</v>
      </c>
    </row>
    <row r="108" s="7" customFormat="1" ht="12"/>
    <row r="109" s="7" customFormat="1" ht="12"/>
    <row r="110" s="7" customFormat="1" ht="12"/>
    <row r="111" s="7" customFormat="1" ht="12"/>
  </sheetData>
  <mergeCells count="22">
    <mergeCell ref="B63:C63"/>
    <mergeCell ref="B25:C25"/>
    <mergeCell ref="B36:C36"/>
    <mergeCell ref="B24:C24"/>
    <mergeCell ref="B12:C12"/>
    <mergeCell ref="B102:C102"/>
    <mergeCell ref="B66:C66"/>
    <mergeCell ref="B77:C77"/>
    <mergeCell ref="B87:C87"/>
    <mergeCell ref="B93:C93"/>
    <mergeCell ref="B99:C99"/>
    <mergeCell ref="B42:C42"/>
    <mergeCell ref="B49:C49"/>
    <mergeCell ref="B57:C57"/>
    <mergeCell ref="H4:H7"/>
    <mergeCell ref="B3:C7"/>
    <mergeCell ref="D3:H3"/>
    <mergeCell ref="D4:D7"/>
    <mergeCell ref="B9:B11"/>
    <mergeCell ref="E4:E7"/>
    <mergeCell ref="F4:F7"/>
    <mergeCell ref="G4:G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0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9.00390625" style="1" customWidth="1"/>
    <col min="4" max="5" width="10.125" style="1" customWidth="1"/>
    <col min="6" max="6" width="9.125" style="1" bestFit="1" customWidth="1"/>
    <col min="7" max="8" width="10.625" style="1" bestFit="1" customWidth="1"/>
    <col min="9" max="12" width="9.125" style="1" bestFit="1" customWidth="1"/>
    <col min="13" max="13" width="10.125" style="1" bestFit="1" customWidth="1"/>
    <col min="14" max="16384" width="9.00390625" style="1" customWidth="1"/>
  </cols>
  <sheetData>
    <row r="1" s="2" customFormat="1" ht="14.25">
      <c r="B1" s="2" t="s">
        <v>106</v>
      </c>
    </row>
    <row r="2" s="7" customFormat="1" ht="12"/>
    <row r="3" spans="2:13" s="7" customFormat="1" ht="12" customHeight="1">
      <c r="B3" s="27" t="s">
        <v>0</v>
      </c>
      <c r="C3" s="51"/>
      <c r="D3" s="39" t="s">
        <v>107</v>
      </c>
      <c r="E3" s="60"/>
      <c r="F3" s="60"/>
      <c r="G3" s="60"/>
      <c r="H3" s="60"/>
      <c r="I3" s="39" t="s">
        <v>110</v>
      </c>
      <c r="J3" s="25" t="s">
        <v>111</v>
      </c>
      <c r="K3" s="25" t="s">
        <v>112</v>
      </c>
      <c r="L3" s="25" t="s">
        <v>113</v>
      </c>
      <c r="M3" s="60"/>
    </row>
    <row r="4" spans="2:13" s="7" customFormat="1" ht="12" customHeight="1">
      <c r="B4" s="29"/>
      <c r="C4" s="52"/>
      <c r="D4" s="25" t="s">
        <v>89</v>
      </c>
      <c r="E4" s="25" t="s">
        <v>108</v>
      </c>
      <c r="F4" s="60"/>
      <c r="G4" s="25" t="s">
        <v>79</v>
      </c>
      <c r="H4" s="25" t="s">
        <v>90</v>
      </c>
      <c r="I4" s="60"/>
      <c r="J4" s="60"/>
      <c r="K4" s="60"/>
      <c r="L4" s="25" t="s">
        <v>83</v>
      </c>
      <c r="M4" s="25" t="s">
        <v>84</v>
      </c>
    </row>
    <row r="5" spans="2:13" s="7" customFormat="1" ht="12" customHeight="1">
      <c r="B5" s="29"/>
      <c r="C5" s="52"/>
      <c r="D5" s="25"/>
      <c r="E5" s="25" t="s">
        <v>84</v>
      </c>
      <c r="F5" s="25" t="s">
        <v>109</v>
      </c>
      <c r="G5" s="60"/>
      <c r="H5" s="60"/>
      <c r="I5" s="60"/>
      <c r="J5" s="60"/>
      <c r="K5" s="60"/>
      <c r="L5" s="60"/>
      <c r="M5" s="60"/>
    </row>
    <row r="6" spans="2:13" s="7" customFormat="1" ht="12" customHeight="1">
      <c r="B6" s="29"/>
      <c r="C6" s="52"/>
      <c r="D6" s="25"/>
      <c r="E6" s="25"/>
      <c r="F6" s="60"/>
      <c r="G6" s="60"/>
      <c r="H6" s="60"/>
      <c r="I6" s="60"/>
      <c r="J6" s="60"/>
      <c r="K6" s="60"/>
      <c r="L6" s="60"/>
      <c r="M6" s="60"/>
    </row>
    <row r="7" spans="2:13" s="7" customFormat="1" ht="12" customHeight="1">
      <c r="B7" s="31"/>
      <c r="C7" s="53"/>
      <c r="D7" s="25"/>
      <c r="E7" s="25"/>
      <c r="F7" s="60"/>
      <c r="G7" s="60"/>
      <c r="H7" s="60"/>
      <c r="I7" s="60"/>
      <c r="J7" s="60"/>
      <c r="K7" s="60"/>
      <c r="L7" s="60"/>
      <c r="M7" s="60"/>
    </row>
    <row r="8" spans="2:13" s="7" customFormat="1" ht="12" customHeight="1">
      <c r="B8" s="5"/>
      <c r="C8" s="10"/>
      <c r="D8" s="11" t="s">
        <v>105</v>
      </c>
      <c r="E8" s="11" t="s">
        <v>105</v>
      </c>
      <c r="F8" s="11" t="s">
        <v>105</v>
      </c>
      <c r="G8" s="11" t="s">
        <v>105</v>
      </c>
      <c r="H8" s="11" t="s">
        <v>105</v>
      </c>
      <c r="I8" s="11" t="s">
        <v>121</v>
      </c>
      <c r="J8" s="11" t="s">
        <v>114</v>
      </c>
      <c r="K8" s="12" t="s">
        <v>114</v>
      </c>
      <c r="L8" s="11" t="s">
        <v>87</v>
      </c>
      <c r="M8" s="11" t="s">
        <v>105</v>
      </c>
    </row>
    <row r="9" spans="2:13" s="7" customFormat="1" ht="12" customHeight="1">
      <c r="B9" s="45" t="s">
        <v>91</v>
      </c>
      <c r="C9" s="14" t="s">
        <v>92</v>
      </c>
      <c r="D9" s="20">
        <v>50572.6</v>
      </c>
      <c r="E9" s="20" t="s">
        <v>120</v>
      </c>
      <c r="F9" s="20" t="s">
        <v>120</v>
      </c>
      <c r="G9" s="20" t="s">
        <v>120</v>
      </c>
      <c r="H9" s="20" t="s">
        <v>120</v>
      </c>
      <c r="I9" s="20" t="s">
        <v>120</v>
      </c>
      <c r="J9" s="20" t="s">
        <v>120</v>
      </c>
      <c r="K9" s="20" t="s">
        <v>120</v>
      </c>
      <c r="L9" s="21">
        <v>45566</v>
      </c>
      <c r="M9" s="17">
        <v>78886</v>
      </c>
    </row>
    <row r="10" spans="2:13" s="7" customFormat="1" ht="12" customHeight="1">
      <c r="B10" s="46"/>
      <c r="C10" s="14" t="s">
        <v>93</v>
      </c>
      <c r="D10" s="20">
        <v>44599</v>
      </c>
      <c r="E10" s="20" t="s">
        <v>120</v>
      </c>
      <c r="F10" s="20" t="s">
        <v>120</v>
      </c>
      <c r="G10" s="20" t="s">
        <v>120</v>
      </c>
      <c r="H10" s="20">
        <v>1217</v>
      </c>
      <c r="I10" s="20" t="s">
        <v>120</v>
      </c>
      <c r="J10" s="20" t="s">
        <v>120</v>
      </c>
      <c r="K10" s="20" t="s">
        <v>120</v>
      </c>
      <c r="L10" s="21">
        <v>35800</v>
      </c>
      <c r="M10" s="17">
        <v>74490</v>
      </c>
    </row>
    <row r="11" spans="2:13" s="7" customFormat="1" ht="12" customHeight="1">
      <c r="B11" s="47"/>
      <c r="C11" s="14" t="s">
        <v>94</v>
      </c>
      <c r="D11" s="20">
        <f>SUM(D13:D23,D25,D36,D42,D49,D57,D63,D66,D77,D87,D93,D99,D102)</f>
        <v>38010.600000000006</v>
      </c>
      <c r="E11" s="20">
        <v>35115.7</v>
      </c>
      <c r="F11" s="20">
        <v>2380.8</v>
      </c>
      <c r="G11" s="20">
        <v>584</v>
      </c>
      <c r="H11" s="20">
        <v>2310.9</v>
      </c>
      <c r="I11" s="20">
        <f>SUM(I13:I23,I25,I36,I42,I49,I57,I63,I66,I77,I87,I93,I99,I102)</f>
        <v>1872.5000000000002</v>
      </c>
      <c r="J11" s="20">
        <v>37.5</v>
      </c>
      <c r="K11" s="20">
        <v>23</v>
      </c>
      <c r="L11" s="21">
        <f>SUM(L13:L23,L25,L36,L42,L49,L57,L63,L66,L77,L87,L93,L99,L102)</f>
        <v>34049</v>
      </c>
      <c r="M11" s="24"/>
    </row>
    <row r="12" spans="2:13" s="7" customFormat="1" ht="12" customHeight="1">
      <c r="B12" s="43"/>
      <c r="C12" s="49"/>
      <c r="D12" s="16"/>
      <c r="E12" s="16"/>
      <c r="F12" s="16"/>
      <c r="G12" s="16"/>
      <c r="H12" s="16"/>
      <c r="I12" s="16"/>
      <c r="J12" s="16"/>
      <c r="K12" s="16"/>
      <c r="L12" s="22"/>
      <c r="M12" s="17"/>
    </row>
    <row r="13" spans="2:13" s="7" customFormat="1" ht="12" customHeight="1">
      <c r="B13" s="5"/>
      <c r="C13" s="3" t="s">
        <v>1</v>
      </c>
      <c r="D13" s="17">
        <v>1631</v>
      </c>
      <c r="E13" s="17">
        <v>1486.3</v>
      </c>
      <c r="F13" s="17">
        <v>227.3</v>
      </c>
      <c r="G13" s="17">
        <v>5</v>
      </c>
      <c r="H13" s="17">
        <v>139.7</v>
      </c>
      <c r="I13" s="17">
        <v>84.7</v>
      </c>
      <c r="J13" s="17">
        <v>49.1</v>
      </c>
      <c r="K13" s="17">
        <v>28.1</v>
      </c>
      <c r="L13" s="23">
        <v>677</v>
      </c>
      <c r="M13" s="17">
        <v>413.8</v>
      </c>
    </row>
    <row r="14" spans="2:13" s="7" customFormat="1" ht="12" customHeight="1">
      <c r="B14" s="5"/>
      <c r="C14" s="3" t="s">
        <v>3</v>
      </c>
      <c r="D14" s="17">
        <v>562.9</v>
      </c>
      <c r="E14" s="17">
        <v>466.8</v>
      </c>
      <c r="F14" s="17">
        <v>45</v>
      </c>
      <c r="G14" s="17">
        <v>3.4</v>
      </c>
      <c r="H14" s="17">
        <v>92.8</v>
      </c>
      <c r="I14" s="17">
        <v>64.6</v>
      </c>
      <c r="J14" s="17">
        <v>63.2</v>
      </c>
      <c r="K14" s="17">
        <v>22.3</v>
      </c>
      <c r="L14" s="23">
        <v>513</v>
      </c>
      <c r="M14" s="17">
        <v>422.4</v>
      </c>
    </row>
    <row r="15" spans="2:13" s="7" customFormat="1" ht="12" customHeight="1">
      <c r="B15" s="5"/>
      <c r="C15" s="3" t="s">
        <v>2</v>
      </c>
      <c r="D15" s="17">
        <v>374.1</v>
      </c>
      <c r="E15" s="17">
        <v>317.8</v>
      </c>
      <c r="F15" s="17">
        <v>9.5</v>
      </c>
      <c r="G15" s="17">
        <v>0.2</v>
      </c>
      <c r="H15" s="17">
        <v>56.1</v>
      </c>
      <c r="I15" s="17">
        <v>45.6</v>
      </c>
      <c r="J15" s="17">
        <v>44.6</v>
      </c>
      <c r="K15" s="17">
        <v>8.8</v>
      </c>
      <c r="L15" s="23">
        <v>586</v>
      </c>
      <c r="M15" s="17">
        <v>2548</v>
      </c>
    </row>
    <row r="16" spans="2:13" s="7" customFormat="1" ht="12" customHeight="1">
      <c r="B16" s="5"/>
      <c r="C16" s="3" t="s">
        <v>4</v>
      </c>
      <c r="D16" s="17">
        <v>774.1</v>
      </c>
      <c r="E16" s="17">
        <v>711.5</v>
      </c>
      <c r="F16" s="17">
        <v>72.5</v>
      </c>
      <c r="G16" s="17">
        <v>2.2</v>
      </c>
      <c r="H16" s="17">
        <v>60.4</v>
      </c>
      <c r="I16" s="17">
        <v>82.1</v>
      </c>
      <c r="J16" s="17">
        <v>49.8</v>
      </c>
      <c r="K16" s="17">
        <v>28.7</v>
      </c>
      <c r="L16" s="23">
        <v>26</v>
      </c>
      <c r="M16" s="17">
        <v>66.1</v>
      </c>
    </row>
    <row r="17" spans="2:13" s="7" customFormat="1" ht="12" customHeight="1">
      <c r="B17" s="5"/>
      <c r="C17" s="3" t="s">
        <v>5</v>
      </c>
      <c r="D17" s="17">
        <v>562.3</v>
      </c>
      <c r="E17" s="17">
        <v>522.7</v>
      </c>
      <c r="F17" s="17">
        <v>14.5</v>
      </c>
      <c r="G17" s="17">
        <v>5.6</v>
      </c>
      <c r="H17" s="17">
        <v>34</v>
      </c>
      <c r="I17" s="17">
        <v>85.5</v>
      </c>
      <c r="J17" s="17">
        <v>64.4</v>
      </c>
      <c r="K17" s="17">
        <v>2.3</v>
      </c>
      <c r="L17" s="23">
        <v>685</v>
      </c>
      <c r="M17" s="17">
        <v>726.4</v>
      </c>
    </row>
    <row r="18" spans="2:13" s="7" customFormat="1" ht="12" customHeight="1">
      <c r="B18" s="5"/>
      <c r="C18" s="3" t="s">
        <v>6</v>
      </c>
      <c r="D18" s="17">
        <v>1043.8</v>
      </c>
      <c r="E18" s="17">
        <v>985</v>
      </c>
      <c r="F18" s="17">
        <v>17.3</v>
      </c>
      <c r="G18" s="17">
        <v>14.9</v>
      </c>
      <c r="H18" s="17">
        <v>43.9</v>
      </c>
      <c r="I18" s="17">
        <v>84.2</v>
      </c>
      <c r="J18" s="17">
        <v>30.2</v>
      </c>
      <c r="K18" s="17">
        <v>21.7</v>
      </c>
      <c r="L18" s="23">
        <v>1314</v>
      </c>
      <c r="M18" s="17">
        <v>1857.5</v>
      </c>
    </row>
    <row r="19" spans="2:13" s="7" customFormat="1" ht="12" customHeight="1">
      <c r="B19" s="5"/>
      <c r="C19" s="3" t="s">
        <v>7</v>
      </c>
      <c r="D19" s="17">
        <v>846.8</v>
      </c>
      <c r="E19" s="17">
        <v>784.7</v>
      </c>
      <c r="F19" s="17">
        <v>43.4</v>
      </c>
      <c r="G19" s="17">
        <v>14.9</v>
      </c>
      <c r="H19" s="17">
        <v>47.3</v>
      </c>
      <c r="I19" s="17">
        <v>95.2</v>
      </c>
      <c r="J19" s="17">
        <v>73.4</v>
      </c>
      <c r="K19" s="17">
        <v>1</v>
      </c>
      <c r="L19" s="23">
        <v>196</v>
      </c>
      <c r="M19" s="17">
        <v>44.1</v>
      </c>
    </row>
    <row r="20" spans="2:13" s="7" customFormat="1" ht="12" customHeight="1">
      <c r="B20" s="5"/>
      <c r="C20" s="3" t="s">
        <v>8</v>
      </c>
      <c r="D20" s="17">
        <v>489.4</v>
      </c>
      <c r="E20" s="17">
        <v>430.1</v>
      </c>
      <c r="F20" s="17">
        <v>43.1</v>
      </c>
      <c r="G20" s="17">
        <v>6.4</v>
      </c>
      <c r="H20" s="17">
        <v>53</v>
      </c>
      <c r="I20" s="17">
        <v>64.8</v>
      </c>
      <c r="J20" s="17">
        <v>28.3</v>
      </c>
      <c r="K20" s="17">
        <v>23.2</v>
      </c>
      <c r="L20" s="23">
        <v>525</v>
      </c>
      <c r="M20" s="17">
        <v>1080.2</v>
      </c>
    </row>
    <row r="21" spans="2:13" s="7" customFormat="1" ht="12" customHeight="1">
      <c r="B21" s="5"/>
      <c r="C21" s="3" t="s">
        <v>9</v>
      </c>
      <c r="D21" s="17">
        <v>715</v>
      </c>
      <c r="E21" s="17">
        <v>667.6</v>
      </c>
      <c r="F21" s="17">
        <v>20.9</v>
      </c>
      <c r="G21" s="17">
        <v>6</v>
      </c>
      <c r="H21" s="17">
        <v>41.4</v>
      </c>
      <c r="I21" s="17">
        <v>77.2</v>
      </c>
      <c r="J21" s="17">
        <v>43.1</v>
      </c>
      <c r="K21" s="17">
        <v>30.6</v>
      </c>
      <c r="L21" s="23">
        <v>769</v>
      </c>
      <c r="M21" s="17">
        <v>2244.7</v>
      </c>
    </row>
    <row r="22" spans="2:13" s="7" customFormat="1" ht="12" customHeight="1">
      <c r="B22" s="5"/>
      <c r="C22" s="3" t="s">
        <v>10</v>
      </c>
      <c r="D22" s="17">
        <v>836.5</v>
      </c>
      <c r="E22" s="17">
        <v>806.5</v>
      </c>
      <c r="F22" s="17">
        <v>36.1</v>
      </c>
      <c r="G22" s="17">
        <v>5.7</v>
      </c>
      <c r="H22" s="17">
        <v>24.3</v>
      </c>
      <c r="I22" s="17">
        <v>75.6</v>
      </c>
      <c r="J22" s="17">
        <v>29.7</v>
      </c>
      <c r="K22" s="17">
        <v>39.5</v>
      </c>
      <c r="L22" s="23">
        <v>1777</v>
      </c>
      <c r="M22" s="17">
        <v>2822.8</v>
      </c>
    </row>
    <row r="23" spans="2:13" s="7" customFormat="1" ht="12" customHeight="1">
      <c r="B23" s="5"/>
      <c r="C23" s="3" t="s">
        <v>11</v>
      </c>
      <c r="D23" s="17">
        <v>702.6</v>
      </c>
      <c r="E23" s="17">
        <v>646.3</v>
      </c>
      <c r="F23" s="17">
        <v>46.8</v>
      </c>
      <c r="G23" s="17">
        <v>22.6</v>
      </c>
      <c r="H23" s="17">
        <v>33.8</v>
      </c>
      <c r="I23" s="17">
        <v>79.8</v>
      </c>
      <c r="J23" s="17">
        <v>31.6</v>
      </c>
      <c r="K23" s="17">
        <v>43.5</v>
      </c>
      <c r="L23" s="23">
        <v>1556</v>
      </c>
      <c r="M23" s="17">
        <v>3105.5</v>
      </c>
    </row>
    <row r="24" spans="2:13" s="7" customFormat="1" ht="12" customHeight="1">
      <c r="B24" s="43"/>
      <c r="C24" s="44"/>
      <c r="D24" s="17"/>
      <c r="E24" s="17"/>
      <c r="F24" s="17"/>
      <c r="G24" s="17"/>
      <c r="H24" s="17"/>
      <c r="I24" s="17"/>
      <c r="J24" s="17"/>
      <c r="K24" s="17"/>
      <c r="L24" s="23"/>
      <c r="M24" s="17"/>
    </row>
    <row r="25" spans="2:13" s="7" customFormat="1" ht="12" customHeight="1">
      <c r="B25" s="50" t="s">
        <v>12</v>
      </c>
      <c r="C25" s="49"/>
      <c r="D25" s="16">
        <f>SUM(D26:D34)</f>
        <v>4329.2</v>
      </c>
      <c r="E25" s="16">
        <f aca="true" t="shared" si="0" ref="E25:M25">SUM(E26:E34)</f>
        <v>3964.3999999999996</v>
      </c>
      <c r="F25" s="16">
        <f t="shared" si="0"/>
        <v>376.20000000000005</v>
      </c>
      <c r="G25" s="16">
        <f t="shared" si="0"/>
        <v>73.5</v>
      </c>
      <c r="H25" s="16">
        <f t="shared" si="0"/>
        <v>291.5</v>
      </c>
      <c r="I25" s="16">
        <v>95.2</v>
      </c>
      <c r="J25" s="16">
        <v>25.2</v>
      </c>
      <c r="K25" s="16">
        <v>30.7</v>
      </c>
      <c r="L25" s="22">
        <f t="shared" si="0"/>
        <v>4240</v>
      </c>
      <c r="M25" s="16">
        <f t="shared" si="0"/>
        <v>7714.4</v>
      </c>
    </row>
    <row r="26" spans="2:13" s="7" customFormat="1" ht="12" customHeight="1">
      <c r="B26" s="6"/>
      <c r="C26" s="3" t="s">
        <v>13</v>
      </c>
      <c r="D26" s="17">
        <v>394.9</v>
      </c>
      <c r="E26" s="17">
        <v>371.8</v>
      </c>
      <c r="F26" s="17">
        <v>26.5</v>
      </c>
      <c r="G26" s="17">
        <v>5.2</v>
      </c>
      <c r="H26" s="17">
        <v>17.9</v>
      </c>
      <c r="I26" s="17">
        <v>85.4</v>
      </c>
      <c r="J26" s="17">
        <v>20.5</v>
      </c>
      <c r="K26" s="17">
        <v>34.9</v>
      </c>
      <c r="L26" s="23">
        <v>319</v>
      </c>
      <c r="M26" s="17">
        <v>294.2</v>
      </c>
    </row>
    <row r="27" spans="2:13" s="7" customFormat="1" ht="12" customHeight="1">
      <c r="B27" s="6"/>
      <c r="C27" s="3" t="s">
        <v>14</v>
      </c>
      <c r="D27" s="17">
        <v>1067.4</v>
      </c>
      <c r="E27" s="17">
        <v>979.8</v>
      </c>
      <c r="F27" s="17">
        <v>25.5</v>
      </c>
      <c r="G27" s="17">
        <v>3.1</v>
      </c>
      <c r="H27" s="17">
        <v>84.5</v>
      </c>
      <c r="I27" s="17">
        <v>92.8</v>
      </c>
      <c r="J27" s="17">
        <v>13.2</v>
      </c>
      <c r="K27" s="17">
        <v>25.6</v>
      </c>
      <c r="L27" s="23">
        <v>970</v>
      </c>
      <c r="M27" s="17">
        <v>1358.1</v>
      </c>
    </row>
    <row r="28" spans="2:13" s="7" customFormat="1" ht="12" customHeight="1">
      <c r="B28" s="6"/>
      <c r="C28" s="3" t="s">
        <v>15</v>
      </c>
      <c r="D28" s="17">
        <v>629.1</v>
      </c>
      <c r="E28" s="17">
        <v>587</v>
      </c>
      <c r="F28" s="17">
        <v>112.3</v>
      </c>
      <c r="G28" s="17">
        <v>14</v>
      </c>
      <c r="H28" s="17">
        <v>28.1</v>
      </c>
      <c r="I28" s="17">
        <v>92.4</v>
      </c>
      <c r="J28" s="17">
        <v>27.3</v>
      </c>
      <c r="K28" s="17">
        <v>35.4</v>
      </c>
      <c r="L28" s="23">
        <v>579</v>
      </c>
      <c r="M28" s="17">
        <v>469.3</v>
      </c>
    </row>
    <row r="29" spans="2:13" s="7" customFormat="1" ht="12" customHeight="1">
      <c r="B29" s="6"/>
      <c r="C29" s="3" t="s">
        <v>16</v>
      </c>
      <c r="D29" s="17">
        <v>461.2</v>
      </c>
      <c r="E29" s="17">
        <v>419.4</v>
      </c>
      <c r="F29" s="17">
        <v>53.9</v>
      </c>
      <c r="G29" s="17">
        <v>13.2</v>
      </c>
      <c r="H29" s="17">
        <v>28.6</v>
      </c>
      <c r="I29" s="17">
        <v>106.1</v>
      </c>
      <c r="J29" s="17">
        <v>27.3</v>
      </c>
      <c r="K29" s="17">
        <v>28.6</v>
      </c>
      <c r="L29" s="23">
        <v>345</v>
      </c>
      <c r="M29" s="17">
        <v>153.2</v>
      </c>
    </row>
    <row r="30" spans="2:13" s="7" customFormat="1" ht="12" customHeight="1">
      <c r="B30" s="5"/>
      <c r="C30" s="4" t="s">
        <v>17</v>
      </c>
      <c r="D30" s="17">
        <v>428.2</v>
      </c>
      <c r="E30" s="17">
        <v>385.7</v>
      </c>
      <c r="F30" s="17">
        <v>56</v>
      </c>
      <c r="G30" s="17">
        <v>9.9</v>
      </c>
      <c r="H30" s="17">
        <v>32.6</v>
      </c>
      <c r="I30" s="17">
        <v>107.7</v>
      </c>
      <c r="J30" s="17">
        <v>33.1</v>
      </c>
      <c r="K30" s="17">
        <v>31.9</v>
      </c>
      <c r="L30" s="23">
        <v>584</v>
      </c>
      <c r="M30" s="17">
        <v>806.2</v>
      </c>
    </row>
    <row r="31" spans="2:13" s="7" customFormat="1" ht="12" customHeight="1">
      <c r="B31" s="5"/>
      <c r="C31" s="4" t="s">
        <v>18</v>
      </c>
      <c r="D31" s="17">
        <v>352.2</v>
      </c>
      <c r="E31" s="17">
        <v>318.1</v>
      </c>
      <c r="F31" s="17">
        <v>36.7</v>
      </c>
      <c r="G31" s="17">
        <v>8.8</v>
      </c>
      <c r="H31" s="17">
        <v>25.3</v>
      </c>
      <c r="I31" s="17">
        <v>101.7</v>
      </c>
      <c r="J31" s="17">
        <v>35.4</v>
      </c>
      <c r="K31" s="17">
        <v>33.7</v>
      </c>
      <c r="L31" s="23">
        <v>270</v>
      </c>
      <c r="M31" s="17">
        <v>231.1</v>
      </c>
    </row>
    <row r="32" spans="2:13" s="7" customFormat="1" ht="12" customHeight="1">
      <c r="B32" s="5"/>
      <c r="C32" s="4" t="s">
        <v>19</v>
      </c>
      <c r="D32" s="17">
        <v>658.3</v>
      </c>
      <c r="E32" s="17">
        <v>605.1</v>
      </c>
      <c r="F32" s="17">
        <v>53.8</v>
      </c>
      <c r="G32" s="17">
        <v>13.3</v>
      </c>
      <c r="H32" s="17">
        <v>40</v>
      </c>
      <c r="I32" s="17">
        <v>115.5</v>
      </c>
      <c r="J32" s="17">
        <v>22.1</v>
      </c>
      <c r="K32" s="17">
        <v>31.1</v>
      </c>
      <c r="L32" s="23">
        <v>454</v>
      </c>
      <c r="M32" s="17">
        <v>640.1</v>
      </c>
    </row>
    <row r="33" spans="2:13" s="7" customFormat="1" ht="12" customHeight="1">
      <c r="B33" s="5"/>
      <c r="C33" s="4" t="s">
        <v>20</v>
      </c>
      <c r="D33" s="17">
        <v>204.6</v>
      </c>
      <c r="E33" s="17">
        <v>186.4</v>
      </c>
      <c r="F33" s="17">
        <v>6.1</v>
      </c>
      <c r="G33" s="17">
        <v>2.5</v>
      </c>
      <c r="H33" s="17">
        <v>15.7</v>
      </c>
      <c r="I33" s="17">
        <v>71.8</v>
      </c>
      <c r="J33" s="17">
        <v>25.7</v>
      </c>
      <c r="K33" s="17">
        <v>21.6</v>
      </c>
      <c r="L33" s="23">
        <v>374</v>
      </c>
      <c r="M33" s="17">
        <v>1720</v>
      </c>
    </row>
    <row r="34" spans="2:13" s="7" customFormat="1" ht="12" customHeight="1">
      <c r="B34" s="5"/>
      <c r="C34" s="4" t="s">
        <v>21</v>
      </c>
      <c r="D34" s="17">
        <v>133.3</v>
      </c>
      <c r="E34" s="17">
        <v>111.1</v>
      </c>
      <c r="F34" s="17">
        <v>5.4</v>
      </c>
      <c r="G34" s="17">
        <v>3.5</v>
      </c>
      <c r="H34" s="17">
        <v>18.8</v>
      </c>
      <c r="I34" s="17">
        <v>55</v>
      </c>
      <c r="J34" s="17">
        <v>28.3</v>
      </c>
      <c r="K34" s="17">
        <v>22</v>
      </c>
      <c r="L34" s="23">
        <v>345</v>
      </c>
      <c r="M34" s="17">
        <v>2042.2</v>
      </c>
    </row>
    <row r="35" spans="2:13" s="7" customFormat="1" ht="12" customHeight="1">
      <c r="B35" s="5"/>
      <c r="C35" s="4"/>
      <c r="D35" s="17"/>
      <c r="E35" s="17"/>
      <c r="F35" s="17"/>
      <c r="G35" s="17"/>
      <c r="H35" s="17"/>
      <c r="I35" s="17"/>
      <c r="J35" s="17"/>
      <c r="K35" s="17"/>
      <c r="L35" s="23"/>
      <c r="M35" s="17"/>
    </row>
    <row r="36" spans="2:13" s="7" customFormat="1" ht="12" customHeight="1">
      <c r="B36" s="50" t="s">
        <v>22</v>
      </c>
      <c r="C36" s="49"/>
      <c r="D36" s="16">
        <f>SUM(D37:D40)</f>
        <v>2257</v>
      </c>
      <c r="E36" s="16">
        <f aca="true" t="shared" si="1" ref="E36:M36">SUM(E37:E40)</f>
        <v>2000.1</v>
      </c>
      <c r="F36" s="16">
        <f t="shared" si="1"/>
        <v>156.2</v>
      </c>
      <c r="G36" s="16">
        <f t="shared" si="1"/>
        <v>31</v>
      </c>
      <c r="H36" s="16">
        <f t="shared" si="1"/>
        <v>281.8</v>
      </c>
      <c r="I36" s="16">
        <v>80.5</v>
      </c>
      <c r="J36" s="16">
        <v>29</v>
      </c>
      <c r="K36" s="16">
        <v>28.9</v>
      </c>
      <c r="L36" s="22">
        <f t="shared" si="1"/>
        <v>1872</v>
      </c>
      <c r="M36" s="16">
        <f t="shared" si="1"/>
        <v>4037</v>
      </c>
    </row>
    <row r="37" spans="2:13" s="7" customFormat="1" ht="12" customHeight="1">
      <c r="B37" s="6"/>
      <c r="C37" s="4" t="s">
        <v>23</v>
      </c>
      <c r="D37" s="17">
        <v>889.5</v>
      </c>
      <c r="E37" s="17">
        <v>780.1</v>
      </c>
      <c r="F37" s="17">
        <v>88.8</v>
      </c>
      <c r="G37" s="17">
        <v>6.2</v>
      </c>
      <c r="H37" s="17">
        <v>103.2</v>
      </c>
      <c r="I37" s="17">
        <v>82.8</v>
      </c>
      <c r="J37" s="17">
        <v>26.4</v>
      </c>
      <c r="K37" s="17">
        <v>15.8</v>
      </c>
      <c r="L37" s="23">
        <v>927</v>
      </c>
      <c r="M37" s="17">
        <v>1583.2</v>
      </c>
    </row>
    <row r="38" spans="2:13" s="7" customFormat="1" ht="12" customHeight="1">
      <c r="B38" s="6"/>
      <c r="C38" s="4" t="s">
        <v>24</v>
      </c>
      <c r="D38" s="17">
        <v>481.6</v>
      </c>
      <c r="E38" s="17">
        <v>419.7</v>
      </c>
      <c r="F38" s="17">
        <v>5.8</v>
      </c>
      <c r="G38" s="17">
        <v>6.9</v>
      </c>
      <c r="H38" s="17">
        <v>54.9</v>
      </c>
      <c r="I38" s="17">
        <v>74.1</v>
      </c>
      <c r="J38" s="17">
        <v>28.2</v>
      </c>
      <c r="K38" s="17">
        <v>8.6</v>
      </c>
      <c r="L38" s="23">
        <v>497</v>
      </c>
      <c r="M38" s="17">
        <v>1825.3</v>
      </c>
    </row>
    <row r="39" spans="2:13" s="7" customFormat="1" ht="12" customHeight="1">
      <c r="B39" s="6"/>
      <c r="C39" s="4" t="s">
        <v>25</v>
      </c>
      <c r="D39" s="17">
        <v>448</v>
      </c>
      <c r="E39" s="17">
        <v>393.4</v>
      </c>
      <c r="F39" s="17">
        <v>32.1</v>
      </c>
      <c r="G39" s="17">
        <v>7.4</v>
      </c>
      <c r="H39" s="17">
        <v>103.2</v>
      </c>
      <c r="I39" s="17">
        <v>84.3</v>
      </c>
      <c r="J39" s="17">
        <v>29.1</v>
      </c>
      <c r="K39" s="17">
        <v>25.1</v>
      </c>
      <c r="L39" s="23">
        <v>355</v>
      </c>
      <c r="M39" s="17">
        <v>545.3</v>
      </c>
    </row>
    <row r="40" spans="2:13" s="7" customFormat="1" ht="12" customHeight="1">
      <c r="B40" s="6"/>
      <c r="C40" s="4" t="s">
        <v>26</v>
      </c>
      <c r="D40" s="17">
        <v>437.9</v>
      </c>
      <c r="E40" s="17">
        <v>406.9</v>
      </c>
      <c r="F40" s="17">
        <v>29.5</v>
      </c>
      <c r="G40" s="17">
        <v>10.5</v>
      </c>
      <c r="H40" s="17">
        <v>20.5</v>
      </c>
      <c r="I40" s="17">
        <v>78.1</v>
      </c>
      <c r="J40" s="17">
        <v>33</v>
      </c>
      <c r="K40" s="17">
        <v>31.8</v>
      </c>
      <c r="L40" s="23">
        <v>93</v>
      </c>
      <c r="M40" s="17">
        <v>83.2</v>
      </c>
    </row>
    <row r="41" spans="2:13" s="7" customFormat="1" ht="12" customHeight="1">
      <c r="B41" s="6"/>
      <c r="C41" s="4"/>
      <c r="D41" s="17"/>
      <c r="E41" s="17"/>
      <c r="F41" s="17"/>
      <c r="G41" s="17"/>
      <c r="H41" s="17"/>
      <c r="I41" s="17"/>
      <c r="J41" s="17"/>
      <c r="K41" s="17"/>
      <c r="L41" s="23"/>
      <c r="M41" s="17"/>
    </row>
    <row r="42" spans="2:13" s="7" customFormat="1" ht="12" customHeight="1">
      <c r="B42" s="50" t="s">
        <v>27</v>
      </c>
      <c r="C42" s="49"/>
      <c r="D42" s="16">
        <f>SUM(D43:D47)</f>
        <v>1518.3000000000002</v>
      </c>
      <c r="E42" s="16">
        <f aca="true" t="shared" si="2" ref="E42:M42">SUM(E43:E47)</f>
        <v>1367.8</v>
      </c>
      <c r="F42" s="16">
        <f t="shared" si="2"/>
        <v>84.4</v>
      </c>
      <c r="G42" s="16">
        <f t="shared" si="2"/>
        <v>15.700000000000001</v>
      </c>
      <c r="H42" s="16">
        <f t="shared" si="2"/>
        <v>134.89999999999998</v>
      </c>
      <c r="I42" s="16">
        <v>78.9</v>
      </c>
      <c r="J42" s="16">
        <v>22.5</v>
      </c>
      <c r="K42" s="16">
        <v>26.2</v>
      </c>
      <c r="L42" s="22">
        <f t="shared" si="2"/>
        <v>1082</v>
      </c>
      <c r="M42" s="16">
        <f t="shared" si="2"/>
        <v>2065.2999999999997</v>
      </c>
    </row>
    <row r="43" spans="2:13" s="7" customFormat="1" ht="12" customHeight="1">
      <c r="B43" s="6"/>
      <c r="C43" s="4" t="s">
        <v>28</v>
      </c>
      <c r="D43" s="17">
        <v>615.5</v>
      </c>
      <c r="E43" s="17">
        <v>552.3</v>
      </c>
      <c r="F43" s="17">
        <v>9.8</v>
      </c>
      <c r="G43" s="17">
        <v>1.4</v>
      </c>
      <c r="H43" s="17">
        <v>61.8</v>
      </c>
      <c r="I43" s="17">
        <v>76.9</v>
      </c>
      <c r="J43" s="17">
        <v>20.4</v>
      </c>
      <c r="K43" s="17">
        <v>14.3</v>
      </c>
      <c r="L43" s="23">
        <v>380</v>
      </c>
      <c r="M43" s="17">
        <v>806.9</v>
      </c>
    </row>
    <row r="44" spans="2:13" s="7" customFormat="1" ht="12" customHeight="1">
      <c r="B44" s="6"/>
      <c r="C44" s="4" t="s">
        <v>29</v>
      </c>
      <c r="D44" s="17">
        <v>146.7</v>
      </c>
      <c r="E44" s="17">
        <v>139.8</v>
      </c>
      <c r="F44" s="17">
        <v>24.7</v>
      </c>
      <c r="G44" s="17">
        <v>0.8</v>
      </c>
      <c r="H44" s="17">
        <v>6.1</v>
      </c>
      <c r="I44" s="17">
        <v>66.7</v>
      </c>
      <c r="J44" s="17">
        <v>16.9</v>
      </c>
      <c r="K44" s="17">
        <v>27.8</v>
      </c>
      <c r="L44" s="23">
        <v>210</v>
      </c>
      <c r="M44" s="17">
        <v>632.8</v>
      </c>
    </row>
    <row r="45" spans="2:13" s="7" customFormat="1" ht="12" customHeight="1">
      <c r="B45" s="6"/>
      <c r="C45" s="4" t="s">
        <v>30</v>
      </c>
      <c r="D45" s="17">
        <v>61</v>
      </c>
      <c r="E45" s="17">
        <v>37.3</v>
      </c>
      <c r="F45" s="17">
        <v>1.2</v>
      </c>
      <c r="G45" s="17">
        <v>1.7</v>
      </c>
      <c r="H45" s="17">
        <v>22</v>
      </c>
      <c r="I45" s="17">
        <v>64.8</v>
      </c>
      <c r="J45" s="17">
        <v>17.4</v>
      </c>
      <c r="K45" s="17">
        <v>9.5</v>
      </c>
      <c r="L45" s="23">
        <v>32</v>
      </c>
      <c r="M45" s="17">
        <v>96</v>
      </c>
    </row>
    <row r="46" spans="2:13" s="7" customFormat="1" ht="12" customHeight="1">
      <c r="B46" s="5"/>
      <c r="C46" s="4" t="s">
        <v>31</v>
      </c>
      <c r="D46" s="17">
        <v>352.1</v>
      </c>
      <c r="E46" s="17">
        <v>333.1</v>
      </c>
      <c r="F46" s="17">
        <v>23</v>
      </c>
      <c r="G46" s="17">
        <v>7.2</v>
      </c>
      <c r="H46" s="17">
        <v>11.8</v>
      </c>
      <c r="I46" s="17">
        <v>88.4</v>
      </c>
      <c r="J46" s="17">
        <v>21</v>
      </c>
      <c r="K46" s="17">
        <v>33.2</v>
      </c>
      <c r="L46" s="23">
        <v>232</v>
      </c>
      <c r="M46" s="17">
        <v>364.2</v>
      </c>
    </row>
    <row r="47" spans="2:13" s="7" customFormat="1" ht="12" customHeight="1">
      <c r="B47" s="5"/>
      <c r="C47" s="4" t="s">
        <v>117</v>
      </c>
      <c r="D47" s="17">
        <v>343</v>
      </c>
      <c r="E47" s="17">
        <v>305.3</v>
      </c>
      <c r="F47" s="17">
        <v>25.7</v>
      </c>
      <c r="G47" s="17">
        <v>4.6</v>
      </c>
      <c r="H47" s="17">
        <v>33.2</v>
      </c>
      <c r="I47" s="17">
        <v>78.8</v>
      </c>
      <c r="J47" s="17">
        <v>28.2</v>
      </c>
      <c r="K47" s="17">
        <v>33.1</v>
      </c>
      <c r="L47" s="23">
        <v>228</v>
      </c>
      <c r="M47" s="17">
        <v>165.4</v>
      </c>
    </row>
    <row r="48" spans="2:13" s="7" customFormat="1" ht="12" customHeight="1">
      <c r="B48" s="5"/>
      <c r="C48" s="4"/>
      <c r="D48" s="17"/>
      <c r="E48" s="17"/>
      <c r="F48" s="17"/>
      <c r="G48" s="17"/>
      <c r="H48" s="17"/>
      <c r="I48" s="17"/>
      <c r="J48" s="17"/>
      <c r="K48" s="17"/>
      <c r="L48" s="23"/>
      <c r="M48" s="17"/>
    </row>
    <row r="49" spans="2:13" s="7" customFormat="1" ht="12" customHeight="1">
      <c r="B49" s="50" t="s">
        <v>32</v>
      </c>
      <c r="C49" s="49"/>
      <c r="D49" s="16">
        <f>SUM(D50:D55)</f>
        <v>1075.4</v>
      </c>
      <c r="E49" s="16">
        <f aca="true" t="shared" si="3" ref="E49:M49">SUM(E50:E55)</f>
        <v>977.2</v>
      </c>
      <c r="F49" s="16">
        <f t="shared" si="3"/>
        <v>24.4</v>
      </c>
      <c r="G49" s="16">
        <f t="shared" si="3"/>
        <v>7.6</v>
      </c>
      <c r="H49" s="16">
        <f t="shared" si="3"/>
        <v>90.50000000000001</v>
      </c>
      <c r="I49" s="16">
        <v>64.2</v>
      </c>
      <c r="J49" s="16">
        <v>24.9</v>
      </c>
      <c r="K49" s="16">
        <v>34.2</v>
      </c>
      <c r="L49" s="22">
        <f t="shared" si="3"/>
        <v>2682</v>
      </c>
      <c r="M49" s="16">
        <f t="shared" si="3"/>
        <v>8303.900000000001</v>
      </c>
    </row>
    <row r="50" spans="2:13" s="7" customFormat="1" ht="12" customHeight="1">
      <c r="B50" s="5"/>
      <c r="C50" s="4" t="s">
        <v>33</v>
      </c>
      <c r="D50" s="17">
        <v>21.7</v>
      </c>
      <c r="E50" s="17">
        <v>17.7</v>
      </c>
      <c r="F50" s="17">
        <v>0.6</v>
      </c>
      <c r="G50" s="17" t="s">
        <v>115</v>
      </c>
      <c r="H50" s="17">
        <v>4</v>
      </c>
      <c r="I50" s="17">
        <v>52.4</v>
      </c>
      <c r="J50" s="17">
        <v>48.2</v>
      </c>
      <c r="K50" s="17">
        <v>21.7</v>
      </c>
      <c r="L50" s="23">
        <v>3</v>
      </c>
      <c r="M50" s="17">
        <v>1</v>
      </c>
    </row>
    <row r="51" spans="2:13" s="7" customFormat="1" ht="12" customHeight="1">
      <c r="B51" s="5"/>
      <c r="C51" s="4" t="s">
        <v>34</v>
      </c>
      <c r="D51" s="17">
        <v>274.7</v>
      </c>
      <c r="E51" s="17">
        <v>241.8</v>
      </c>
      <c r="F51" s="17">
        <v>5.2</v>
      </c>
      <c r="G51" s="17">
        <v>1.2</v>
      </c>
      <c r="H51" s="17">
        <v>31.7</v>
      </c>
      <c r="I51" s="17">
        <v>46.6</v>
      </c>
      <c r="J51" s="17">
        <v>10.6</v>
      </c>
      <c r="K51" s="17">
        <v>11.2</v>
      </c>
      <c r="L51" s="23">
        <v>464</v>
      </c>
      <c r="M51" s="17">
        <v>1609.2</v>
      </c>
    </row>
    <row r="52" spans="2:13" s="7" customFormat="1" ht="12" customHeight="1">
      <c r="B52" s="5"/>
      <c r="C52" s="4" t="s">
        <v>35</v>
      </c>
      <c r="D52" s="17">
        <v>318.3</v>
      </c>
      <c r="E52" s="17">
        <v>282</v>
      </c>
      <c r="F52" s="17">
        <v>17.7</v>
      </c>
      <c r="G52" s="17">
        <v>6.3</v>
      </c>
      <c r="H52" s="17">
        <v>30</v>
      </c>
      <c r="I52" s="17">
        <v>82.8</v>
      </c>
      <c r="J52" s="17">
        <v>36.3</v>
      </c>
      <c r="K52" s="17">
        <v>43.7</v>
      </c>
      <c r="L52" s="23">
        <v>1055</v>
      </c>
      <c r="M52" s="17">
        <v>1289.4</v>
      </c>
    </row>
    <row r="53" spans="2:13" s="7" customFormat="1" ht="12" customHeight="1">
      <c r="B53" s="5"/>
      <c r="C53" s="4" t="s">
        <v>36</v>
      </c>
      <c r="D53" s="17">
        <v>215.4</v>
      </c>
      <c r="E53" s="17">
        <v>201.9</v>
      </c>
      <c r="F53" s="17">
        <v>0.4</v>
      </c>
      <c r="G53" s="17">
        <v>0</v>
      </c>
      <c r="H53" s="17">
        <v>13.4</v>
      </c>
      <c r="I53" s="17">
        <v>50.2</v>
      </c>
      <c r="J53" s="17" t="s">
        <v>115</v>
      </c>
      <c r="K53" s="17">
        <v>27.5</v>
      </c>
      <c r="L53" s="23">
        <v>546</v>
      </c>
      <c r="M53" s="17">
        <v>2368.7</v>
      </c>
    </row>
    <row r="54" spans="2:13" s="7" customFormat="1" ht="12" customHeight="1">
      <c r="B54" s="5"/>
      <c r="C54" s="4" t="s">
        <v>37</v>
      </c>
      <c r="D54" s="17">
        <v>102.2</v>
      </c>
      <c r="E54" s="17">
        <v>95.2</v>
      </c>
      <c r="F54" s="17">
        <v>0.4</v>
      </c>
      <c r="G54" s="17" t="s">
        <v>115</v>
      </c>
      <c r="H54" s="17">
        <v>7</v>
      </c>
      <c r="I54" s="17">
        <v>49.1</v>
      </c>
      <c r="J54" s="17" t="s">
        <v>115</v>
      </c>
      <c r="K54" s="17">
        <v>19.7</v>
      </c>
      <c r="L54" s="23">
        <v>230</v>
      </c>
      <c r="M54" s="17">
        <v>1318.4</v>
      </c>
    </row>
    <row r="55" spans="2:13" s="7" customFormat="1" ht="12" customHeight="1">
      <c r="B55" s="5"/>
      <c r="C55" s="4" t="s">
        <v>38</v>
      </c>
      <c r="D55" s="17">
        <v>143.1</v>
      </c>
      <c r="E55" s="17">
        <v>138.6</v>
      </c>
      <c r="F55" s="17">
        <v>0.1</v>
      </c>
      <c r="G55" s="17">
        <v>0.1</v>
      </c>
      <c r="H55" s="17">
        <v>4.4</v>
      </c>
      <c r="I55" s="17">
        <v>42.9</v>
      </c>
      <c r="J55" s="17">
        <v>0.3</v>
      </c>
      <c r="K55" s="17">
        <v>22</v>
      </c>
      <c r="L55" s="23">
        <v>384</v>
      </c>
      <c r="M55" s="17">
        <v>1717.2</v>
      </c>
    </row>
    <row r="56" spans="2:13" s="7" customFormat="1" ht="12" customHeight="1">
      <c r="B56" s="5"/>
      <c r="C56" s="4"/>
      <c r="D56" s="17"/>
      <c r="E56" s="17"/>
      <c r="F56" s="17"/>
      <c r="G56" s="17"/>
      <c r="H56" s="17"/>
      <c r="I56" s="17"/>
      <c r="J56" s="17"/>
      <c r="K56" s="17"/>
      <c r="L56" s="23"/>
      <c r="M56" s="17"/>
    </row>
    <row r="57" spans="2:13" s="7" customFormat="1" ht="12" customHeight="1">
      <c r="B57" s="50" t="s">
        <v>39</v>
      </c>
      <c r="C57" s="49"/>
      <c r="D57" s="16">
        <f>SUM(D58:D61)</f>
        <v>1764.7</v>
      </c>
      <c r="E57" s="16">
        <f aca="true" t="shared" si="4" ref="E57:M57">SUM(E58:E61)</f>
        <v>1683.3000000000002</v>
      </c>
      <c r="F57" s="16">
        <f t="shared" si="4"/>
        <v>39.7</v>
      </c>
      <c r="G57" s="16">
        <f t="shared" si="4"/>
        <v>7.999999999999999</v>
      </c>
      <c r="H57" s="16">
        <f t="shared" si="4"/>
        <v>73.3</v>
      </c>
      <c r="I57" s="16">
        <v>68.4</v>
      </c>
      <c r="J57" s="16">
        <v>18</v>
      </c>
      <c r="K57" s="16">
        <v>17.9</v>
      </c>
      <c r="L57" s="22">
        <f t="shared" si="4"/>
        <v>3459</v>
      </c>
      <c r="M57" s="16">
        <f t="shared" si="4"/>
        <v>9925.800000000001</v>
      </c>
    </row>
    <row r="58" spans="2:13" s="7" customFormat="1" ht="12" customHeight="1">
      <c r="B58" s="5"/>
      <c r="C58" s="4" t="s">
        <v>40</v>
      </c>
      <c r="D58" s="17">
        <v>189.6</v>
      </c>
      <c r="E58" s="17">
        <v>180.6</v>
      </c>
      <c r="F58" s="17">
        <v>6</v>
      </c>
      <c r="G58" s="17">
        <v>0.8</v>
      </c>
      <c r="H58" s="17">
        <v>8.2</v>
      </c>
      <c r="I58" s="17">
        <v>83.9</v>
      </c>
      <c r="J58" s="17">
        <v>33.9</v>
      </c>
      <c r="K58" s="17">
        <v>39.1</v>
      </c>
      <c r="L58" s="23">
        <v>488</v>
      </c>
      <c r="M58" s="17">
        <v>594.2</v>
      </c>
    </row>
    <row r="59" spans="2:13" s="7" customFormat="1" ht="12" customHeight="1">
      <c r="B59" s="5"/>
      <c r="C59" s="4" t="s">
        <v>41</v>
      </c>
      <c r="D59" s="17">
        <v>632.1</v>
      </c>
      <c r="E59" s="17">
        <v>617.3</v>
      </c>
      <c r="F59" s="17">
        <v>9.1</v>
      </c>
      <c r="G59" s="17">
        <v>2.5</v>
      </c>
      <c r="H59" s="17">
        <v>12.3</v>
      </c>
      <c r="I59" s="17">
        <v>56.5</v>
      </c>
      <c r="J59" s="17">
        <v>11.9</v>
      </c>
      <c r="K59" s="17">
        <v>22.3</v>
      </c>
      <c r="L59" s="23">
        <v>1251</v>
      </c>
      <c r="M59" s="17">
        <v>4851.1</v>
      </c>
    </row>
    <row r="60" spans="2:13" s="7" customFormat="1" ht="12" customHeight="1">
      <c r="B60" s="5"/>
      <c r="C60" s="4" t="s">
        <v>42</v>
      </c>
      <c r="D60" s="17">
        <v>488.5</v>
      </c>
      <c r="E60" s="17">
        <v>454</v>
      </c>
      <c r="F60" s="17">
        <v>4.1</v>
      </c>
      <c r="G60" s="17">
        <v>1.4</v>
      </c>
      <c r="H60" s="17">
        <v>33</v>
      </c>
      <c r="I60" s="17">
        <v>56</v>
      </c>
      <c r="J60" s="17" t="s">
        <v>115</v>
      </c>
      <c r="K60" s="17">
        <v>20.1</v>
      </c>
      <c r="L60" s="23">
        <v>864</v>
      </c>
      <c r="M60" s="17">
        <v>3010.3</v>
      </c>
    </row>
    <row r="61" spans="2:13" s="7" customFormat="1" ht="12" customHeight="1">
      <c r="B61" s="5"/>
      <c r="C61" s="4" t="s">
        <v>43</v>
      </c>
      <c r="D61" s="17">
        <v>454.5</v>
      </c>
      <c r="E61" s="17">
        <v>431.4</v>
      </c>
      <c r="F61" s="17">
        <v>20.5</v>
      </c>
      <c r="G61" s="17">
        <v>3.3</v>
      </c>
      <c r="H61" s="17">
        <v>19.8</v>
      </c>
      <c r="I61" s="17">
        <v>81</v>
      </c>
      <c r="J61" s="17">
        <v>21.9</v>
      </c>
      <c r="K61" s="17">
        <v>42.6</v>
      </c>
      <c r="L61" s="23">
        <v>856</v>
      </c>
      <c r="M61" s="17">
        <v>1470.2</v>
      </c>
    </row>
    <row r="62" spans="2:13" s="7" customFormat="1" ht="12" customHeight="1">
      <c r="B62" s="5"/>
      <c r="C62" s="4"/>
      <c r="D62" s="17"/>
      <c r="E62" s="17"/>
      <c r="F62" s="17"/>
      <c r="G62" s="17"/>
      <c r="H62" s="17"/>
      <c r="I62" s="17"/>
      <c r="J62" s="17"/>
      <c r="K62" s="17"/>
      <c r="L62" s="23"/>
      <c r="M62" s="17"/>
    </row>
    <row r="63" spans="2:13" s="7" customFormat="1" ht="12" customHeight="1">
      <c r="B63" s="50" t="s">
        <v>44</v>
      </c>
      <c r="C63" s="49"/>
      <c r="D63" s="16">
        <f>SUM(D64)</f>
        <v>620.8</v>
      </c>
      <c r="E63" s="16">
        <f aca="true" t="shared" si="5" ref="E63:M63">SUM(E64)</f>
        <v>570.8</v>
      </c>
      <c r="F63" s="16">
        <f t="shared" si="5"/>
        <v>10</v>
      </c>
      <c r="G63" s="16">
        <f t="shared" si="5"/>
        <v>4.2</v>
      </c>
      <c r="H63" s="16">
        <f t="shared" si="5"/>
        <v>45.8</v>
      </c>
      <c r="I63" s="16">
        <v>70.7</v>
      </c>
      <c r="J63" s="16">
        <v>27.2</v>
      </c>
      <c r="K63" s="16">
        <v>26.2</v>
      </c>
      <c r="L63" s="22">
        <f t="shared" si="5"/>
        <v>977</v>
      </c>
      <c r="M63" s="16">
        <f t="shared" si="5"/>
        <v>2704.2</v>
      </c>
    </row>
    <row r="64" spans="2:13" s="7" customFormat="1" ht="12" customHeight="1">
      <c r="B64" s="5"/>
      <c r="C64" s="4" t="s">
        <v>45</v>
      </c>
      <c r="D64" s="17">
        <v>620.8</v>
      </c>
      <c r="E64" s="17">
        <v>570.8</v>
      </c>
      <c r="F64" s="17">
        <v>10</v>
      </c>
      <c r="G64" s="17">
        <v>4.2</v>
      </c>
      <c r="H64" s="17">
        <v>45.8</v>
      </c>
      <c r="I64" s="17">
        <v>70.7</v>
      </c>
      <c r="J64" s="17">
        <v>27.2</v>
      </c>
      <c r="K64" s="17">
        <v>26.2</v>
      </c>
      <c r="L64" s="23">
        <v>977</v>
      </c>
      <c r="M64" s="17">
        <v>2704.2</v>
      </c>
    </row>
    <row r="65" spans="2:13" s="7" customFormat="1" ht="12" customHeight="1">
      <c r="B65" s="5"/>
      <c r="C65" s="4"/>
      <c r="D65" s="17"/>
      <c r="E65" s="17"/>
      <c r="F65" s="17"/>
      <c r="G65" s="17"/>
      <c r="H65" s="17"/>
      <c r="I65" s="17"/>
      <c r="J65" s="17"/>
      <c r="K65" s="17"/>
      <c r="L65" s="23"/>
      <c r="M65" s="17"/>
    </row>
    <row r="66" spans="2:13" s="7" customFormat="1" ht="12" customHeight="1">
      <c r="B66" s="50" t="s">
        <v>46</v>
      </c>
      <c r="C66" s="49"/>
      <c r="D66" s="16">
        <f>SUM(D67:D74)</f>
        <v>5861.5</v>
      </c>
      <c r="E66" s="16">
        <f aca="true" t="shared" si="6" ref="E66:M66">SUM(E67:E74)</f>
        <v>5378.3</v>
      </c>
      <c r="F66" s="16">
        <f t="shared" si="6"/>
        <v>616.6</v>
      </c>
      <c r="G66" s="16">
        <f t="shared" si="6"/>
        <v>198.1</v>
      </c>
      <c r="H66" s="16">
        <f t="shared" si="6"/>
        <v>285.00000000000006</v>
      </c>
      <c r="I66" s="16">
        <v>94.9</v>
      </c>
      <c r="J66" s="16">
        <v>17.7</v>
      </c>
      <c r="K66" s="16">
        <v>10.8</v>
      </c>
      <c r="L66" s="22">
        <f t="shared" si="6"/>
        <v>5451</v>
      </c>
      <c r="M66" s="16">
        <f t="shared" si="6"/>
        <v>14929.900000000001</v>
      </c>
    </row>
    <row r="67" spans="2:13" s="7" customFormat="1" ht="12" customHeight="1">
      <c r="B67" s="5"/>
      <c r="C67" s="4" t="s">
        <v>47</v>
      </c>
      <c r="D67" s="17">
        <v>737.9</v>
      </c>
      <c r="E67" s="17">
        <v>656.6</v>
      </c>
      <c r="F67" s="17">
        <v>31.6</v>
      </c>
      <c r="G67" s="17">
        <v>27.9</v>
      </c>
      <c r="H67" s="17">
        <v>53.5</v>
      </c>
      <c r="I67" s="17">
        <v>73.6</v>
      </c>
      <c r="J67" s="17">
        <v>32.8</v>
      </c>
      <c r="K67" s="17">
        <v>19.7</v>
      </c>
      <c r="L67" s="23">
        <v>1314</v>
      </c>
      <c r="M67" s="17">
        <v>3439.4</v>
      </c>
    </row>
    <row r="68" spans="2:13" s="7" customFormat="1" ht="12" customHeight="1">
      <c r="B68" s="5"/>
      <c r="C68" s="4" t="s">
        <v>21</v>
      </c>
      <c r="D68" s="17">
        <v>121.1</v>
      </c>
      <c r="E68" s="17">
        <v>112</v>
      </c>
      <c r="F68" s="17">
        <v>0.8</v>
      </c>
      <c r="G68" s="17">
        <v>0.2</v>
      </c>
      <c r="H68" s="17">
        <v>8.9</v>
      </c>
      <c r="I68" s="17">
        <v>59.5</v>
      </c>
      <c r="J68" s="17">
        <v>35.1</v>
      </c>
      <c r="K68" s="17">
        <v>19.4</v>
      </c>
      <c r="L68" s="23">
        <v>268</v>
      </c>
      <c r="M68" s="17">
        <v>905.3</v>
      </c>
    </row>
    <row r="69" spans="2:13" s="7" customFormat="1" ht="12" customHeight="1">
      <c r="B69" s="5"/>
      <c r="C69" s="4" t="s">
        <v>48</v>
      </c>
      <c r="D69" s="17">
        <v>1289.7</v>
      </c>
      <c r="E69" s="17">
        <v>1206.6</v>
      </c>
      <c r="F69" s="17">
        <v>71.5</v>
      </c>
      <c r="G69" s="17">
        <v>17.2</v>
      </c>
      <c r="H69" s="17">
        <v>65.9</v>
      </c>
      <c r="I69" s="17">
        <v>77</v>
      </c>
      <c r="J69" s="17">
        <v>20.5</v>
      </c>
      <c r="K69" s="17">
        <v>13.2</v>
      </c>
      <c r="L69" s="23">
        <v>1714</v>
      </c>
      <c r="M69" s="17">
        <v>4942</v>
      </c>
    </row>
    <row r="70" spans="2:13" s="7" customFormat="1" ht="12" customHeight="1">
      <c r="B70" s="5"/>
      <c r="C70" s="4" t="s">
        <v>49</v>
      </c>
      <c r="D70" s="17">
        <v>1096.5</v>
      </c>
      <c r="E70" s="17">
        <v>970.3</v>
      </c>
      <c r="F70" s="17">
        <v>305.3</v>
      </c>
      <c r="G70" s="17">
        <v>75.2</v>
      </c>
      <c r="H70" s="17">
        <v>51</v>
      </c>
      <c r="I70" s="17">
        <v>140</v>
      </c>
      <c r="J70" s="17">
        <v>6.6</v>
      </c>
      <c r="K70" s="17">
        <v>4.6</v>
      </c>
      <c r="L70" s="23">
        <v>564</v>
      </c>
      <c r="M70" s="17">
        <v>1599.5</v>
      </c>
    </row>
    <row r="71" spans="2:13" s="7" customFormat="1" ht="12" customHeight="1">
      <c r="B71" s="5"/>
      <c r="C71" s="4" t="s">
        <v>50</v>
      </c>
      <c r="D71" s="17">
        <v>1877.8</v>
      </c>
      <c r="E71" s="17">
        <v>1825.7</v>
      </c>
      <c r="F71" s="17">
        <v>131.7</v>
      </c>
      <c r="G71" s="17">
        <v>1</v>
      </c>
      <c r="H71" s="17">
        <v>51.1</v>
      </c>
      <c r="I71" s="17">
        <v>153</v>
      </c>
      <c r="J71" s="17">
        <v>8.7</v>
      </c>
      <c r="K71" s="17">
        <v>2.5</v>
      </c>
      <c r="L71" s="23">
        <v>829</v>
      </c>
      <c r="M71" s="17">
        <v>2137.4</v>
      </c>
    </row>
    <row r="72" spans="2:13" s="7" customFormat="1" ht="12" customHeight="1">
      <c r="B72" s="5"/>
      <c r="C72" s="4" t="s">
        <v>51</v>
      </c>
      <c r="D72" s="17">
        <v>143.5</v>
      </c>
      <c r="E72" s="17">
        <v>95.8</v>
      </c>
      <c r="F72" s="17">
        <v>19.9</v>
      </c>
      <c r="G72" s="17">
        <v>28.4</v>
      </c>
      <c r="H72" s="17">
        <v>19.3</v>
      </c>
      <c r="I72" s="17">
        <v>165.3</v>
      </c>
      <c r="J72" s="17">
        <v>0.9</v>
      </c>
      <c r="K72" s="17">
        <v>1.6</v>
      </c>
      <c r="L72" s="23">
        <v>63</v>
      </c>
      <c r="M72" s="17">
        <v>175.1</v>
      </c>
    </row>
    <row r="73" spans="2:13" s="7" customFormat="1" ht="12" customHeight="1">
      <c r="B73" s="5"/>
      <c r="C73" s="4" t="s">
        <v>52</v>
      </c>
      <c r="D73" s="17">
        <v>241.1</v>
      </c>
      <c r="E73" s="17">
        <v>191.7</v>
      </c>
      <c r="F73" s="17">
        <v>23.3</v>
      </c>
      <c r="G73" s="17">
        <v>27.1</v>
      </c>
      <c r="H73" s="17">
        <v>22.2</v>
      </c>
      <c r="I73" s="17">
        <v>73.6</v>
      </c>
      <c r="J73" s="17">
        <v>5.1</v>
      </c>
      <c r="K73" s="17">
        <v>14.9</v>
      </c>
      <c r="L73" s="23">
        <v>319</v>
      </c>
      <c r="M73" s="17">
        <v>829.1</v>
      </c>
    </row>
    <row r="74" spans="2:13" s="7" customFormat="1" ht="12" customHeight="1">
      <c r="B74" s="5"/>
      <c r="C74" s="4" t="s">
        <v>53</v>
      </c>
      <c r="D74" s="17">
        <v>353.9</v>
      </c>
      <c r="E74" s="17">
        <v>319.6</v>
      </c>
      <c r="F74" s="17">
        <v>32.5</v>
      </c>
      <c r="G74" s="17">
        <v>21.1</v>
      </c>
      <c r="H74" s="17">
        <v>13.1</v>
      </c>
      <c r="I74" s="17">
        <v>82.1</v>
      </c>
      <c r="J74" s="17">
        <v>25</v>
      </c>
      <c r="K74" s="17">
        <v>16.5</v>
      </c>
      <c r="L74" s="23">
        <v>380</v>
      </c>
      <c r="M74" s="17">
        <v>902.1</v>
      </c>
    </row>
    <row r="75" spans="2:13" s="7" customFormat="1" ht="12" customHeight="1">
      <c r="B75" s="5"/>
      <c r="C75" s="4"/>
      <c r="D75" s="17"/>
      <c r="E75" s="17"/>
      <c r="F75" s="17"/>
      <c r="G75" s="17"/>
      <c r="H75" s="17"/>
      <c r="I75" s="17"/>
      <c r="J75" s="17"/>
      <c r="K75" s="17"/>
      <c r="L75" s="23"/>
      <c r="M75" s="17"/>
    </row>
    <row r="76" spans="2:13" s="7" customFormat="1" ht="12" customHeight="1">
      <c r="B76" s="5"/>
      <c r="C76" s="4"/>
      <c r="D76" s="17"/>
      <c r="E76" s="17"/>
      <c r="F76" s="17"/>
      <c r="G76" s="17"/>
      <c r="H76" s="17"/>
      <c r="I76" s="17"/>
      <c r="J76" s="17"/>
      <c r="K76" s="17"/>
      <c r="L76" s="23"/>
      <c r="M76" s="17"/>
    </row>
    <row r="77" spans="2:13" s="7" customFormat="1" ht="12" customHeight="1">
      <c r="B77" s="50" t="s">
        <v>54</v>
      </c>
      <c r="C77" s="49"/>
      <c r="D77" s="16">
        <f>SUM(D78:D85)</f>
        <v>4830.900000000001</v>
      </c>
      <c r="E77" s="16">
        <f aca="true" t="shared" si="7" ref="E77:M77">SUM(E78:E85)</f>
        <v>4471.1</v>
      </c>
      <c r="F77" s="16">
        <f t="shared" si="7"/>
        <v>178.7</v>
      </c>
      <c r="G77" s="16">
        <f t="shared" si="7"/>
        <v>84.2</v>
      </c>
      <c r="H77" s="16">
        <f t="shared" si="7"/>
        <v>275.9</v>
      </c>
      <c r="I77" s="16">
        <v>113.5</v>
      </c>
      <c r="J77" s="16">
        <v>18.3</v>
      </c>
      <c r="K77" s="16">
        <v>20.2</v>
      </c>
      <c r="L77" s="22">
        <f t="shared" si="7"/>
        <v>4132</v>
      </c>
      <c r="M77" s="16">
        <f t="shared" si="7"/>
        <v>7418.599999999999</v>
      </c>
    </row>
    <row r="78" spans="2:13" s="7" customFormat="1" ht="12" customHeight="1">
      <c r="B78" s="5"/>
      <c r="C78" s="4" t="s">
        <v>55</v>
      </c>
      <c r="D78" s="17">
        <v>283.8</v>
      </c>
      <c r="E78" s="17">
        <v>265.8</v>
      </c>
      <c r="F78" s="17">
        <v>3</v>
      </c>
      <c r="G78" s="17">
        <v>1.8</v>
      </c>
      <c r="H78" s="17">
        <v>16.2</v>
      </c>
      <c r="I78" s="17">
        <v>111.3</v>
      </c>
      <c r="J78" s="17">
        <v>28.4</v>
      </c>
      <c r="K78" s="17">
        <v>19</v>
      </c>
      <c r="L78" s="23">
        <v>251</v>
      </c>
      <c r="M78" s="17">
        <v>549</v>
      </c>
    </row>
    <row r="79" spans="2:13" s="7" customFormat="1" ht="12" customHeight="1">
      <c r="B79" s="5"/>
      <c r="C79" s="4" t="s">
        <v>56</v>
      </c>
      <c r="D79" s="17">
        <v>929.9</v>
      </c>
      <c r="E79" s="17">
        <v>804.4</v>
      </c>
      <c r="F79" s="17">
        <v>41.6</v>
      </c>
      <c r="G79" s="17">
        <v>6</v>
      </c>
      <c r="H79" s="17">
        <v>119.6</v>
      </c>
      <c r="I79" s="17">
        <v>129.2</v>
      </c>
      <c r="J79" s="17">
        <v>8.1</v>
      </c>
      <c r="K79" s="17">
        <v>15.2</v>
      </c>
      <c r="L79" s="23">
        <v>602</v>
      </c>
      <c r="M79" s="17">
        <v>1115.1</v>
      </c>
    </row>
    <row r="80" spans="2:13" s="7" customFormat="1" ht="12" customHeight="1">
      <c r="B80" s="5"/>
      <c r="C80" s="4" t="s">
        <v>57</v>
      </c>
      <c r="D80" s="17">
        <v>549.6</v>
      </c>
      <c r="E80" s="17">
        <v>501.1</v>
      </c>
      <c r="F80" s="17">
        <v>16.9</v>
      </c>
      <c r="G80" s="17">
        <v>5.6</v>
      </c>
      <c r="H80" s="17">
        <v>42.9</v>
      </c>
      <c r="I80" s="17">
        <v>120.3</v>
      </c>
      <c r="J80" s="17">
        <v>21.7</v>
      </c>
      <c r="K80" s="17">
        <v>20.4</v>
      </c>
      <c r="L80" s="23">
        <v>671</v>
      </c>
      <c r="M80" s="17">
        <v>1300.6</v>
      </c>
    </row>
    <row r="81" spans="2:13" s="7" customFormat="1" ht="12" customHeight="1">
      <c r="B81" s="5"/>
      <c r="C81" s="4" t="s">
        <v>58</v>
      </c>
      <c r="D81" s="17">
        <v>263.9</v>
      </c>
      <c r="E81" s="17">
        <v>256.5</v>
      </c>
      <c r="F81" s="17">
        <v>5.3</v>
      </c>
      <c r="G81" s="17">
        <v>4</v>
      </c>
      <c r="H81" s="17">
        <v>3.5</v>
      </c>
      <c r="I81" s="17">
        <v>95.4</v>
      </c>
      <c r="J81" s="17">
        <v>32.7</v>
      </c>
      <c r="K81" s="17">
        <v>23.5</v>
      </c>
      <c r="L81" s="23">
        <v>349</v>
      </c>
      <c r="M81" s="17">
        <v>736.6</v>
      </c>
    </row>
    <row r="82" spans="2:13" s="7" customFormat="1" ht="12" customHeight="1">
      <c r="B82" s="5"/>
      <c r="C82" s="4" t="s">
        <v>59</v>
      </c>
      <c r="D82" s="17">
        <v>279</v>
      </c>
      <c r="E82" s="17">
        <v>245</v>
      </c>
      <c r="F82" s="17">
        <v>6.8</v>
      </c>
      <c r="G82" s="17">
        <v>22.5</v>
      </c>
      <c r="H82" s="17">
        <v>11.5</v>
      </c>
      <c r="I82" s="17">
        <v>80.2</v>
      </c>
      <c r="J82" s="17">
        <v>33.5</v>
      </c>
      <c r="K82" s="17">
        <v>36.4</v>
      </c>
      <c r="L82" s="23">
        <v>744</v>
      </c>
      <c r="M82" s="17">
        <v>1131.9</v>
      </c>
    </row>
    <row r="83" spans="2:13" s="7" customFormat="1" ht="12" customHeight="1">
      <c r="B83" s="5"/>
      <c r="C83" s="4" t="s">
        <v>60</v>
      </c>
      <c r="D83" s="17">
        <v>74.7</v>
      </c>
      <c r="E83" s="17">
        <v>58.3</v>
      </c>
      <c r="F83" s="17">
        <v>0.8</v>
      </c>
      <c r="G83" s="17">
        <v>3.2</v>
      </c>
      <c r="H83" s="17">
        <v>13.2</v>
      </c>
      <c r="I83" s="17">
        <v>51.1</v>
      </c>
      <c r="J83" s="17">
        <v>42.9</v>
      </c>
      <c r="K83" s="17">
        <v>17.2</v>
      </c>
      <c r="L83" s="23">
        <v>331</v>
      </c>
      <c r="M83" s="17">
        <v>614.9</v>
      </c>
    </row>
    <row r="84" spans="2:13" s="7" customFormat="1" ht="12" customHeight="1">
      <c r="B84" s="5"/>
      <c r="C84" s="4" t="s">
        <v>61</v>
      </c>
      <c r="D84" s="17">
        <v>408.3</v>
      </c>
      <c r="E84" s="17">
        <v>356.9</v>
      </c>
      <c r="F84" s="17">
        <v>31.6</v>
      </c>
      <c r="G84" s="17">
        <v>17</v>
      </c>
      <c r="H84" s="17">
        <v>34.5</v>
      </c>
      <c r="I84" s="17">
        <v>90.6</v>
      </c>
      <c r="J84" s="17">
        <v>27.3</v>
      </c>
      <c r="K84" s="17">
        <v>32</v>
      </c>
      <c r="L84" s="23">
        <v>687</v>
      </c>
      <c r="M84" s="17">
        <v>1260.7</v>
      </c>
    </row>
    <row r="85" spans="2:13" s="7" customFormat="1" ht="12" customHeight="1">
      <c r="B85" s="5"/>
      <c r="C85" s="4" t="s">
        <v>62</v>
      </c>
      <c r="D85" s="17">
        <v>2041.7</v>
      </c>
      <c r="E85" s="17">
        <v>1983.1</v>
      </c>
      <c r="F85" s="17">
        <v>72.7</v>
      </c>
      <c r="G85" s="17">
        <v>24.1</v>
      </c>
      <c r="H85" s="17">
        <v>34.5</v>
      </c>
      <c r="I85" s="17">
        <v>178.7</v>
      </c>
      <c r="J85" s="17">
        <v>3.1</v>
      </c>
      <c r="K85" s="17">
        <v>9.9</v>
      </c>
      <c r="L85" s="23">
        <v>497</v>
      </c>
      <c r="M85" s="17">
        <v>709.8</v>
      </c>
    </row>
    <row r="86" spans="2:13" s="7" customFormat="1" ht="12" customHeight="1">
      <c r="B86" s="5"/>
      <c r="C86" s="4"/>
      <c r="D86" s="17"/>
      <c r="E86" s="17"/>
      <c r="F86" s="17"/>
      <c r="G86" s="17"/>
      <c r="H86" s="17"/>
      <c r="I86" s="17"/>
      <c r="J86" s="17"/>
      <c r="K86" s="17"/>
      <c r="L86" s="23"/>
      <c r="M86" s="17"/>
    </row>
    <row r="87" spans="2:13" s="7" customFormat="1" ht="12" customHeight="1">
      <c r="B87" s="50" t="s">
        <v>63</v>
      </c>
      <c r="C87" s="49"/>
      <c r="D87" s="16">
        <f>SUM(D88:D91)</f>
        <v>2221.3</v>
      </c>
      <c r="E87" s="16">
        <f aca="true" t="shared" si="8" ref="E87:M87">SUM(E88:E91)</f>
        <v>2108.6</v>
      </c>
      <c r="F87" s="16">
        <f t="shared" si="8"/>
        <v>142.9</v>
      </c>
      <c r="G87" s="16">
        <f t="shared" si="8"/>
        <v>28.1</v>
      </c>
      <c r="H87" s="16">
        <f t="shared" si="8"/>
        <v>84.6</v>
      </c>
      <c r="I87" s="16">
        <v>98.2</v>
      </c>
      <c r="J87" s="16">
        <v>38.2</v>
      </c>
      <c r="K87" s="16">
        <v>26.6</v>
      </c>
      <c r="L87" s="22">
        <f t="shared" si="8"/>
        <v>191</v>
      </c>
      <c r="M87" s="16">
        <f t="shared" si="8"/>
        <v>140.70000000000002</v>
      </c>
    </row>
    <row r="88" spans="2:13" s="7" customFormat="1" ht="12" customHeight="1">
      <c r="B88" s="5"/>
      <c r="C88" s="4" t="s">
        <v>118</v>
      </c>
      <c r="D88" s="17">
        <v>738.5</v>
      </c>
      <c r="E88" s="17">
        <v>716.8</v>
      </c>
      <c r="F88" s="17">
        <v>30.8</v>
      </c>
      <c r="G88" s="17">
        <v>8.8</v>
      </c>
      <c r="H88" s="17">
        <v>12.9</v>
      </c>
      <c r="I88" s="17">
        <v>120.5</v>
      </c>
      <c r="J88" s="17">
        <v>25.2</v>
      </c>
      <c r="K88" s="17">
        <v>25.7</v>
      </c>
      <c r="L88" s="23">
        <v>123</v>
      </c>
      <c r="M88" s="17">
        <v>31.2</v>
      </c>
    </row>
    <row r="89" spans="2:13" s="7" customFormat="1" ht="12" customHeight="1">
      <c r="B89" s="5"/>
      <c r="C89" s="4" t="s">
        <v>21</v>
      </c>
      <c r="D89" s="17">
        <v>595.4</v>
      </c>
      <c r="E89" s="17">
        <v>574</v>
      </c>
      <c r="F89" s="17">
        <v>62.2</v>
      </c>
      <c r="G89" s="17">
        <v>11.8</v>
      </c>
      <c r="H89" s="17">
        <v>9.6</v>
      </c>
      <c r="I89" s="17">
        <v>109.6</v>
      </c>
      <c r="J89" s="17">
        <v>28.9</v>
      </c>
      <c r="K89" s="17">
        <v>28.3</v>
      </c>
      <c r="L89" s="23">
        <v>10</v>
      </c>
      <c r="M89" s="17">
        <v>6.9</v>
      </c>
    </row>
    <row r="90" spans="2:13" s="7" customFormat="1" ht="12" customHeight="1">
      <c r="B90" s="5"/>
      <c r="C90" s="4" t="s">
        <v>64</v>
      </c>
      <c r="D90" s="17">
        <v>748</v>
      </c>
      <c r="E90" s="17">
        <v>709.7</v>
      </c>
      <c r="F90" s="17">
        <v>31.8</v>
      </c>
      <c r="G90" s="17">
        <v>3</v>
      </c>
      <c r="H90" s="17">
        <v>35.4</v>
      </c>
      <c r="I90" s="17">
        <v>77.8</v>
      </c>
      <c r="J90" s="17">
        <v>33.4</v>
      </c>
      <c r="K90" s="17">
        <v>25.3</v>
      </c>
      <c r="L90" s="23">
        <v>42</v>
      </c>
      <c r="M90" s="17">
        <v>100.3</v>
      </c>
    </row>
    <row r="91" spans="2:13" s="7" customFormat="1" ht="12" customHeight="1">
      <c r="B91" s="5"/>
      <c r="C91" s="4" t="s">
        <v>65</v>
      </c>
      <c r="D91" s="17">
        <v>139.4</v>
      </c>
      <c r="E91" s="17">
        <v>108.1</v>
      </c>
      <c r="F91" s="17">
        <v>18.1</v>
      </c>
      <c r="G91" s="17">
        <v>4.5</v>
      </c>
      <c r="H91" s="17">
        <v>26.7</v>
      </c>
      <c r="I91" s="17">
        <v>101.3</v>
      </c>
      <c r="J91" s="17">
        <v>63.8</v>
      </c>
      <c r="K91" s="17">
        <v>27.6</v>
      </c>
      <c r="L91" s="23">
        <v>16</v>
      </c>
      <c r="M91" s="17">
        <v>2.3</v>
      </c>
    </row>
    <row r="92" spans="2:13" s="7" customFormat="1" ht="12" customHeight="1">
      <c r="B92" s="5"/>
      <c r="C92" s="4"/>
      <c r="D92" s="17"/>
      <c r="E92" s="17"/>
      <c r="F92" s="17"/>
      <c r="G92" s="17"/>
      <c r="H92" s="17"/>
      <c r="I92" s="17"/>
      <c r="J92" s="17"/>
      <c r="K92" s="17"/>
      <c r="L92" s="23"/>
      <c r="M92" s="17"/>
    </row>
    <row r="93" spans="2:13" s="7" customFormat="1" ht="12" customHeight="1">
      <c r="B93" s="50" t="s">
        <v>66</v>
      </c>
      <c r="C93" s="49"/>
      <c r="D93" s="16">
        <f>SUM(D94:D97)</f>
        <v>3036.5</v>
      </c>
      <c r="E93" s="16">
        <f aca="true" t="shared" si="9" ref="E93:M93">SUM(E94:E97)</f>
        <v>2936</v>
      </c>
      <c r="F93" s="16">
        <f t="shared" si="9"/>
        <v>117.4</v>
      </c>
      <c r="G93" s="16">
        <f t="shared" si="9"/>
        <v>29.4</v>
      </c>
      <c r="H93" s="16">
        <f t="shared" si="9"/>
        <v>71.30000000000001</v>
      </c>
      <c r="I93" s="16">
        <v>106.5</v>
      </c>
      <c r="J93" s="16">
        <v>26.8</v>
      </c>
      <c r="K93" s="16">
        <v>24.2</v>
      </c>
      <c r="L93" s="22">
        <f t="shared" si="9"/>
        <v>329</v>
      </c>
      <c r="M93" s="16">
        <f t="shared" si="9"/>
        <v>271.09999999999997</v>
      </c>
    </row>
    <row r="94" spans="2:13" s="7" customFormat="1" ht="12" customHeight="1">
      <c r="B94" s="5"/>
      <c r="C94" s="4" t="s">
        <v>67</v>
      </c>
      <c r="D94" s="17">
        <v>545.8</v>
      </c>
      <c r="E94" s="17">
        <v>529.9</v>
      </c>
      <c r="F94" s="17">
        <v>17.1</v>
      </c>
      <c r="G94" s="17">
        <v>6.8</v>
      </c>
      <c r="H94" s="17">
        <v>9.1</v>
      </c>
      <c r="I94" s="17">
        <v>77.7</v>
      </c>
      <c r="J94" s="17">
        <v>29.8</v>
      </c>
      <c r="K94" s="17">
        <v>19.3</v>
      </c>
      <c r="L94" s="23">
        <v>12</v>
      </c>
      <c r="M94" s="17">
        <v>2</v>
      </c>
    </row>
    <row r="95" spans="2:13" s="7" customFormat="1" ht="12" customHeight="1">
      <c r="B95" s="5"/>
      <c r="C95" s="4" t="s">
        <v>68</v>
      </c>
      <c r="D95" s="17">
        <v>872.1</v>
      </c>
      <c r="E95" s="17">
        <v>846.9</v>
      </c>
      <c r="F95" s="17">
        <v>30.7</v>
      </c>
      <c r="G95" s="17">
        <v>8.9</v>
      </c>
      <c r="H95" s="17">
        <v>16.4</v>
      </c>
      <c r="I95" s="17">
        <v>107.3</v>
      </c>
      <c r="J95" s="17">
        <v>41.4</v>
      </c>
      <c r="K95" s="17">
        <v>26.5</v>
      </c>
      <c r="L95" s="23">
        <v>7</v>
      </c>
      <c r="M95" s="17">
        <v>0.8</v>
      </c>
    </row>
    <row r="96" spans="2:13" s="7" customFormat="1" ht="12" customHeight="1">
      <c r="B96" s="5"/>
      <c r="C96" s="4" t="s">
        <v>69</v>
      </c>
      <c r="D96" s="17">
        <v>943</v>
      </c>
      <c r="E96" s="17">
        <v>924.4</v>
      </c>
      <c r="F96" s="17">
        <v>48.6</v>
      </c>
      <c r="G96" s="17">
        <v>6</v>
      </c>
      <c r="H96" s="17">
        <v>12.6</v>
      </c>
      <c r="I96" s="17">
        <v>130.5</v>
      </c>
      <c r="J96" s="17">
        <v>8.5</v>
      </c>
      <c r="K96" s="17">
        <v>23.3</v>
      </c>
      <c r="L96" s="23">
        <v>128</v>
      </c>
      <c r="M96" s="17">
        <v>105.1</v>
      </c>
    </row>
    <row r="97" spans="2:13" s="7" customFormat="1" ht="12" customHeight="1">
      <c r="B97" s="5"/>
      <c r="C97" s="4" t="s">
        <v>119</v>
      </c>
      <c r="D97" s="17">
        <v>675.6</v>
      </c>
      <c r="E97" s="17">
        <v>634.8</v>
      </c>
      <c r="F97" s="17">
        <v>21</v>
      </c>
      <c r="G97" s="17">
        <v>7.7</v>
      </c>
      <c r="H97" s="17">
        <v>33.2</v>
      </c>
      <c r="I97" s="17">
        <v>119.4</v>
      </c>
      <c r="J97" s="17">
        <v>11.3</v>
      </c>
      <c r="K97" s="17">
        <v>24.3</v>
      </c>
      <c r="L97" s="23">
        <v>182</v>
      </c>
      <c r="M97" s="17">
        <v>163.2</v>
      </c>
    </row>
    <row r="98" spans="2:13" s="7" customFormat="1" ht="12" customHeight="1">
      <c r="B98" s="5"/>
      <c r="C98" s="4"/>
      <c r="D98" s="17"/>
      <c r="E98" s="17"/>
      <c r="F98" s="17"/>
      <c r="G98" s="17"/>
      <c r="H98" s="17"/>
      <c r="I98" s="17"/>
      <c r="J98" s="17"/>
      <c r="K98" s="17"/>
      <c r="L98" s="23"/>
      <c r="M98" s="17"/>
    </row>
    <row r="99" spans="2:13" s="7" customFormat="1" ht="12" customHeight="1">
      <c r="B99" s="50" t="s">
        <v>70</v>
      </c>
      <c r="C99" s="49"/>
      <c r="D99" s="16">
        <f>SUM(D100)</f>
        <v>366.9</v>
      </c>
      <c r="E99" s="16">
        <f aca="true" t="shared" si="10" ref="E99:M99">SUM(E100)</f>
        <v>306.6</v>
      </c>
      <c r="F99" s="16">
        <f t="shared" si="10"/>
        <v>18.2</v>
      </c>
      <c r="G99" s="16">
        <f t="shared" si="10"/>
        <v>6.3</v>
      </c>
      <c r="H99" s="16">
        <f t="shared" si="10"/>
        <v>54</v>
      </c>
      <c r="I99" s="16">
        <v>69.1</v>
      </c>
      <c r="J99" s="16">
        <v>18.5</v>
      </c>
      <c r="K99" s="16">
        <v>20.3</v>
      </c>
      <c r="L99" s="22">
        <f t="shared" si="10"/>
        <v>327</v>
      </c>
      <c r="M99" s="16">
        <f t="shared" si="10"/>
        <v>1367.2</v>
      </c>
    </row>
    <row r="100" spans="2:13" s="7" customFormat="1" ht="12" customHeight="1">
      <c r="B100" s="5"/>
      <c r="C100" s="4" t="s">
        <v>71</v>
      </c>
      <c r="D100" s="17">
        <v>366.9</v>
      </c>
      <c r="E100" s="17">
        <v>306.6</v>
      </c>
      <c r="F100" s="17">
        <v>18.2</v>
      </c>
      <c r="G100" s="17">
        <v>6.3</v>
      </c>
      <c r="H100" s="17">
        <v>54</v>
      </c>
      <c r="I100" s="17">
        <v>69.1</v>
      </c>
      <c r="J100" s="17">
        <v>18.5</v>
      </c>
      <c r="K100" s="17">
        <v>20.3</v>
      </c>
      <c r="L100" s="23">
        <v>327</v>
      </c>
      <c r="M100" s="17">
        <v>1367.2</v>
      </c>
    </row>
    <row r="101" spans="2:13" s="7" customFormat="1" ht="12" customHeight="1">
      <c r="B101" s="5"/>
      <c r="C101" s="4"/>
      <c r="D101" s="17"/>
      <c r="E101" s="17"/>
      <c r="F101" s="17"/>
      <c r="G101" s="17"/>
      <c r="H101" s="17"/>
      <c r="I101" s="17"/>
      <c r="J101" s="17"/>
      <c r="K101" s="17"/>
      <c r="L101" s="23"/>
      <c r="M101" s="17"/>
    </row>
    <row r="102" spans="2:13" s="7" customFormat="1" ht="12" customHeight="1">
      <c r="B102" s="50" t="s">
        <v>72</v>
      </c>
      <c r="C102" s="49"/>
      <c r="D102" s="16">
        <f>SUM(D103:D107)</f>
        <v>1589.6000000000001</v>
      </c>
      <c r="E102" s="16">
        <f aca="true" t="shared" si="11" ref="E102:M102">SUM(E103:E107)</f>
        <v>1526.4</v>
      </c>
      <c r="F102" s="16">
        <f t="shared" si="11"/>
        <v>39.5</v>
      </c>
      <c r="G102" s="16">
        <f t="shared" si="11"/>
        <v>11.3</v>
      </c>
      <c r="H102" s="16">
        <f t="shared" si="11"/>
        <v>52.1</v>
      </c>
      <c r="I102" s="16">
        <v>93.1</v>
      </c>
      <c r="J102" s="16">
        <v>76.1</v>
      </c>
      <c r="K102" s="16">
        <v>2.1</v>
      </c>
      <c r="L102" s="22">
        <f t="shared" si="11"/>
        <v>683</v>
      </c>
      <c r="M102" s="16">
        <f t="shared" si="11"/>
        <v>151.5</v>
      </c>
    </row>
    <row r="103" spans="2:13" s="7" customFormat="1" ht="12" customHeight="1">
      <c r="B103" s="5"/>
      <c r="C103" s="4" t="s">
        <v>73</v>
      </c>
      <c r="D103" s="17">
        <v>363.7</v>
      </c>
      <c r="E103" s="17">
        <v>357.3</v>
      </c>
      <c r="F103" s="17">
        <v>1</v>
      </c>
      <c r="G103" s="17">
        <v>0.2</v>
      </c>
      <c r="H103" s="17">
        <v>6.3</v>
      </c>
      <c r="I103" s="17">
        <v>106.8</v>
      </c>
      <c r="J103" s="17">
        <v>86</v>
      </c>
      <c r="K103" s="17">
        <v>0.1</v>
      </c>
      <c r="L103" s="23">
        <v>136</v>
      </c>
      <c r="M103" s="17">
        <v>12.5</v>
      </c>
    </row>
    <row r="104" spans="2:13" s="7" customFormat="1" ht="12" customHeight="1">
      <c r="B104" s="5"/>
      <c r="C104" s="4" t="s">
        <v>74</v>
      </c>
      <c r="D104" s="17">
        <v>197.5</v>
      </c>
      <c r="E104" s="17">
        <v>192.3</v>
      </c>
      <c r="F104" s="17">
        <v>1.3</v>
      </c>
      <c r="G104" s="17" t="s">
        <v>115</v>
      </c>
      <c r="H104" s="17">
        <v>5.3</v>
      </c>
      <c r="I104" s="17">
        <v>84.4</v>
      </c>
      <c r="J104" s="17">
        <v>76</v>
      </c>
      <c r="K104" s="17">
        <v>1.7</v>
      </c>
      <c r="L104" s="23">
        <v>133</v>
      </c>
      <c r="M104" s="17">
        <v>10.5</v>
      </c>
    </row>
    <row r="105" spans="2:13" s="7" customFormat="1" ht="12" customHeight="1">
      <c r="B105" s="5"/>
      <c r="C105" s="4" t="s">
        <v>75</v>
      </c>
      <c r="D105" s="17">
        <v>284.1</v>
      </c>
      <c r="E105" s="17">
        <v>275.1</v>
      </c>
      <c r="F105" s="17">
        <v>10.3</v>
      </c>
      <c r="G105" s="17">
        <v>5.5</v>
      </c>
      <c r="H105" s="17">
        <v>3.6</v>
      </c>
      <c r="I105" s="17">
        <v>92.2</v>
      </c>
      <c r="J105" s="17">
        <v>72.7</v>
      </c>
      <c r="K105" s="17">
        <v>3.5</v>
      </c>
      <c r="L105" s="23">
        <v>126</v>
      </c>
      <c r="M105" s="17">
        <v>54.2</v>
      </c>
    </row>
    <row r="106" spans="2:13" s="7" customFormat="1" ht="12" customHeight="1">
      <c r="B106" s="5"/>
      <c r="C106" s="4" t="s">
        <v>76</v>
      </c>
      <c r="D106" s="17">
        <v>183</v>
      </c>
      <c r="E106" s="17">
        <v>158.2</v>
      </c>
      <c r="F106" s="17">
        <v>4</v>
      </c>
      <c r="G106" s="17">
        <v>2.4</v>
      </c>
      <c r="H106" s="17">
        <v>22.3</v>
      </c>
      <c r="I106" s="17">
        <v>62.5</v>
      </c>
      <c r="J106" s="17">
        <v>62</v>
      </c>
      <c r="K106" s="17">
        <v>11.2</v>
      </c>
      <c r="L106" s="23">
        <v>86</v>
      </c>
      <c r="M106" s="17">
        <v>12.7</v>
      </c>
    </row>
    <row r="107" spans="2:13" s="7" customFormat="1" ht="12" customHeight="1">
      <c r="B107" s="5"/>
      <c r="C107" s="4" t="s">
        <v>77</v>
      </c>
      <c r="D107" s="17">
        <v>561.3</v>
      </c>
      <c r="E107" s="17">
        <v>543.5</v>
      </c>
      <c r="F107" s="17">
        <v>22.9</v>
      </c>
      <c r="G107" s="17">
        <v>3.2</v>
      </c>
      <c r="H107" s="17">
        <v>14.6</v>
      </c>
      <c r="I107" s="17">
        <v>99.3</v>
      </c>
      <c r="J107" s="17">
        <v>70</v>
      </c>
      <c r="K107" s="17">
        <v>1</v>
      </c>
      <c r="L107" s="23">
        <v>202</v>
      </c>
      <c r="M107" s="17">
        <v>61.6</v>
      </c>
    </row>
    <row r="108" s="7" customFormat="1" ht="12"/>
    <row r="109" s="7" customFormat="1" ht="12"/>
    <row r="110" s="7" customFormat="1" ht="12"/>
    <row r="111" s="7" customFormat="1" ht="12"/>
  </sheetData>
  <mergeCells count="29">
    <mergeCell ref="I3:I7"/>
    <mergeCell ref="J3:J7"/>
    <mergeCell ref="K3:K7"/>
    <mergeCell ref="L3:M3"/>
    <mergeCell ref="L4:L7"/>
    <mergeCell ref="M4:M7"/>
    <mergeCell ref="B102:C102"/>
    <mergeCell ref="B66:C66"/>
    <mergeCell ref="B77:C77"/>
    <mergeCell ref="B87:C87"/>
    <mergeCell ref="B93:C93"/>
    <mergeCell ref="B99:C99"/>
    <mergeCell ref="B42:C42"/>
    <mergeCell ref="B49:C49"/>
    <mergeCell ref="B57:C57"/>
    <mergeCell ref="B63:C63"/>
    <mergeCell ref="B25:C25"/>
    <mergeCell ref="B36:C36"/>
    <mergeCell ref="B24:C24"/>
    <mergeCell ref="B9:B11"/>
    <mergeCell ref="B3:C7"/>
    <mergeCell ref="B12:C12"/>
    <mergeCell ref="D3:H3"/>
    <mergeCell ref="D4:D7"/>
    <mergeCell ref="E4:F4"/>
    <mergeCell ref="E5:E7"/>
    <mergeCell ref="G4:G7"/>
    <mergeCell ref="H4:H7"/>
    <mergeCell ref="F5:F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ナブアシスト</cp:lastModifiedBy>
  <cp:lastPrinted>2004-02-05T04:39:47Z</cp:lastPrinted>
  <dcterms:created xsi:type="dcterms:W3CDTF">2002-01-31T07:36:36Z</dcterms:created>
  <dcterms:modified xsi:type="dcterms:W3CDTF">2004-02-05T04:39:55Z</dcterms:modified>
  <cp:category/>
  <cp:version/>
  <cp:contentType/>
  <cp:contentStatus/>
</cp:coreProperties>
</file>