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乳用牛飼養農家数と頭数" sheetId="1" r:id="rId1"/>
    <sheet name="肉用牛飼養農家数と頭数" sheetId="2" r:id="rId2"/>
    <sheet name="豚飼養農家数と頭数" sheetId="3" r:id="rId3"/>
    <sheet name="にわとり飼養農家数と羽数・ブロイラー　養蚕" sheetId="4" r:id="rId4"/>
  </sheets>
  <definedNames>
    <definedName name="_xlnm.Print_Area" localSheetId="3">'にわとり飼養農家数と羽数・ブロイラー　養蚕'!$A$1:$M$92</definedName>
    <definedName name="_xlnm.Print_Area" localSheetId="2">'豚飼養農家数と頭数'!$A$1:$K$92</definedName>
    <definedName name="_xlnm.Print_Area" localSheetId="1">'肉用牛飼養農家数と頭数'!$A$1:$N$92</definedName>
    <definedName name="_xlnm.Print_Area" localSheetId="0">'乳用牛飼養農家数と頭数'!$A$1:$L$92</definedName>
    <definedName name="_xlnm.Print_Titles" localSheetId="3">'にわとり飼養農家数と羽数・ブロイラー　養蚕'!$1:$6</definedName>
    <definedName name="_xlnm.Print_Titles" localSheetId="2">'豚飼養農家数と頭数'!$1:$6</definedName>
    <definedName name="_xlnm.Print_Titles" localSheetId="1">'肉用牛飼養農家数と頭数'!$1:$6</definedName>
    <definedName name="_xlnm.Print_Titles" localSheetId="0">'乳用牛飼養農家数と頭数'!$1:$6</definedName>
  </definedNames>
  <calcPr fullCalcOnLoad="1"/>
</workbook>
</file>

<file path=xl/sharedStrings.xml><?xml version="1.0" encoding="utf-8"?>
<sst xmlns="http://schemas.openxmlformats.org/spreadsheetml/2006/main" count="619" uniqueCount="143">
  <si>
    <t>区分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</si>
  <si>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</si>
  <si>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</si>
  <si>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</si>
  <si>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</si>
  <si>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</si>
  <si>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</si>
  <si>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</si>
  <si>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</si>
  <si>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</si>
  <si>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</si>
  <si>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</si>
  <si>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</si>
  <si>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</si>
  <si>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</si>
  <si>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</si>
  <si>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</si>
  <si>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</si>
  <si>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</si>
  <si>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</si>
  <si>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</si>
  <si>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</si>
  <si>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</si>
  <si>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</si>
  <si>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</si>
  <si>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</si>
  <si>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</si>
  <si>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</si>
  <si>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</si>
  <si>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</si>
  <si>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</si>
  <si>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</si>
  <si>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</si>
  <si>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</si>
  <si>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</si>
  <si>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</si>
  <si>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</si>
  <si>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</si>
  <si>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</si>
  <si>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</si>
  <si>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</si>
  <si>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</si>
  <si>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</si>
  <si>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</si>
  <si>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</si>
  <si>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</si>
  <si>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</si>
  <si>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</si>
  <si>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</si>
  <si>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</si>
  <si>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</si>
  <si>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</si>
  <si>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</si>
  <si>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</si>
  <si>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</si>
  <si>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</si>
  <si>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</si>
  <si>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</si>
  <si>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</si>
  <si>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</si>
  <si>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</si>
  <si>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</si>
  <si>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</si>
  <si>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</si>
  <si>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</si>
  <si>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</si>
  <si>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</si>
  <si>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</si>
  <si>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</si>
  <si>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</si>
  <si>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</si>
  <si>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</si>
  <si>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</si>
  <si>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</si>
  <si>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</si>
  <si>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</si>
  <si>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</si>
  <si>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</si>
  <si>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40.2.1</t>
  </si>
  <si>
    <t>40.2.1</t>
  </si>
  <si>
    <t>45.2.1</t>
  </si>
  <si>
    <t>45.2.1</t>
  </si>
  <si>
    <t>50.2.1</t>
  </si>
  <si>
    <t>50.2.1</t>
  </si>
  <si>
    <t>乳用牛飼育農家数と飼育頭数</t>
  </si>
  <si>
    <t>肉用牛飼養農家数と頭数</t>
  </si>
  <si>
    <t>豚飼養農家数と頭数</t>
  </si>
  <si>
    <t>県計</t>
  </si>
  <si>
    <t>飼養頭数</t>
  </si>
  <si>
    <t>頭</t>
  </si>
  <si>
    <t>戸</t>
  </si>
  <si>
    <t>-</t>
  </si>
  <si>
    <t>吉岡村</t>
  </si>
  <si>
    <t>赤堀村</t>
  </si>
  <si>
    <t>笠懸村</t>
  </si>
  <si>
    <t>飼養農家数</t>
  </si>
  <si>
    <t>農家数</t>
  </si>
  <si>
    <t>頭数</t>
  </si>
  <si>
    <t>-</t>
  </si>
  <si>
    <t>-</t>
  </si>
  <si>
    <t>-</t>
  </si>
  <si>
    <t>子取用めす豚</t>
  </si>
  <si>
    <t>肥育中の豚</t>
  </si>
  <si>
    <t>売る予定の子豚など</t>
  </si>
  <si>
    <t>飼養羽数</t>
  </si>
  <si>
    <t>6か月未満</t>
  </si>
  <si>
    <t>6か月以上</t>
  </si>
  <si>
    <t>羽数</t>
  </si>
  <si>
    <t>出荷農家数</t>
  </si>
  <si>
    <t>出荷羽数（100羽）</t>
  </si>
  <si>
    <t>掃立農家数</t>
  </si>
  <si>
    <t>掃立卵量</t>
  </si>
  <si>
    <t>箱</t>
  </si>
  <si>
    <t>羽</t>
  </si>
  <si>
    <t>にわとり飼養農家数と羽数</t>
  </si>
  <si>
    <t>ブロイラー　　養蚕</t>
  </si>
  <si>
    <t>…</t>
  </si>
  <si>
    <t>総数</t>
  </si>
  <si>
    <t>2歳未満</t>
  </si>
  <si>
    <t>2歳以上</t>
  </si>
  <si>
    <t>農家</t>
  </si>
  <si>
    <t>飼養</t>
  </si>
  <si>
    <t>1～4頭</t>
  </si>
  <si>
    <t>5～9頭</t>
  </si>
  <si>
    <t>10～14頭</t>
  </si>
  <si>
    <t>15頭以上</t>
  </si>
  <si>
    <t>2歳以上の飼養頭数規模別農家数</t>
  </si>
  <si>
    <t>2歳以上飼養農家数</t>
  </si>
  <si>
    <t>総　数</t>
  </si>
  <si>
    <t>飼　養　頭　数</t>
  </si>
  <si>
    <t>-</t>
  </si>
  <si>
    <t>-</t>
  </si>
  <si>
    <t>-</t>
  </si>
  <si>
    <t>*</t>
  </si>
  <si>
    <t>子取用めす牛</t>
  </si>
  <si>
    <t>肥育中の牛</t>
  </si>
  <si>
    <t>売る予定の子牛</t>
  </si>
  <si>
    <t>その他の牛</t>
  </si>
  <si>
    <t>肉用牛</t>
  </si>
  <si>
    <t>飼養</t>
  </si>
  <si>
    <t>農家率</t>
  </si>
  <si>
    <t>％</t>
  </si>
  <si>
    <t>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</si>
</sst>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Alignment="1" quotePrefix="1">
      <alignment wrapText="1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38" fontId="1" fillId="0" borderId="6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4" fillId="0" borderId="6" xfId="16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 vertical="center"/>
    </xf>
    <xf numFmtId="176" fontId="4" fillId="0" borderId="6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38" fontId="1" fillId="0" borderId="6" xfId="16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2" ht="14.25" customHeight="1">
      <c r="A1" s="1"/>
      <c r="B1" s="47" t="s">
        <v>84</v>
      </c>
      <c r="C1" s="48"/>
      <c r="D1" s="48"/>
      <c r="E1" s="48"/>
      <c r="F1" s="48"/>
      <c r="G1" s="49"/>
      <c r="H1" s="49"/>
      <c r="I1" s="4"/>
      <c r="J1" s="4"/>
      <c r="K1" s="4"/>
      <c r="L1" s="4"/>
    </row>
    <row r="2" spans="1:3" ht="12" customHeight="1">
      <c r="A2" s="1"/>
      <c r="B2" s="1"/>
      <c r="C2" s="1"/>
    </row>
    <row r="3" spans="1:12" ht="12" customHeight="1">
      <c r="A3" s="1"/>
      <c r="B3" s="50" t="s">
        <v>0</v>
      </c>
      <c r="C3" s="51"/>
      <c r="D3" s="52" t="s">
        <v>129</v>
      </c>
      <c r="E3" s="53"/>
      <c r="F3" s="54"/>
      <c r="G3" s="27" t="s">
        <v>121</v>
      </c>
      <c r="H3" s="52" t="s">
        <v>126</v>
      </c>
      <c r="I3" s="53"/>
      <c r="J3" s="57"/>
      <c r="K3" s="58"/>
      <c r="L3" s="38" t="s">
        <v>127</v>
      </c>
    </row>
    <row r="4" spans="1:12" ht="12" customHeight="1">
      <c r="A4" s="1"/>
      <c r="B4" s="50"/>
      <c r="C4" s="51"/>
      <c r="D4" s="55" t="s">
        <v>128</v>
      </c>
      <c r="E4" s="55" t="s">
        <v>118</v>
      </c>
      <c r="F4" s="44" t="s">
        <v>119</v>
      </c>
      <c r="G4" s="28" t="s">
        <v>120</v>
      </c>
      <c r="H4" s="44" t="s">
        <v>122</v>
      </c>
      <c r="I4" s="44" t="s">
        <v>123</v>
      </c>
      <c r="J4" s="44" t="s">
        <v>124</v>
      </c>
      <c r="K4" s="36" t="s">
        <v>125</v>
      </c>
      <c r="L4" s="39"/>
    </row>
    <row r="5" spans="1:12" ht="12" customHeight="1">
      <c r="A5" s="1"/>
      <c r="B5" s="50"/>
      <c r="C5" s="51"/>
      <c r="D5" s="56"/>
      <c r="E5" s="56"/>
      <c r="F5" s="44"/>
      <c r="G5" s="26" t="s">
        <v>117</v>
      </c>
      <c r="H5" s="44"/>
      <c r="I5" s="44"/>
      <c r="J5" s="44"/>
      <c r="K5" s="37"/>
      <c r="L5" s="40"/>
    </row>
    <row r="6" spans="1:12" ht="12" customHeight="1">
      <c r="A6" s="1"/>
      <c r="B6" s="15"/>
      <c r="C6" s="16"/>
      <c r="D6" s="30" t="s">
        <v>89</v>
      </c>
      <c r="E6" s="30" t="s">
        <v>89</v>
      </c>
      <c r="F6" s="30" t="s">
        <v>89</v>
      </c>
      <c r="G6" s="30" t="s">
        <v>90</v>
      </c>
      <c r="H6" s="30" t="s">
        <v>90</v>
      </c>
      <c r="I6" s="30" t="s">
        <v>90</v>
      </c>
      <c r="J6" s="30" t="s">
        <v>90</v>
      </c>
      <c r="K6" s="30" t="s">
        <v>90</v>
      </c>
      <c r="L6" s="30" t="s">
        <v>90</v>
      </c>
    </row>
    <row r="7" spans="1:12" ht="12" customHeight="1">
      <c r="A7" s="1"/>
      <c r="B7" s="45" t="s">
        <v>87</v>
      </c>
      <c r="C7" s="6" t="s">
        <v>78</v>
      </c>
      <c r="D7" s="20">
        <v>43325</v>
      </c>
      <c r="E7" s="20">
        <v>13170</v>
      </c>
      <c r="F7" s="20">
        <v>30155</v>
      </c>
      <c r="G7" s="19">
        <v>15362</v>
      </c>
      <c r="H7" s="19">
        <v>9220</v>
      </c>
      <c r="I7" s="19">
        <v>1450</v>
      </c>
      <c r="J7" s="19">
        <v>165</v>
      </c>
      <c r="K7" s="19">
        <v>36</v>
      </c>
      <c r="L7" s="19">
        <v>10871</v>
      </c>
    </row>
    <row r="8" spans="1:12" ht="12" customHeight="1">
      <c r="A8" s="1"/>
      <c r="B8" s="46"/>
      <c r="C8" s="7" t="s">
        <v>80</v>
      </c>
      <c r="D8" s="19">
        <v>67067</v>
      </c>
      <c r="E8" s="19">
        <v>21456</v>
      </c>
      <c r="F8" s="19">
        <v>45611</v>
      </c>
      <c r="G8" s="19">
        <v>12434</v>
      </c>
      <c r="H8" s="19">
        <v>4166</v>
      </c>
      <c r="I8" s="19">
        <v>2511</v>
      </c>
      <c r="J8" s="19">
        <v>870</v>
      </c>
      <c r="K8" s="19">
        <v>490</v>
      </c>
      <c r="L8" s="19">
        <v>8037</v>
      </c>
    </row>
    <row r="9" spans="1:12" ht="12" customHeight="1">
      <c r="A9" s="1"/>
      <c r="B9" s="46"/>
      <c r="C9" s="7" t="s">
        <v>82</v>
      </c>
      <c r="D9" s="19">
        <f>SUM(D11:D22,D32,D37,D43,D50,D55,D57,D66,D75,D80,D85,D87)</f>
        <v>65787</v>
      </c>
      <c r="E9" s="19">
        <f>SUM(E11:E22,E32,E37,E43,E50,E55,E57,E66,E75,E80,E85,E87)</f>
        <v>16418</v>
      </c>
      <c r="F9" s="19">
        <f aca="true" t="shared" si="0" ref="F9:L9">SUM(F11:F22,F32,F37,F43,F50,F55,F57,F66,F75,F80,F85,F87)</f>
        <v>49369</v>
      </c>
      <c r="G9" s="19">
        <f t="shared" si="0"/>
        <v>5657</v>
      </c>
      <c r="H9" s="19">
        <f t="shared" si="0"/>
        <v>1163</v>
      </c>
      <c r="I9" s="19">
        <f t="shared" si="0"/>
        <v>1273</v>
      </c>
      <c r="J9" s="19">
        <f t="shared" si="0"/>
        <v>865</v>
      </c>
      <c r="K9" s="19">
        <f t="shared" si="0"/>
        <v>1206</v>
      </c>
      <c r="L9" s="19">
        <f t="shared" si="0"/>
        <v>4507</v>
      </c>
    </row>
    <row r="10" spans="1:13" ht="12" customHeight="1">
      <c r="A10" s="1"/>
      <c r="B10" s="5"/>
      <c r="C10" s="12"/>
      <c r="D10" s="17"/>
      <c r="E10" s="17"/>
      <c r="F10" s="17"/>
      <c r="G10" s="17"/>
      <c r="H10" s="17"/>
      <c r="I10" s="17"/>
      <c r="J10" s="17"/>
      <c r="K10" s="18"/>
      <c r="L10" s="18"/>
      <c r="M10" s="21"/>
    </row>
    <row r="11" spans="1:12" ht="12" customHeight="1">
      <c r="A11" s="1"/>
      <c r="B11" s="8"/>
      <c r="C11" s="9" t="s">
        <v>1</v>
      </c>
      <c r="D11" s="17">
        <v>8267</v>
      </c>
      <c r="E11" s="17">
        <v>1949</v>
      </c>
      <c r="F11" s="17">
        <v>6318</v>
      </c>
      <c r="G11" s="17">
        <v>796</v>
      </c>
      <c r="H11" s="17">
        <v>171</v>
      </c>
      <c r="I11" s="17">
        <v>211</v>
      </c>
      <c r="J11" s="17">
        <v>141</v>
      </c>
      <c r="K11" s="17">
        <v>132</v>
      </c>
      <c r="L11" s="17">
        <v>655</v>
      </c>
    </row>
    <row r="12" spans="1:12" ht="12" customHeight="1">
      <c r="A12" s="1"/>
      <c r="B12" s="8"/>
      <c r="C12" s="9" t="s">
        <v>2</v>
      </c>
      <c r="D12" s="17">
        <v>1823</v>
      </c>
      <c r="E12" s="17">
        <v>321</v>
      </c>
      <c r="F12" s="17">
        <v>1502</v>
      </c>
      <c r="G12" s="17">
        <v>155</v>
      </c>
      <c r="H12" s="17">
        <v>31</v>
      </c>
      <c r="I12" s="17">
        <v>43</v>
      </c>
      <c r="J12" s="17">
        <v>32</v>
      </c>
      <c r="K12" s="17">
        <v>33</v>
      </c>
      <c r="L12" s="17">
        <v>139</v>
      </c>
    </row>
    <row r="13" spans="1:12" ht="12" customHeight="1">
      <c r="A13" s="1"/>
      <c r="B13" s="8"/>
      <c r="C13" s="9" t="s">
        <v>3</v>
      </c>
      <c r="D13" s="17">
        <v>270</v>
      </c>
      <c r="E13" s="17">
        <v>79</v>
      </c>
      <c r="F13" s="17">
        <v>191</v>
      </c>
      <c r="G13" s="17">
        <v>22</v>
      </c>
      <c r="H13" s="17">
        <v>3</v>
      </c>
      <c r="I13" s="17">
        <v>4</v>
      </c>
      <c r="J13" s="17">
        <v>4</v>
      </c>
      <c r="K13" s="17">
        <v>6</v>
      </c>
      <c r="L13" s="17">
        <v>17</v>
      </c>
    </row>
    <row r="14" spans="1:12" ht="12" customHeight="1">
      <c r="A14" s="1"/>
      <c r="B14" s="8"/>
      <c r="C14" s="9" t="s">
        <v>4</v>
      </c>
      <c r="D14" s="17">
        <v>2209</v>
      </c>
      <c r="E14" s="17">
        <v>658</v>
      </c>
      <c r="F14" s="17">
        <v>1551</v>
      </c>
      <c r="G14" s="17">
        <v>193</v>
      </c>
      <c r="H14" s="17">
        <v>44</v>
      </c>
      <c r="I14" s="17">
        <v>44</v>
      </c>
      <c r="J14" s="17">
        <v>28</v>
      </c>
      <c r="K14" s="17">
        <v>35</v>
      </c>
      <c r="L14" s="17">
        <v>151</v>
      </c>
    </row>
    <row r="15" spans="1:12" ht="12" customHeight="1">
      <c r="A15" s="1"/>
      <c r="B15" s="8"/>
      <c r="C15" s="9" t="s">
        <v>5</v>
      </c>
      <c r="D15" s="17">
        <v>572</v>
      </c>
      <c r="E15" s="17">
        <v>150</v>
      </c>
      <c r="F15" s="17">
        <v>422</v>
      </c>
      <c r="G15" s="17">
        <v>41</v>
      </c>
      <c r="H15" s="17">
        <v>10</v>
      </c>
      <c r="I15" s="17">
        <v>8</v>
      </c>
      <c r="J15" s="17">
        <v>14</v>
      </c>
      <c r="K15" s="17">
        <v>7</v>
      </c>
      <c r="L15" s="17">
        <v>39</v>
      </c>
    </row>
    <row r="16" spans="1:12" ht="12" customHeight="1">
      <c r="A16" s="1"/>
      <c r="B16" s="8"/>
      <c r="C16" s="9" t="s">
        <v>6</v>
      </c>
      <c r="D16" s="17">
        <v>867</v>
      </c>
      <c r="E16" s="17">
        <v>234</v>
      </c>
      <c r="F16" s="17">
        <v>633</v>
      </c>
      <c r="G16" s="17">
        <v>93</v>
      </c>
      <c r="H16" s="17">
        <v>17</v>
      </c>
      <c r="I16" s="17">
        <v>34</v>
      </c>
      <c r="J16" s="17">
        <v>11</v>
      </c>
      <c r="K16" s="17">
        <v>11</v>
      </c>
      <c r="L16" s="17">
        <v>73</v>
      </c>
    </row>
    <row r="17" spans="1:12" ht="12" customHeight="1">
      <c r="A17" s="1"/>
      <c r="B17" s="8"/>
      <c r="C17" s="9" t="s">
        <v>7</v>
      </c>
      <c r="D17" s="17">
        <v>2406</v>
      </c>
      <c r="E17" s="17">
        <v>593</v>
      </c>
      <c r="F17" s="17">
        <v>1813</v>
      </c>
      <c r="G17" s="17">
        <v>98</v>
      </c>
      <c r="H17" s="17">
        <v>7</v>
      </c>
      <c r="I17" s="17">
        <v>16</v>
      </c>
      <c r="J17" s="17">
        <v>27</v>
      </c>
      <c r="K17" s="17">
        <v>46</v>
      </c>
      <c r="L17" s="17">
        <v>96</v>
      </c>
    </row>
    <row r="18" spans="1:12" ht="12" customHeight="1">
      <c r="A18" s="1"/>
      <c r="B18" s="8"/>
      <c r="C18" s="9" t="s">
        <v>8</v>
      </c>
      <c r="D18" s="17">
        <v>808</v>
      </c>
      <c r="E18" s="17">
        <v>208</v>
      </c>
      <c r="F18" s="17">
        <v>600</v>
      </c>
      <c r="G18" s="17">
        <v>60</v>
      </c>
      <c r="H18" s="17">
        <v>14</v>
      </c>
      <c r="I18" s="17">
        <v>12</v>
      </c>
      <c r="J18" s="17">
        <v>9</v>
      </c>
      <c r="K18" s="17">
        <v>16</v>
      </c>
      <c r="L18" s="17">
        <v>51</v>
      </c>
    </row>
    <row r="19" spans="1:12" ht="12" customHeight="1">
      <c r="A19" s="1"/>
      <c r="B19" s="8"/>
      <c r="C19" s="9" t="s">
        <v>9</v>
      </c>
      <c r="D19" s="17">
        <v>1136</v>
      </c>
      <c r="E19" s="17">
        <v>275</v>
      </c>
      <c r="F19" s="17">
        <v>861</v>
      </c>
      <c r="G19" s="17">
        <v>128</v>
      </c>
      <c r="H19" s="17">
        <v>31</v>
      </c>
      <c r="I19" s="17">
        <v>18</v>
      </c>
      <c r="J19" s="17">
        <v>11</v>
      </c>
      <c r="K19" s="17">
        <v>19</v>
      </c>
      <c r="L19" s="17">
        <v>79</v>
      </c>
    </row>
    <row r="20" spans="1:12" ht="12" customHeight="1">
      <c r="A20" s="1"/>
      <c r="B20" s="8"/>
      <c r="C20" s="9" t="s">
        <v>10</v>
      </c>
      <c r="D20" s="17">
        <v>2742</v>
      </c>
      <c r="E20" s="17">
        <v>673</v>
      </c>
      <c r="F20" s="17">
        <v>2069</v>
      </c>
      <c r="G20" s="17">
        <v>265</v>
      </c>
      <c r="H20" s="17">
        <v>69</v>
      </c>
      <c r="I20" s="17">
        <v>53</v>
      </c>
      <c r="J20" s="17">
        <v>21</v>
      </c>
      <c r="K20" s="17">
        <v>54</v>
      </c>
      <c r="L20" s="17">
        <v>197</v>
      </c>
    </row>
    <row r="21" spans="1:12" ht="12" customHeight="1">
      <c r="A21" s="1"/>
      <c r="B21" s="8"/>
      <c r="C21" s="9" t="s">
        <v>11</v>
      </c>
      <c r="D21" s="17">
        <v>1985</v>
      </c>
      <c r="E21" s="17">
        <v>485</v>
      </c>
      <c r="F21" s="17">
        <v>1500</v>
      </c>
      <c r="G21" s="17">
        <v>196</v>
      </c>
      <c r="H21" s="17">
        <v>40</v>
      </c>
      <c r="I21" s="17">
        <v>47</v>
      </c>
      <c r="J21" s="17">
        <v>24</v>
      </c>
      <c r="K21" s="17">
        <v>35</v>
      </c>
      <c r="L21" s="17">
        <v>146</v>
      </c>
    </row>
    <row r="22" spans="1:12" ht="12" customHeight="1">
      <c r="A22" s="1"/>
      <c r="B22" s="43" t="s">
        <v>12</v>
      </c>
      <c r="C22" s="43"/>
      <c r="D22" s="19">
        <f>SUM(D23:D31)</f>
        <v>9574</v>
      </c>
      <c r="E22" s="19">
        <f>SUM(E23:E31)</f>
        <v>2445</v>
      </c>
      <c r="F22" s="19">
        <f aca="true" t="shared" si="1" ref="F22:L22">SUM(F23:F31)</f>
        <v>7129</v>
      </c>
      <c r="G22" s="19">
        <f t="shared" si="1"/>
        <v>803</v>
      </c>
      <c r="H22" s="19">
        <f t="shared" si="1"/>
        <v>126</v>
      </c>
      <c r="I22" s="19">
        <f t="shared" si="1"/>
        <v>212</v>
      </c>
      <c r="J22" s="19">
        <f t="shared" si="1"/>
        <v>152</v>
      </c>
      <c r="K22" s="19">
        <f t="shared" si="1"/>
        <v>176</v>
      </c>
      <c r="L22" s="19">
        <f t="shared" si="1"/>
        <v>666</v>
      </c>
    </row>
    <row r="23" spans="1:12" ht="12" customHeight="1">
      <c r="A23" s="1"/>
      <c r="B23" s="8"/>
      <c r="C23" s="9" t="s">
        <v>13</v>
      </c>
      <c r="D23" s="17">
        <v>605</v>
      </c>
      <c r="E23" s="17">
        <v>151</v>
      </c>
      <c r="F23" s="17">
        <v>454</v>
      </c>
      <c r="G23" s="17">
        <v>60</v>
      </c>
      <c r="H23" s="17">
        <v>12</v>
      </c>
      <c r="I23" s="17">
        <v>23</v>
      </c>
      <c r="J23" s="17">
        <v>13</v>
      </c>
      <c r="K23" s="17">
        <v>6</v>
      </c>
      <c r="L23" s="17">
        <v>54</v>
      </c>
    </row>
    <row r="24" spans="1:12" ht="12" customHeight="1">
      <c r="A24" s="1"/>
      <c r="B24" s="8"/>
      <c r="C24" s="9" t="s">
        <v>14</v>
      </c>
      <c r="D24" s="17">
        <v>359</v>
      </c>
      <c r="E24" s="17">
        <v>91</v>
      </c>
      <c r="F24" s="17">
        <v>268</v>
      </c>
      <c r="G24" s="17">
        <v>48</v>
      </c>
      <c r="H24" s="17">
        <v>12</v>
      </c>
      <c r="I24" s="17">
        <v>13</v>
      </c>
      <c r="J24" s="17">
        <v>9</v>
      </c>
      <c r="K24" s="17">
        <v>4</v>
      </c>
      <c r="L24" s="17">
        <v>38</v>
      </c>
    </row>
    <row r="25" spans="1:12" ht="12" customHeight="1">
      <c r="A25" s="1"/>
      <c r="B25" s="8"/>
      <c r="C25" s="9" t="s">
        <v>15</v>
      </c>
      <c r="D25" s="17">
        <v>2178</v>
      </c>
      <c r="E25" s="17">
        <v>602</v>
      </c>
      <c r="F25" s="17">
        <v>1576</v>
      </c>
      <c r="G25" s="17">
        <v>220</v>
      </c>
      <c r="H25" s="17">
        <v>37</v>
      </c>
      <c r="I25" s="17">
        <v>65</v>
      </c>
      <c r="J25" s="17">
        <v>38</v>
      </c>
      <c r="K25" s="17">
        <v>30</v>
      </c>
      <c r="L25" s="17">
        <v>170</v>
      </c>
    </row>
    <row r="26" spans="1:12" ht="12" customHeight="1">
      <c r="A26" s="1"/>
      <c r="B26" s="8"/>
      <c r="C26" s="9" t="s">
        <v>16</v>
      </c>
      <c r="D26" s="17">
        <v>1331</v>
      </c>
      <c r="E26" s="17">
        <v>357</v>
      </c>
      <c r="F26" s="17">
        <v>974</v>
      </c>
      <c r="G26" s="17">
        <v>86</v>
      </c>
      <c r="H26" s="17">
        <v>9</v>
      </c>
      <c r="I26" s="17">
        <v>25</v>
      </c>
      <c r="J26" s="17">
        <v>19</v>
      </c>
      <c r="K26" s="17">
        <v>26</v>
      </c>
      <c r="L26" s="17">
        <v>79</v>
      </c>
    </row>
    <row r="27" spans="1:12" ht="12" customHeight="1">
      <c r="A27" s="1"/>
      <c r="B27" s="8"/>
      <c r="C27" s="9" t="s">
        <v>17</v>
      </c>
      <c r="D27" s="17">
        <v>1838</v>
      </c>
      <c r="E27" s="17">
        <v>451</v>
      </c>
      <c r="F27" s="17">
        <v>1387</v>
      </c>
      <c r="G27" s="17">
        <v>130</v>
      </c>
      <c r="H27" s="17">
        <v>11</v>
      </c>
      <c r="I27" s="17">
        <v>30</v>
      </c>
      <c r="J27" s="17">
        <v>27</v>
      </c>
      <c r="K27" s="17">
        <v>40</v>
      </c>
      <c r="L27" s="17">
        <v>108</v>
      </c>
    </row>
    <row r="28" spans="1:13" ht="12" customHeight="1">
      <c r="A28" s="1"/>
      <c r="B28" s="8"/>
      <c r="C28" s="9" t="s">
        <v>18</v>
      </c>
      <c r="D28" s="29">
        <v>1129</v>
      </c>
      <c r="E28" s="17">
        <v>240</v>
      </c>
      <c r="F28" s="17">
        <v>889</v>
      </c>
      <c r="G28" s="17">
        <v>72</v>
      </c>
      <c r="H28" s="17">
        <v>2</v>
      </c>
      <c r="I28" s="17">
        <v>23</v>
      </c>
      <c r="J28" s="17">
        <v>19</v>
      </c>
      <c r="K28" s="17">
        <v>25</v>
      </c>
      <c r="L28" s="17">
        <v>69</v>
      </c>
      <c r="M28" s="17"/>
    </row>
    <row r="29" spans="1:12" ht="12" customHeight="1">
      <c r="A29" s="1"/>
      <c r="B29" s="8"/>
      <c r="C29" s="9" t="s">
        <v>19</v>
      </c>
      <c r="D29" s="17">
        <v>1900</v>
      </c>
      <c r="E29" s="17">
        <v>462</v>
      </c>
      <c r="F29" s="17">
        <v>1438</v>
      </c>
      <c r="G29" s="17">
        <v>123</v>
      </c>
      <c r="H29" s="17">
        <v>13</v>
      </c>
      <c r="I29" s="17">
        <v>24</v>
      </c>
      <c r="J29" s="17">
        <v>25</v>
      </c>
      <c r="K29" s="17">
        <v>45</v>
      </c>
      <c r="L29" s="17">
        <v>107</v>
      </c>
    </row>
    <row r="30" spans="1:12" ht="12" customHeight="1">
      <c r="A30" s="1"/>
      <c r="B30" s="8"/>
      <c r="C30" s="9" t="s">
        <v>20</v>
      </c>
      <c r="D30" s="17">
        <v>88</v>
      </c>
      <c r="E30" s="17">
        <v>33</v>
      </c>
      <c r="F30" s="17">
        <v>55</v>
      </c>
      <c r="G30" s="17">
        <v>21</v>
      </c>
      <c r="H30" s="17">
        <v>11</v>
      </c>
      <c r="I30" s="17">
        <v>3</v>
      </c>
      <c r="J30" s="17">
        <v>1</v>
      </c>
      <c r="K30" s="17" t="s">
        <v>100</v>
      </c>
      <c r="L30" s="17">
        <v>15</v>
      </c>
    </row>
    <row r="31" spans="1:12" ht="12" customHeight="1">
      <c r="A31" s="1"/>
      <c r="B31" s="8"/>
      <c r="C31" s="9" t="s">
        <v>21</v>
      </c>
      <c r="D31" s="17">
        <v>146</v>
      </c>
      <c r="E31" s="17">
        <v>58</v>
      </c>
      <c r="F31" s="17">
        <v>88</v>
      </c>
      <c r="G31" s="17">
        <v>43</v>
      </c>
      <c r="H31" s="17">
        <v>19</v>
      </c>
      <c r="I31" s="17">
        <v>6</v>
      </c>
      <c r="J31" s="17">
        <v>1</v>
      </c>
      <c r="K31" s="17" t="s">
        <v>100</v>
      </c>
      <c r="L31" s="17">
        <v>26</v>
      </c>
    </row>
    <row r="32" spans="1:12" ht="12" customHeight="1">
      <c r="A32" s="1"/>
      <c r="B32" s="41" t="s">
        <v>22</v>
      </c>
      <c r="C32" s="42"/>
      <c r="D32" s="19">
        <f aca="true" t="shared" si="2" ref="D32:L32">SUM(D33:D36)</f>
        <v>5785</v>
      </c>
      <c r="E32" s="19">
        <f t="shared" si="2"/>
        <v>1048</v>
      </c>
      <c r="F32" s="19">
        <f t="shared" si="2"/>
        <v>4737</v>
      </c>
      <c r="G32" s="19">
        <f t="shared" si="2"/>
        <v>386</v>
      </c>
      <c r="H32" s="19">
        <f t="shared" si="2"/>
        <v>55</v>
      </c>
      <c r="I32" s="19">
        <f t="shared" si="2"/>
        <v>57</v>
      </c>
      <c r="J32" s="19">
        <f t="shared" si="2"/>
        <v>60</v>
      </c>
      <c r="K32" s="19">
        <f t="shared" si="2"/>
        <v>141</v>
      </c>
      <c r="L32" s="19">
        <f t="shared" si="2"/>
        <v>313</v>
      </c>
    </row>
    <row r="33" spans="1:13" ht="12" customHeight="1">
      <c r="A33" s="1"/>
      <c r="B33" s="8"/>
      <c r="C33" s="9" t="s">
        <v>23</v>
      </c>
      <c r="D33" s="17">
        <v>2925</v>
      </c>
      <c r="E33" s="17">
        <v>511</v>
      </c>
      <c r="F33" s="17">
        <v>2414</v>
      </c>
      <c r="G33" s="17">
        <v>202</v>
      </c>
      <c r="H33" s="17">
        <v>31</v>
      </c>
      <c r="I33" s="17">
        <v>31</v>
      </c>
      <c r="J33" s="17">
        <v>29</v>
      </c>
      <c r="K33" s="18">
        <v>65</v>
      </c>
      <c r="L33" s="18">
        <v>156</v>
      </c>
      <c r="M33" s="21"/>
    </row>
    <row r="34" spans="1:13" ht="12" customHeight="1">
      <c r="A34" s="1"/>
      <c r="B34" s="8"/>
      <c r="C34" s="9" t="s">
        <v>24</v>
      </c>
      <c r="D34" s="17">
        <v>251</v>
      </c>
      <c r="E34" s="17">
        <v>60</v>
      </c>
      <c r="F34" s="17">
        <v>191</v>
      </c>
      <c r="G34" s="17">
        <v>23</v>
      </c>
      <c r="H34" s="17">
        <v>1</v>
      </c>
      <c r="I34" s="17">
        <v>5</v>
      </c>
      <c r="J34" s="17">
        <v>4</v>
      </c>
      <c r="K34" s="18">
        <v>5</v>
      </c>
      <c r="L34" s="18">
        <v>15</v>
      </c>
      <c r="M34" s="21"/>
    </row>
    <row r="35" spans="1:13" ht="12" customHeight="1">
      <c r="A35" s="1"/>
      <c r="B35" s="8"/>
      <c r="C35" s="9" t="s">
        <v>25</v>
      </c>
      <c r="D35" s="17">
        <v>1360</v>
      </c>
      <c r="E35" s="17">
        <v>230</v>
      </c>
      <c r="F35" s="17">
        <v>1130</v>
      </c>
      <c r="G35" s="17">
        <v>78</v>
      </c>
      <c r="H35" s="17">
        <v>11</v>
      </c>
      <c r="I35" s="17">
        <v>11</v>
      </c>
      <c r="J35" s="17">
        <v>15</v>
      </c>
      <c r="K35" s="18">
        <v>35</v>
      </c>
      <c r="L35" s="18">
        <v>72</v>
      </c>
      <c r="M35" s="21"/>
    </row>
    <row r="36" spans="1:13" ht="12" customHeight="1">
      <c r="A36" s="1"/>
      <c r="B36" s="8"/>
      <c r="C36" s="9" t="s">
        <v>26</v>
      </c>
      <c r="D36" s="17">
        <v>1249</v>
      </c>
      <c r="E36" s="17">
        <v>247</v>
      </c>
      <c r="F36" s="17">
        <v>1002</v>
      </c>
      <c r="G36" s="17">
        <v>83</v>
      </c>
      <c r="H36" s="17">
        <v>12</v>
      </c>
      <c r="I36" s="17">
        <v>10</v>
      </c>
      <c r="J36" s="17">
        <v>12</v>
      </c>
      <c r="K36" s="18">
        <v>36</v>
      </c>
      <c r="L36" s="18">
        <v>70</v>
      </c>
      <c r="M36" s="21"/>
    </row>
    <row r="37" spans="1:12" ht="12" customHeight="1">
      <c r="A37" s="1"/>
      <c r="B37" s="41" t="s">
        <v>27</v>
      </c>
      <c r="C37" s="42"/>
      <c r="D37" s="19">
        <f>SUM(D38:D42)</f>
        <v>2389</v>
      </c>
      <c r="E37" s="19">
        <f>SUM(E38:E42)</f>
        <v>507</v>
      </c>
      <c r="F37" s="19">
        <f aca="true" t="shared" si="3" ref="F37:L37">SUM(F38:F42)</f>
        <v>1882</v>
      </c>
      <c r="G37" s="19">
        <f t="shared" si="3"/>
        <v>157</v>
      </c>
      <c r="H37" s="19">
        <f t="shared" si="3"/>
        <v>22</v>
      </c>
      <c r="I37" s="19">
        <f t="shared" si="3"/>
        <v>27</v>
      </c>
      <c r="J37" s="19">
        <f t="shared" si="3"/>
        <v>27</v>
      </c>
      <c r="K37" s="19">
        <f t="shared" si="3"/>
        <v>53</v>
      </c>
      <c r="L37" s="19">
        <f t="shared" si="3"/>
        <v>129</v>
      </c>
    </row>
    <row r="38" spans="1:12" ht="12" customHeight="1">
      <c r="A38" s="1"/>
      <c r="B38" s="8"/>
      <c r="C38" s="9" t="s">
        <v>28</v>
      </c>
      <c r="D38" s="17">
        <v>276</v>
      </c>
      <c r="E38" s="17">
        <v>66</v>
      </c>
      <c r="F38" s="17">
        <v>210</v>
      </c>
      <c r="G38" s="17">
        <v>25</v>
      </c>
      <c r="H38" s="17">
        <v>7</v>
      </c>
      <c r="I38" s="17">
        <v>4</v>
      </c>
      <c r="J38" s="17">
        <v>6</v>
      </c>
      <c r="K38" s="17">
        <v>5</v>
      </c>
      <c r="L38" s="17">
        <v>22</v>
      </c>
    </row>
    <row r="39" spans="1:12" ht="12" customHeight="1">
      <c r="A39" s="1"/>
      <c r="B39" s="8"/>
      <c r="C39" s="9" t="s">
        <v>29</v>
      </c>
      <c r="D39" s="17">
        <v>213</v>
      </c>
      <c r="E39" s="17">
        <v>75</v>
      </c>
      <c r="F39" s="17">
        <v>138</v>
      </c>
      <c r="G39" s="17">
        <v>35</v>
      </c>
      <c r="H39" s="17">
        <v>8</v>
      </c>
      <c r="I39" s="17">
        <v>8</v>
      </c>
      <c r="J39" s="17">
        <v>6</v>
      </c>
      <c r="K39" s="17" t="s">
        <v>100</v>
      </c>
      <c r="L39" s="17">
        <v>22</v>
      </c>
    </row>
    <row r="40" spans="1:12" ht="12" customHeight="1">
      <c r="A40" s="1"/>
      <c r="B40" s="8"/>
      <c r="C40" s="9" t="s">
        <v>30</v>
      </c>
      <c r="D40" s="17">
        <v>8</v>
      </c>
      <c r="E40" s="17">
        <v>4</v>
      </c>
      <c r="F40" s="17">
        <v>4</v>
      </c>
      <c r="G40" s="17">
        <v>5</v>
      </c>
      <c r="H40" s="17">
        <v>2</v>
      </c>
      <c r="I40" s="17" t="s">
        <v>130</v>
      </c>
      <c r="J40" s="17" t="s">
        <v>130</v>
      </c>
      <c r="K40" s="17" t="s">
        <v>100</v>
      </c>
      <c r="L40" s="17">
        <v>2</v>
      </c>
    </row>
    <row r="41" spans="1:12" ht="12" customHeight="1">
      <c r="A41" s="1"/>
      <c r="B41" s="8"/>
      <c r="C41" s="9" t="s">
        <v>31</v>
      </c>
      <c r="D41" s="17">
        <v>630</v>
      </c>
      <c r="E41" s="17">
        <v>122</v>
      </c>
      <c r="F41" s="17">
        <v>508</v>
      </c>
      <c r="G41" s="17">
        <v>35</v>
      </c>
      <c r="H41" s="17" t="s">
        <v>100</v>
      </c>
      <c r="I41" s="17">
        <v>12</v>
      </c>
      <c r="J41" s="17">
        <v>6</v>
      </c>
      <c r="K41" s="17">
        <v>15</v>
      </c>
      <c r="L41" s="17">
        <v>33</v>
      </c>
    </row>
    <row r="42" spans="1:12" ht="12" customHeight="1">
      <c r="A42" s="1"/>
      <c r="B42" s="8"/>
      <c r="C42" s="9" t="s">
        <v>92</v>
      </c>
      <c r="D42" s="17">
        <v>1262</v>
      </c>
      <c r="E42" s="17">
        <v>240</v>
      </c>
      <c r="F42" s="17">
        <v>1022</v>
      </c>
      <c r="G42" s="17">
        <v>57</v>
      </c>
      <c r="H42" s="17">
        <v>5</v>
      </c>
      <c r="I42" s="17">
        <v>3</v>
      </c>
      <c r="J42" s="17">
        <v>9</v>
      </c>
      <c r="K42" s="17">
        <v>33</v>
      </c>
      <c r="L42" s="17">
        <v>50</v>
      </c>
    </row>
    <row r="43" spans="1:12" ht="12" customHeight="1">
      <c r="A43" s="1"/>
      <c r="B43" s="41" t="s">
        <v>32</v>
      </c>
      <c r="C43" s="42"/>
      <c r="D43" s="19">
        <f>SUM(D44:D49)</f>
        <v>1164</v>
      </c>
      <c r="E43" s="19">
        <f>SUM(E44:E49)</f>
        <v>371</v>
      </c>
      <c r="F43" s="19">
        <f aca="true" t="shared" si="4" ref="F43:L43">SUM(F44:F49)</f>
        <v>793</v>
      </c>
      <c r="G43" s="19">
        <f t="shared" si="4"/>
        <v>179</v>
      </c>
      <c r="H43" s="19">
        <f t="shared" si="4"/>
        <v>38</v>
      </c>
      <c r="I43" s="19">
        <f t="shared" si="4"/>
        <v>26</v>
      </c>
      <c r="J43" s="19">
        <f t="shared" si="4"/>
        <v>19</v>
      </c>
      <c r="K43" s="19">
        <f t="shared" si="4"/>
        <v>12</v>
      </c>
      <c r="L43" s="19">
        <f t="shared" si="4"/>
        <v>95</v>
      </c>
    </row>
    <row r="44" spans="1:12" ht="12" customHeight="1">
      <c r="A44" s="1"/>
      <c r="B44" s="8"/>
      <c r="C44" s="9" t="s">
        <v>33</v>
      </c>
      <c r="D44" s="17" t="s">
        <v>91</v>
      </c>
      <c r="E44" s="17" t="s">
        <v>131</v>
      </c>
      <c r="F44" s="17" t="s">
        <v>131</v>
      </c>
      <c r="G44" s="17" t="s">
        <v>131</v>
      </c>
      <c r="H44" s="17" t="s">
        <v>100</v>
      </c>
      <c r="I44" s="17" t="s">
        <v>100</v>
      </c>
      <c r="J44" s="17" t="s">
        <v>100</v>
      </c>
      <c r="K44" s="17" t="s">
        <v>100</v>
      </c>
      <c r="L44" s="17" t="s">
        <v>100</v>
      </c>
    </row>
    <row r="45" spans="1:12" ht="12" customHeight="1">
      <c r="A45" s="1"/>
      <c r="B45" s="8"/>
      <c r="C45" s="9" t="s">
        <v>34</v>
      </c>
      <c r="D45" s="17">
        <v>170</v>
      </c>
      <c r="E45" s="17">
        <v>97</v>
      </c>
      <c r="F45" s="17">
        <v>73</v>
      </c>
      <c r="G45" s="17">
        <v>57</v>
      </c>
      <c r="H45" s="17">
        <v>21</v>
      </c>
      <c r="I45" s="17" t="s">
        <v>100</v>
      </c>
      <c r="J45" s="17" t="s">
        <v>100</v>
      </c>
      <c r="K45" s="17">
        <v>1</v>
      </c>
      <c r="L45" s="17">
        <v>22</v>
      </c>
    </row>
    <row r="46" spans="1:12" ht="12" customHeight="1">
      <c r="A46" s="1"/>
      <c r="B46" s="8"/>
      <c r="C46" s="9" t="s">
        <v>35</v>
      </c>
      <c r="D46" s="17">
        <v>974</v>
      </c>
      <c r="E46" s="17">
        <v>258</v>
      </c>
      <c r="F46" s="17">
        <v>716</v>
      </c>
      <c r="G46" s="17">
        <v>102</v>
      </c>
      <c r="H46" s="17">
        <v>13</v>
      </c>
      <c r="I46" s="17">
        <v>26</v>
      </c>
      <c r="J46" s="17">
        <v>19</v>
      </c>
      <c r="K46" s="17">
        <v>11</v>
      </c>
      <c r="L46" s="17">
        <v>69</v>
      </c>
    </row>
    <row r="47" spans="1:12" ht="12" customHeight="1">
      <c r="A47" s="1"/>
      <c r="B47" s="8"/>
      <c r="C47" s="9" t="s">
        <v>36</v>
      </c>
      <c r="D47" s="17">
        <v>17</v>
      </c>
      <c r="E47" s="17">
        <v>14</v>
      </c>
      <c r="F47" s="17">
        <v>3</v>
      </c>
      <c r="G47" s="17">
        <v>17</v>
      </c>
      <c r="H47" s="17">
        <v>3</v>
      </c>
      <c r="I47" s="17" t="s">
        <v>100</v>
      </c>
      <c r="J47" s="17" t="s">
        <v>100</v>
      </c>
      <c r="K47" s="17" t="s">
        <v>99</v>
      </c>
      <c r="L47" s="17">
        <v>3</v>
      </c>
    </row>
    <row r="48" spans="1:12" ht="12" customHeight="1">
      <c r="A48" s="1"/>
      <c r="B48" s="8"/>
      <c r="C48" s="9" t="s">
        <v>37</v>
      </c>
      <c r="D48" s="17" t="s">
        <v>132</v>
      </c>
      <c r="E48" s="17" t="s">
        <v>131</v>
      </c>
      <c r="F48" s="17" t="s">
        <v>131</v>
      </c>
      <c r="G48" s="17" t="s">
        <v>131</v>
      </c>
      <c r="H48" s="17" t="s">
        <v>100</v>
      </c>
      <c r="I48" s="17" t="s">
        <v>100</v>
      </c>
      <c r="J48" s="17" t="s">
        <v>100</v>
      </c>
      <c r="K48" s="17" t="s">
        <v>100</v>
      </c>
      <c r="L48" s="17" t="s">
        <v>100</v>
      </c>
    </row>
    <row r="49" spans="1:12" ht="12" customHeight="1">
      <c r="A49" s="1"/>
      <c r="B49" s="8"/>
      <c r="C49" s="9" t="s">
        <v>38</v>
      </c>
      <c r="D49" s="17">
        <v>3</v>
      </c>
      <c r="E49" s="17">
        <v>2</v>
      </c>
      <c r="F49" s="17">
        <v>1</v>
      </c>
      <c r="G49" s="17">
        <v>3</v>
      </c>
      <c r="H49" s="17">
        <v>1</v>
      </c>
      <c r="I49" s="17" t="s">
        <v>100</v>
      </c>
      <c r="J49" s="17" t="s">
        <v>100</v>
      </c>
      <c r="K49" s="17" t="s">
        <v>100</v>
      </c>
      <c r="L49" s="17">
        <v>1</v>
      </c>
    </row>
    <row r="50" spans="1:12" ht="12" customHeight="1">
      <c r="A50" s="1"/>
      <c r="B50" s="41" t="s">
        <v>39</v>
      </c>
      <c r="C50" s="42"/>
      <c r="D50" s="19">
        <f>SUM(D51:D54)</f>
        <v>2060</v>
      </c>
      <c r="E50" s="19">
        <f>SUM(E51:E54)</f>
        <v>497</v>
      </c>
      <c r="F50" s="19">
        <f aca="true" t="shared" si="5" ref="F50:L50">SUM(F51:F54)</f>
        <v>1563</v>
      </c>
      <c r="G50" s="19">
        <f t="shared" si="5"/>
        <v>263</v>
      </c>
      <c r="H50" s="19">
        <f t="shared" si="5"/>
        <v>62</v>
      </c>
      <c r="I50" s="19">
        <f t="shared" si="5"/>
        <v>41</v>
      </c>
      <c r="J50" s="19">
        <f t="shared" si="5"/>
        <v>10</v>
      </c>
      <c r="K50" s="19">
        <f t="shared" si="5"/>
        <v>39</v>
      </c>
      <c r="L50" s="19">
        <f t="shared" si="5"/>
        <v>152</v>
      </c>
    </row>
    <row r="51" spans="1:12" ht="12" customHeight="1">
      <c r="A51" s="1"/>
      <c r="B51" s="8"/>
      <c r="C51" s="9" t="s">
        <v>40</v>
      </c>
      <c r="D51" s="17">
        <v>232</v>
      </c>
      <c r="E51" s="17">
        <v>58</v>
      </c>
      <c r="F51" s="17">
        <v>174</v>
      </c>
      <c r="G51" s="17">
        <v>33</v>
      </c>
      <c r="H51" s="17">
        <v>11</v>
      </c>
      <c r="I51" s="17">
        <v>4</v>
      </c>
      <c r="J51" s="17">
        <v>2</v>
      </c>
      <c r="K51" s="17">
        <v>4</v>
      </c>
      <c r="L51" s="17">
        <v>21</v>
      </c>
    </row>
    <row r="52" spans="1:12" ht="12" customHeight="1">
      <c r="A52" s="1"/>
      <c r="B52" s="8"/>
      <c r="C52" s="9" t="s">
        <v>41</v>
      </c>
      <c r="D52" s="17">
        <v>536</v>
      </c>
      <c r="E52" s="17">
        <v>114</v>
      </c>
      <c r="F52" s="17">
        <v>422</v>
      </c>
      <c r="G52" s="17">
        <v>103</v>
      </c>
      <c r="H52" s="17">
        <v>21</v>
      </c>
      <c r="I52" s="17">
        <v>15</v>
      </c>
      <c r="J52" s="17">
        <v>3</v>
      </c>
      <c r="K52" s="17">
        <v>9</v>
      </c>
      <c r="L52" s="17">
        <v>48</v>
      </c>
    </row>
    <row r="53" spans="1:12" ht="12" customHeight="1">
      <c r="A53" s="1"/>
      <c r="B53" s="8"/>
      <c r="C53" s="9" t="s">
        <v>42</v>
      </c>
      <c r="D53" s="17">
        <v>167</v>
      </c>
      <c r="E53" s="17">
        <v>23</v>
      </c>
      <c r="F53" s="17">
        <v>144</v>
      </c>
      <c r="G53" s="17">
        <v>19</v>
      </c>
      <c r="H53" s="17">
        <v>8</v>
      </c>
      <c r="I53" s="17">
        <v>4</v>
      </c>
      <c r="J53" s="17" t="s">
        <v>100</v>
      </c>
      <c r="K53" s="17">
        <v>4</v>
      </c>
      <c r="L53" s="17">
        <v>16</v>
      </c>
    </row>
    <row r="54" spans="1:12" ht="12" customHeight="1">
      <c r="A54" s="1"/>
      <c r="B54" s="8"/>
      <c r="C54" s="9" t="s">
        <v>43</v>
      </c>
      <c r="D54" s="17">
        <v>1125</v>
      </c>
      <c r="E54" s="17">
        <v>302</v>
      </c>
      <c r="F54" s="17">
        <v>823</v>
      </c>
      <c r="G54" s="17">
        <v>108</v>
      </c>
      <c r="H54" s="17">
        <v>22</v>
      </c>
      <c r="I54" s="17">
        <v>18</v>
      </c>
      <c r="J54" s="17">
        <v>5</v>
      </c>
      <c r="K54" s="17">
        <v>22</v>
      </c>
      <c r="L54" s="17">
        <v>67</v>
      </c>
    </row>
    <row r="55" spans="1:12" ht="12" customHeight="1">
      <c r="A55" s="1"/>
      <c r="B55" s="41" t="s">
        <v>44</v>
      </c>
      <c r="C55" s="42"/>
      <c r="D55" s="19">
        <f>SUM(D56)</f>
        <v>254</v>
      </c>
      <c r="E55" s="19">
        <f>SUM(E56)</f>
        <v>71</v>
      </c>
      <c r="F55" s="19">
        <f aca="true" t="shared" si="6" ref="F55:L55">SUM(F56)</f>
        <v>183</v>
      </c>
      <c r="G55" s="19">
        <f t="shared" si="6"/>
        <v>54</v>
      </c>
      <c r="H55" s="19">
        <f t="shared" si="6"/>
        <v>22</v>
      </c>
      <c r="I55" s="19">
        <f t="shared" si="6"/>
        <v>6</v>
      </c>
      <c r="J55" s="19">
        <f t="shared" si="6"/>
        <v>2</v>
      </c>
      <c r="K55" s="19">
        <f t="shared" si="6"/>
        <v>4</v>
      </c>
      <c r="L55" s="19">
        <f t="shared" si="6"/>
        <v>34</v>
      </c>
    </row>
    <row r="56" spans="1:12" ht="12" customHeight="1">
      <c r="A56" s="1"/>
      <c r="B56" s="8"/>
      <c r="C56" s="9" t="s">
        <v>45</v>
      </c>
      <c r="D56" s="17">
        <v>254</v>
      </c>
      <c r="E56" s="17">
        <v>71</v>
      </c>
      <c r="F56" s="17">
        <v>183</v>
      </c>
      <c r="G56" s="17">
        <v>54</v>
      </c>
      <c r="H56" s="17">
        <v>22</v>
      </c>
      <c r="I56" s="17">
        <v>6</v>
      </c>
      <c r="J56" s="17">
        <v>2</v>
      </c>
      <c r="K56" s="17">
        <v>4</v>
      </c>
      <c r="L56" s="17">
        <v>34</v>
      </c>
    </row>
    <row r="57" spans="1:12" ht="12" customHeight="1">
      <c r="A57" s="1"/>
      <c r="B57" s="41" t="s">
        <v>46</v>
      </c>
      <c r="C57" s="42"/>
      <c r="D57" s="19">
        <f>SUM(D58:D65)</f>
        <v>5365</v>
      </c>
      <c r="E57" s="19">
        <f>SUM(E58:E65)</f>
        <v>1604</v>
      </c>
      <c r="F57" s="19">
        <f aca="true" t="shared" si="7" ref="F57:L57">SUM(F58:F65)</f>
        <v>3761</v>
      </c>
      <c r="G57" s="19">
        <f t="shared" si="7"/>
        <v>527</v>
      </c>
      <c r="H57" s="19">
        <f t="shared" si="7"/>
        <v>153</v>
      </c>
      <c r="I57" s="19">
        <f t="shared" si="7"/>
        <v>95</v>
      </c>
      <c r="J57" s="19">
        <f t="shared" si="7"/>
        <v>76</v>
      </c>
      <c r="K57" s="19">
        <f t="shared" si="7"/>
        <v>95</v>
      </c>
      <c r="L57" s="19">
        <f t="shared" si="7"/>
        <v>419</v>
      </c>
    </row>
    <row r="58" spans="1:12" ht="12" customHeight="1">
      <c r="A58" s="1"/>
      <c r="B58" s="8"/>
      <c r="C58" s="9" t="s">
        <v>47</v>
      </c>
      <c r="D58" s="17">
        <v>618</v>
      </c>
      <c r="E58" s="17">
        <v>164</v>
      </c>
      <c r="F58" s="17">
        <v>454</v>
      </c>
      <c r="G58" s="17">
        <v>74</v>
      </c>
      <c r="H58" s="17">
        <v>32</v>
      </c>
      <c r="I58" s="17">
        <v>8</v>
      </c>
      <c r="J58" s="17">
        <v>6</v>
      </c>
      <c r="K58" s="17">
        <v>11</v>
      </c>
      <c r="L58" s="17">
        <v>57</v>
      </c>
    </row>
    <row r="59" spans="1:12" ht="12" customHeight="1">
      <c r="A59" s="1"/>
      <c r="B59" s="8"/>
      <c r="C59" s="9" t="s">
        <v>21</v>
      </c>
      <c r="D59" s="17">
        <v>13</v>
      </c>
      <c r="E59" s="17">
        <v>3</v>
      </c>
      <c r="F59" s="17">
        <v>10</v>
      </c>
      <c r="G59" s="17">
        <v>2</v>
      </c>
      <c r="H59" s="17" t="s">
        <v>99</v>
      </c>
      <c r="I59" s="17" t="s">
        <v>99</v>
      </c>
      <c r="J59" s="17">
        <v>1</v>
      </c>
      <c r="K59" s="17" t="s">
        <v>100</v>
      </c>
      <c r="L59" s="17">
        <v>1</v>
      </c>
    </row>
    <row r="60" spans="1:12" ht="12" customHeight="1">
      <c r="A60" s="1"/>
      <c r="B60" s="8"/>
      <c r="C60" s="9" t="s">
        <v>48</v>
      </c>
      <c r="D60" s="17">
        <v>690</v>
      </c>
      <c r="E60" s="17">
        <v>200</v>
      </c>
      <c r="F60" s="17">
        <v>490</v>
      </c>
      <c r="G60" s="17">
        <v>134</v>
      </c>
      <c r="H60" s="17">
        <v>58</v>
      </c>
      <c r="I60" s="17">
        <v>28</v>
      </c>
      <c r="J60" s="17">
        <v>11</v>
      </c>
      <c r="K60" s="17">
        <v>4</v>
      </c>
      <c r="L60" s="17">
        <v>101</v>
      </c>
    </row>
    <row r="61" spans="1:12" ht="12" customHeight="1">
      <c r="A61" s="1"/>
      <c r="B61" s="8"/>
      <c r="C61" s="9" t="s">
        <v>49</v>
      </c>
      <c r="D61" s="17">
        <v>2198</v>
      </c>
      <c r="E61" s="17">
        <v>739</v>
      </c>
      <c r="F61" s="17">
        <v>1459</v>
      </c>
      <c r="G61" s="17">
        <v>111</v>
      </c>
      <c r="H61" s="17">
        <v>12</v>
      </c>
      <c r="I61" s="17">
        <v>15</v>
      </c>
      <c r="J61" s="17">
        <v>17</v>
      </c>
      <c r="K61" s="17">
        <v>57</v>
      </c>
      <c r="L61" s="17">
        <v>101</v>
      </c>
    </row>
    <row r="62" spans="1:12" ht="12" customHeight="1">
      <c r="A62" s="1"/>
      <c r="B62" s="8"/>
      <c r="C62" s="9" t="s">
        <v>50</v>
      </c>
      <c r="D62" s="17">
        <v>818</v>
      </c>
      <c r="E62" s="17">
        <v>238</v>
      </c>
      <c r="F62" s="17">
        <v>580</v>
      </c>
      <c r="G62" s="17">
        <v>73</v>
      </c>
      <c r="H62" s="17">
        <v>24</v>
      </c>
      <c r="I62" s="17">
        <v>9</v>
      </c>
      <c r="J62" s="17">
        <v>9</v>
      </c>
      <c r="K62" s="17">
        <v>17</v>
      </c>
      <c r="L62" s="17">
        <v>59</v>
      </c>
    </row>
    <row r="63" spans="1:12" ht="12" customHeight="1">
      <c r="A63" s="1"/>
      <c r="B63" s="8"/>
      <c r="C63" s="9" t="s">
        <v>51</v>
      </c>
      <c r="D63" s="17">
        <v>73</v>
      </c>
      <c r="E63" s="17">
        <v>15</v>
      </c>
      <c r="F63" s="17">
        <v>58</v>
      </c>
      <c r="G63" s="17">
        <v>7</v>
      </c>
      <c r="H63" s="17">
        <v>1</v>
      </c>
      <c r="I63" s="17">
        <v>1</v>
      </c>
      <c r="J63" s="17">
        <v>1</v>
      </c>
      <c r="K63" s="17">
        <v>2</v>
      </c>
      <c r="L63" s="17">
        <v>5</v>
      </c>
    </row>
    <row r="64" spans="1:12" ht="12" customHeight="1">
      <c r="A64" s="1"/>
      <c r="B64" s="8"/>
      <c r="C64" s="9" t="s">
        <v>52</v>
      </c>
      <c r="D64" s="17">
        <v>187</v>
      </c>
      <c r="E64" s="17">
        <v>63</v>
      </c>
      <c r="F64" s="17">
        <v>124</v>
      </c>
      <c r="G64" s="17">
        <v>39</v>
      </c>
      <c r="H64" s="17">
        <v>12</v>
      </c>
      <c r="I64" s="17">
        <v>7</v>
      </c>
      <c r="J64" s="17">
        <v>5</v>
      </c>
      <c r="K64" s="17" t="s">
        <v>132</v>
      </c>
      <c r="L64" s="17">
        <v>24</v>
      </c>
    </row>
    <row r="65" spans="1:12" ht="12" customHeight="1">
      <c r="A65" s="1"/>
      <c r="B65" s="8"/>
      <c r="C65" s="9" t="s">
        <v>53</v>
      </c>
      <c r="D65" s="17">
        <v>768</v>
      </c>
      <c r="E65" s="17">
        <v>182</v>
      </c>
      <c r="F65" s="17">
        <v>586</v>
      </c>
      <c r="G65" s="17">
        <v>87</v>
      </c>
      <c r="H65" s="17">
        <v>14</v>
      </c>
      <c r="I65" s="17">
        <v>27</v>
      </c>
      <c r="J65" s="17">
        <v>26</v>
      </c>
      <c r="K65" s="17">
        <v>4</v>
      </c>
      <c r="L65" s="17">
        <v>71</v>
      </c>
    </row>
    <row r="66" spans="1:12" ht="12" customHeight="1">
      <c r="A66" s="1"/>
      <c r="B66" s="41" t="s">
        <v>54</v>
      </c>
      <c r="C66" s="42"/>
      <c r="D66" s="19">
        <f>SUM(D67:D74)</f>
        <v>3453</v>
      </c>
      <c r="E66" s="19">
        <f>SUM(E67:E74)</f>
        <v>965</v>
      </c>
      <c r="F66" s="19">
        <f aca="true" t="shared" si="8" ref="F66:L66">SUM(F67:F74)</f>
        <v>2488</v>
      </c>
      <c r="G66" s="19">
        <f t="shared" si="8"/>
        <v>353</v>
      </c>
      <c r="H66" s="19">
        <f t="shared" si="8"/>
        <v>86</v>
      </c>
      <c r="I66" s="19">
        <f t="shared" si="8"/>
        <v>96</v>
      </c>
      <c r="J66" s="19">
        <f t="shared" si="8"/>
        <v>56</v>
      </c>
      <c r="K66" s="19">
        <f t="shared" si="8"/>
        <v>40</v>
      </c>
      <c r="L66" s="19">
        <f t="shared" si="8"/>
        <v>278</v>
      </c>
    </row>
    <row r="67" spans="1:12" ht="12" customHeight="1">
      <c r="A67" s="1"/>
      <c r="B67" s="8"/>
      <c r="C67" s="9" t="s">
        <v>55</v>
      </c>
      <c r="D67" s="17">
        <v>384</v>
      </c>
      <c r="E67" s="17">
        <v>93</v>
      </c>
      <c r="F67" s="17">
        <v>291</v>
      </c>
      <c r="G67" s="17">
        <v>28</v>
      </c>
      <c r="H67" s="17">
        <v>7</v>
      </c>
      <c r="I67" s="17">
        <v>7</v>
      </c>
      <c r="J67" s="17">
        <v>6</v>
      </c>
      <c r="K67" s="17">
        <v>6</v>
      </c>
      <c r="L67" s="17">
        <v>26</v>
      </c>
    </row>
    <row r="68" spans="1:12" ht="12" customHeight="1">
      <c r="A68" s="1"/>
      <c r="B68" s="8"/>
      <c r="C68" s="9" t="s">
        <v>56</v>
      </c>
      <c r="D68" s="17">
        <v>801</v>
      </c>
      <c r="E68" s="17">
        <v>221</v>
      </c>
      <c r="F68" s="17">
        <v>580</v>
      </c>
      <c r="G68" s="17">
        <v>86</v>
      </c>
      <c r="H68" s="17">
        <v>9</v>
      </c>
      <c r="I68" s="17">
        <v>23</v>
      </c>
      <c r="J68" s="17">
        <v>14</v>
      </c>
      <c r="K68" s="17">
        <v>12</v>
      </c>
      <c r="L68" s="17">
        <v>58</v>
      </c>
    </row>
    <row r="69" spans="1:12" ht="12" customHeight="1">
      <c r="A69" s="1"/>
      <c r="B69" s="8"/>
      <c r="C69" s="9" t="s">
        <v>57</v>
      </c>
      <c r="D69" s="17">
        <v>283</v>
      </c>
      <c r="E69" s="17">
        <v>76</v>
      </c>
      <c r="F69" s="17">
        <v>207</v>
      </c>
      <c r="G69" s="17">
        <v>44</v>
      </c>
      <c r="H69" s="17">
        <v>15</v>
      </c>
      <c r="I69" s="17">
        <v>12</v>
      </c>
      <c r="J69" s="17">
        <v>5</v>
      </c>
      <c r="K69" s="17">
        <v>2</v>
      </c>
      <c r="L69" s="17">
        <v>34</v>
      </c>
    </row>
    <row r="70" spans="1:12" ht="12" customHeight="1">
      <c r="A70" s="1"/>
      <c r="B70" s="8"/>
      <c r="C70" s="9" t="s">
        <v>58</v>
      </c>
      <c r="D70" s="17">
        <v>360</v>
      </c>
      <c r="E70" s="17">
        <v>83</v>
      </c>
      <c r="F70" s="17">
        <v>277</v>
      </c>
      <c r="G70" s="17">
        <v>43</v>
      </c>
      <c r="H70" s="17">
        <v>16</v>
      </c>
      <c r="I70" s="17">
        <v>12</v>
      </c>
      <c r="J70" s="17">
        <v>8</v>
      </c>
      <c r="K70" s="17">
        <v>3</v>
      </c>
      <c r="L70" s="17">
        <v>39</v>
      </c>
    </row>
    <row r="71" spans="1:12" ht="12" customHeight="1">
      <c r="A71" s="1"/>
      <c r="B71" s="8"/>
      <c r="C71" s="9" t="s">
        <v>59</v>
      </c>
      <c r="D71" s="17">
        <v>356</v>
      </c>
      <c r="E71" s="17">
        <v>101</v>
      </c>
      <c r="F71" s="17">
        <v>255</v>
      </c>
      <c r="G71" s="17">
        <v>50</v>
      </c>
      <c r="H71" s="17">
        <v>17</v>
      </c>
      <c r="I71" s="17">
        <v>11</v>
      </c>
      <c r="J71" s="17">
        <v>8</v>
      </c>
      <c r="K71" s="17">
        <v>2</v>
      </c>
      <c r="L71" s="17">
        <v>38</v>
      </c>
    </row>
    <row r="72" spans="1:12" ht="12" customHeight="1">
      <c r="A72" s="1"/>
      <c r="B72" s="8"/>
      <c r="C72" s="9" t="s">
        <v>60</v>
      </c>
      <c r="D72" s="17">
        <v>39</v>
      </c>
      <c r="E72" s="17">
        <v>11</v>
      </c>
      <c r="F72" s="17">
        <v>28</v>
      </c>
      <c r="G72" s="17">
        <v>3</v>
      </c>
      <c r="H72" s="17" t="s">
        <v>133</v>
      </c>
      <c r="I72" s="17">
        <v>1</v>
      </c>
      <c r="J72" s="17">
        <v>2</v>
      </c>
      <c r="K72" s="17" t="s">
        <v>100</v>
      </c>
      <c r="L72" s="17">
        <v>3</v>
      </c>
    </row>
    <row r="73" spans="1:12" ht="12" customHeight="1">
      <c r="A73" s="1"/>
      <c r="B73" s="8"/>
      <c r="C73" s="9" t="s">
        <v>61</v>
      </c>
      <c r="D73" s="17">
        <v>263</v>
      </c>
      <c r="E73" s="17">
        <v>71</v>
      </c>
      <c r="F73" s="17">
        <v>192</v>
      </c>
      <c r="G73" s="17">
        <v>37</v>
      </c>
      <c r="H73" s="17">
        <v>10</v>
      </c>
      <c r="I73" s="17">
        <v>9</v>
      </c>
      <c r="J73" s="17">
        <v>7</v>
      </c>
      <c r="K73" s="17">
        <v>2</v>
      </c>
      <c r="L73" s="17">
        <v>28</v>
      </c>
    </row>
    <row r="74" spans="1:12" ht="12" customHeight="1">
      <c r="A74" s="1"/>
      <c r="B74" s="8"/>
      <c r="C74" s="9" t="s">
        <v>62</v>
      </c>
      <c r="D74" s="17">
        <v>967</v>
      </c>
      <c r="E74" s="17">
        <v>309</v>
      </c>
      <c r="F74" s="17">
        <v>658</v>
      </c>
      <c r="G74" s="17">
        <v>62</v>
      </c>
      <c r="H74" s="17">
        <v>12</v>
      </c>
      <c r="I74" s="17">
        <v>21</v>
      </c>
      <c r="J74" s="17">
        <v>6</v>
      </c>
      <c r="K74" s="17">
        <v>13</v>
      </c>
      <c r="L74" s="17">
        <v>52</v>
      </c>
    </row>
    <row r="75" spans="1:12" ht="12" customHeight="1">
      <c r="A75" s="1"/>
      <c r="B75" s="41" t="s">
        <v>63</v>
      </c>
      <c r="C75" s="42"/>
      <c r="D75" s="19">
        <f>SUM(D76:D79)</f>
        <v>5396</v>
      </c>
      <c r="E75" s="19">
        <f>SUM(E76:E79)</f>
        <v>1433</v>
      </c>
      <c r="F75" s="19">
        <f aca="true" t="shared" si="9" ref="F75:L75">SUM(F76:F79)</f>
        <v>3963</v>
      </c>
      <c r="G75" s="19">
        <f t="shared" si="9"/>
        <v>425</v>
      </c>
      <c r="H75" s="19">
        <f t="shared" si="9"/>
        <v>78</v>
      </c>
      <c r="I75" s="19">
        <f t="shared" si="9"/>
        <v>122</v>
      </c>
      <c r="J75" s="19">
        <f t="shared" si="9"/>
        <v>67</v>
      </c>
      <c r="K75" s="19">
        <f t="shared" si="9"/>
        <v>100</v>
      </c>
      <c r="L75" s="19">
        <f t="shared" si="9"/>
        <v>367</v>
      </c>
    </row>
    <row r="76" spans="1:12" ht="12" customHeight="1">
      <c r="A76" s="1"/>
      <c r="B76" s="8"/>
      <c r="C76" s="9" t="s">
        <v>93</v>
      </c>
      <c r="D76" s="17">
        <v>1359</v>
      </c>
      <c r="E76" s="17">
        <v>368</v>
      </c>
      <c r="F76" s="17">
        <v>991</v>
      </c>
      <c r="G76" s="17">
        <v>99</v>
      </c>
      <c r="H76" s="17">
        <v>18</v>
      </c>
      <c r="I76" s="17">
        <v>26</v>
      </c>
      <c r="J76" s="17">
        <v>20</v>
      </c>
      <c r="K76" s="17">
        <v>27</v>
      </c>
      <c r="L76" s="17">
        <v>91</v>
      </c>
    </row>
    <row r="77" spans="1:12" ht="12" customHeight="1">
      <c r="A77" s="1"/>
      <c r="B77" s="8"/>
      <c r="C77" s="9" t="s">
        <v>21</v>
      </c>
      <c r="D77" s="17">
        <v>2258</v>
      </c>
      <c r="E77" s="17">
        <v>692</v>
      </c>
      <c r="F77" s="17">
        <v>1566</v>
      </c>
      <c r="G77" s="17">
        <v>171</v>
      </c>
      <c r="H77" s="17">
        <v>29</v>
      </c>
      <c r="I77" s="17">
        <v>52</v>
      </c>
      <c r="J77" s="17">
        <v>24</v>
      </c>
      <c r="K77" s="17">
        <v>38</v>
      </c>
      <c r="L77" s="17">
        <v>143</v>
      </c>
    </row>
    <row r="78" spans="1:12" ht="12" customHeight="1">
      <c r="A78" s="1"/>
      <c r="B78" s="8"/>
      <c r="C78" s="9" t="s">
        <v>64</v>
      </c>
      <c r="D78" s="17">
        <v>806</v>
      </c>
      <c r="E78" s="17">
        <v>189</v>
      </c>
      <c r="F78" s="17">
        <v>617</v>
      </c>
      <c r="G78" s="17">
        <v>79</v>
      </c>
      <c r="H78" s="17">
        <v>20</v>
      </c>
      <c r="I78" s="17">
        <v>25</v>
      </c>
      <c r="J78" s="17">
        <v>7</v>
      </c>
      <c r="K78" s="17">
        <v>15</v>
      </c>
      <c r="L78" s="17">
        <v>67</v>
      </c>
    </row>
    <row r="79" spans="1:12" ht="12" customHeight="1">
      <c r="A79" s="1"/>
      <c r="B79" s="8"/>
      <c r="C79" s="9" t="s">
        <v>65</v>
      </c>
      <c r="D79" s="17">
        <v>973</v>
      </c>
      <c r="E79" s="17">
        <v>184</v>
      </c>
      <c r="F79" s="17">
        <v>789</v>
      </c>
      <c r="G79" s="17">
        <v>76</v>
      </c>
      <c r="H79" s="17">
        <v>11</v>
      </c>
      <c r="I79" s="17">
        <v>19</v>
      </c>
      <c r="J79" s="17">
        <v>16</v>
      </c>
      <c r="K79" s="17">
        <v>20</v>
      </c>
      <c r="L79" s="17">
        <v>66</v>
      </c>
    </row>
    <row r="80" spans="1:12" ht="12" customHeight="1">
      <c r="A80" s="1"/>
      <c r="B80" s="41" t="s">
        <v>66</v>
      </c>
      <c r="C80" s="42"/>
      <c r="D80" s="19">
        <f>SUM(D81:D84)</f>
        <v>4708</v>
      </c>
      <c r="E80" s="19">
        <f>SUM(E81:E84)</f>
        <v>1247</v>
      </c>
      <c r="F80" s="19">
        <f aca="true" t="shared" si="10" ref="F80:L80">SUM(F81:F84)</f>
        <v>3461</v>
      </c>
      <c r="G80" s="19">
        <f t="shared" si="10"/>
        <v>286</v>
      </c>
      <c r="H80" s="19">
        <f t="shared" si="10"/>
        <v>35</v>
      </c>
      <c r="I80" s="19">
        <f t="shared" si="10"/>
        <v>68</v>
      </c>
      <c r="J80" s="19">
        <f t="shared" si="10"/>
        <v>51</v>
      </c>
      <c r="K80" s="19">
        <f t="shared" si="10"/>
        <v>99</v>
      </c>
      <c r="L80" s="19">
        <f t="shared" si="10"/>
        <v>253</v>
      </c>
    </row>
    <row r="81" spans="1:12" ht="12" customHeight="1">
      <c r="A81" s="1"/>
      <c r="B81" s="8"/>
      <c r="C81" s="9" t="s">
        <v>67</v>
      </c>
      <c r="D81" s="17">
        <v>486</v>
      </c>
      <c r="E81" s="17">
        <v>117</v>
      </c>
      <c r="F81" s="17">
        <v>369</v>
      </c>
      <c r="G81" s="17">
        <v>44</v>
      </c>
      <c r="H81" s="17">
        <v>9</v>
      </c>
      <c r="I81" s="17">
        <v>13</v>
      </c>
      <c r="J81" s="17">
        <v>11</v>
      </c>
      <c r="K81" s="17">
        <v>5</v>
      </c>
      <c r="L81" s="17">
        <v>38</v>
      </c>
    </row>
    <row r="82" spans="1:12" ht="12" customHeight="1">
      <c r="A82" s="1"/>
      <c r="B82" s="8"/>
      <c r="C82" s="9" t="s">
        <v>68</v>
      </c>
      <c r="D82" s="17">
        <v>1137</v>
      </c>
      <c r="E82" s="17">
        <v>319</v>
      </c>
      <c r="F82" s="17">
        <v>818</v>
      </c>
      <c r="G82" s="17">
        <v>80</v>
      </c>
      <c r="H82" s="17">
        <v>14</v>
      </c>
      <c r="I82" s="17">
        <v>20</v>
      </c>
      <c r="J82" s="17">
        <v>12</v>
      </c>
      <c r="K82" s="17">
        <v>23</v>
      </c>
      <c r="L82" s="17">
        <v>69</v>
      </c>
    </row>
    <row r="83" spans="1:12" ht="12" customHeight="1">
      <c r="A83" s="1"/>
      <c r="B83" s="8"/>
      <c r="C83" s="9" t="s">
        <v>69</v>
      </c>
      <c r="D83" s="17">
        <v>2175</v>
      </c>
      <c r="E83" s="17">
        <v>558</v>
      </c>
      <c r="F83" s="17">
        <v>1617</v>
      </c>
      <c r="G83" s="17">
        <v>115</v>
      </c>
      <c r="H83" s="17">
        <v>9</v>
      </c>
      <c r="I83" s="17">
        <v>21</v>
      </c>
      <c r="J83" s="17">
        <v>24</v>
      </c>
      <c r="K83" s="17">
        <v>49</v>
      </c>
      <c r="L83" s="17">
        <v>103</v>
      </c>
    </row>
    <row r="84" spans="1:12" ht="12" customHeight="1">
      <c r="A84" s="1"/>
      <c r="B84" s="8"/>
      <c r="C84" s="9" t="s">
        <v>94</v>
      </c>
      <c r="D84" s="17">
        <v>910</v>
      </c>
      <c r="E84" s="17">
        <v>253</v>
      </c>
      <c r="F84" s="17">
        <v>657</v>
      </c>
      <c r="G84" s="17">
        <v>47</v>
      </c>
      <c r="H84" s="17">
        <v>3</v>
      </c>
      <c r="I84" s="17">
        <v>14</v>
      </c>
      <c r="J84" s="17">
        <v>4</v>
      </c>
      <c r="K84" s="17">
        <v>22</v>
      </c>
      <c r="L84" s="17">
        <v>43</v>
      </c>
    </row>
    <row r="85" spans="1:12" ht="12" customHeight="1">
      <c r="A85" s="1"/>
      <c r="B85" s="41" t="s">
        <v>70</v>
      </c>
      <c r="C85" s="42"/>
      <c r="D85" s="19">
        <f>SUM(D86)</f>
        <v>608</v>
      </c>
      <c r="E85" s="19">
        <f>SUM(E86)</f>
        <v>192</v>
      </c>
      <c r="F85" s="19">
        <f aca="true" t="shared" si="11" ref="F85:L85">SUM(F86)</f>
        <v>416</v>
      </c>
      <c r="G85" s="19">
        <f t="shared" si="11"/>
        <v>85</v>
      </c>
      <c r="H85" s="19">
        <f t="shared" si="11"/>
        <v>32</v>
      </c>
      <c r="I85" s="19">
        <f t="shared" si="11"/>
        <v>23</v>
      </c>
      <c r="J85" s="19">
        <f t="shared" si="11"/>
        <v>10</v>
      </c>
      <c r="K85" s="19">
        <f t="shared" si="11"/>
        <v>4</v>
      </c>
      <c r="L85" s="19">
        <f t="shared" si="11"/>
        <v>69</v>
      </c>
    </row>
    <row r="86" spans="1:12" ht="12" customHeight="1">
      <c r="A86" s="1"/>
      <c r="B86" s="8"/>
      <c r="C86" s="9" t="s">
        <v>71</v>
      </c>
      <c r="D86" s="17">
        <v>608</v>
      </c>
      <c r="E86" s="17">
        <v>192</v>
      </c>
      <c r="F86" s="17">
        <v>416</v>
      </c>
      <c r="G86" s="17">
        <v>85</v>
      </c>
      <c r="H86" s="17">
        <v>32</v>
      </c>
      <c r="I86" s="17">
        <v>23</v>
      </c>
      <c r="J86" s="17">
        <v>10</v>
      </c>
      <c r="K86" s="17">
        <v>4</v>
      </c>
      <c r="L86" s="17">
        <v>69</v>
      </c>
    </row>
    <row r="87" spans="1:12" ht="12" customHeight="1">
      <c r="A87" s="1"/>
      <c r="B87" s="41" t="s">
        <v>72</v>
      </c>
      <c r="C87" s="42"/>
      <c r="D87" s="19">
        <f>SUM(D88:D92)</f>
        <v>1946</v>
      </c>
      <c r="E87" s="19">
        <f>SUM(E88:E92)</f>
        <v>413</v>
      </c>
      <c r="F87" s="19">
        <f aca="true" t="shared" si="12" ref="F87:L87">SUM(F88:F92)</f>
        <v>1533</v>
      </c>
      <c r="G87" s="19">
        <f t="shared" si="12"/>
        <v>92</v>
      </c>
      <c r="H87" s="19">
        <f t="shared" si="12"/>
        <v>17</v>
      </c>
      <c r="I87" s="19">
        <f t="shared" si="12"/>
        <v>10</v>
      </c>
      <c r="J87" s="19">
        <f t="shared" si="12"/>
        <v>13</v>
      </c>
      <c r="K87" s="19">
        <f t="shared" si="12"/>
        <v>49</v>
      </c>
      <c r="L87" s="19">
        <f t="shared" si="12"/>
        <v>89</v>
      </c>
    </row>
    <row r="88" spans="1:12" ht="12" customHeight="1">
      <c r="A88" s="1"/>
      <c r="B88" s="8"/>
      <c r="C88" s="9" t="s">
        <v>73</v>
      </c>
      <c r="D88" s="17">
        <v>13</v>
      </c>
      <c r="E88" s="17">
        <v>2</v>
      </c>
      <c r="F88" s="17">
        <v>11</v>
      </c>
      <c r="G88" s="17">
        <v>2</v>
      </c>
      <c r="H88" s="17" t="s">
        <v>100</v>
      </c>
      <c r="I88" s="17">
        <v>2</v>
      </c>
      <c r="J88" s="17" t="s">
        <v>100</v>
      </c>
      <c r="K88" s="17" t="s">
        <v>100</v>
      </c>
      <c r="L88" s="17">
        <v>2</v>
      </c>
    </row>
    <row r="89" spans="1:12" ht="12" customHeight="1">
      <c r="A89" s="1"/>
      <c r="B89" s="8"/>
      <c r="C89" s="9" t="s">
        <v>74</v>
      </c>
      <c r="D89" s="17">
        <v>64</v>
      </c>
      <c r="E89" s="17">
        <v>15</v>
      </c>
      <c r="F89" s="17">
        <v>49</v>
      </c>
      <c r="G89" s="17">
        <v>2</v>
      </c>
      <c r="H89" s="17" t="s">
        <v>131</v>
      </c>
      <c r="I89" s="17" t="s">
        <v>99</v>
      </c>
      <c r="J89" s="17" t="s">
        <v>100</v>
      </c>
      <c r="K89" s="17">
        <v>2</v>
      </c>
      <c r="L89" s="17">
        <v>2</v>
      </c>
    </row>
    <row r="90" spans="1:12" ht="12" customHeight="1">
      <c r="A90" s="1"/>
      <c r="B90" s="8"/>
      <c r="C90" s="9" t="s">
        <v>75</v>
      </c>
      <c r="D90" s="17">
        <v>470</v>
      </c>
      <c r="E90" s="17">
        <v>103</v>
      </c>
      <c r="F90" s="17">
        <v>367</v>
      </c>
      <c r="G90" s="17">
        <v>27</v>
      </c>
      <c r="H90" s="17">
        <v>8</v>
      </c>
      <c r="I90" s="17">
        <v>4</v>
      </c>
      <c r="J90" s="17">
        <v>5</v>
      </c>
      <c r="K90" s="17">
        <v>9</v>
      </c>
      <c r="L90" s="17">
        <v>26</v>
      </c>
    </row>
    <row r="91" spans="1:12" ht="12" customHeight="1">
      <c r="A91" s="1"/>
      <c r="B91" s="8"/>
      <c r="C91" s="9" t="s">
        <v>76</v>
      </c>
      <c r="D91" s="17">
        <v>271</v>
      </c>
      <c r="E91" s="17">
        <v>65</v>
      </c>
      <c r="F91" s="17">
        <v>206</v>
      </c>
      <c r="G91" s="17">
        <v>12</v>
      </c>
      <c r="H91" s="17">
        <v>2</v>
      </c>
      <c r="I91" s="17">
        <v>1</v>
      </c>
      <c r="J91" s="17">
        <v>2</v>
      </c>
      <c r="K91" s="17">
        <v>7</v>
      </c>
      <c r="L91" s="17">
        <v>12</v>
      </c>
    </row>
    <row r="92" spans="1:12" ht="12" customHeight="1">
      <c r="A92" s="1"/>
      <c r="B92" s="8"/>
      <c r="C92" s="9" t="s">
        <v>77</v>
      </c>
      <c r="D92" s="17">
        <v>1128</v>
      </c>
      <c r="E92" s="17">
        <v>228</v>
      </c>
      <c r="F92" s="17">
        <v>900</v>
      </c>
      <c r="G92" s="17">
        <v>49</v>
      </c>
      <c r="H92" s="17">
        <v>7</v>
      </c>
      <c r="I92" s="17">
        <v>3</v>
      </c>
      <c r="J92" s="17">
        <v>6</v>
      </c>
      <c r="K92" s="17">
        <v>31</v>
      </c>
      <c r="L92" s="17">
        <v>47</v>
      </c>
    </row>
    <row r="93" ht="12" customHeight="1"/>
    <row r="94" spans="3:11" ht="12" customHeight="1">
      <c r="C94" s="10"/>
      <c r="D94" s="1"/>
      <c r="E94" s="1"/>
      <c r="J94" s="23"/>
      <c r="K94" s="23"/>
    </row>
    <row r="95" spans="3:11" ht="12" customHeight="1">
      <c r="C95" s="1"/>
      <c r="D95" s="1"/>
      <c r="E95" s="1"/>
      <c r="I95" s="23"/>
      <c r="J95" s="23"/>
      <c r="K95" s="23"/>
    </row>
    <row r="96" spans="9:11" ht="12" customHeight="1">
      <c r="I96" s="23"/>
      <c r="J96" s="23"/>
      <c r="K96" s="23"/>
    </row>
    <row r="97" ht="13.5">
      <c r="C97" s="1"/>
    </row>
  </sheetData>
  <mergeCells count="25">
    <mergeCell ref="B1:H1"/>
    <mergeCell ref="B3:C5"/>
    <mergeCell ref="J4:J5"/>
    <mergeCell ref="D3:F3"/>
    <mergeCell ref="E4:E5"/>
    <mergeCell ref="D4:D5"/>
    <mergeCell ref="H3:K3"/>
    <mergeCell ref="B43:C43"/>
    <mergeCell ref="B50:C50"/>
    <mergeCell ref="B87:C87"/>
    <mergeCell ref="B55:C55"/>
    <mergeCell ref="B57:C57"/>
    <mergeCell ref="B66:C66"/>
    <mergeCell ref="B75:C75"/>
    <mergeCell ref="B80:C80"/>
    <mergeCell ref="B85:C85"/>
    <mergeCell ref="L3:L5"/>
    <mergeCell ref="B32:C32"/>
    <mergeCell ref="B37:C37"/>
    <mergeCell ref="B22:C22"/>
    <mergeCell ref="H4:H5"/>
    <mergeCell ref="I4:I5"/>
    <mergeCell ref="B7:B9"/>
    <mergeCell ref="F4:F5"/>
    <mergeCell ref="K4:K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95" r:id="rId1"/>
  <rowBreaks count="1" manualBreakCount="1"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12" max="14" width="9.125" style="0" customWidth="1"/>
  </cols>
  <sheetData>
    <row r="1" spans="1:14" ht="14.25" customHeight="1">
      <c r="A1" s="1"/>
      <c r="B1" s="47" t="s">
        <v>85</v>
      </c>
      <c r="C1" s="48"/>
      <c r="D1" s="48"/>
      <c r="E1" s="48"/>
      <c r="F1" s="48"/>
      <c r="G1" s="49"/>
      <c r="H1" s="49"/>
      <c r="I1" s="4"/>
      <c r="J1" s="4"/>
      <c r="K1" s="4"/>
      <c r="L1" s="4"/>
      <c r="M1" s="4"/>
      <c r="N1" s="4"/>
    </row>
    <row r="2" spans="1:3" ht="12" customHeight="1">
      <c r="A2" s="1"/>
      <c r="B2" s="1"/>
      <c r="C2" s="1"/>
    </row>
    <row r="3" spans="1:14" ht="12" customHeight="1">
      <c r="A3" s="1"/>
      <c r="B3" s="50" t="s">
        <v>0</v>
      </c>
      <c r="C3" s="51"/>
      <c r="D3" s="55" t="s">
        <v>95</v>
      </c>
      <c r="E3" s="62" t="s">
        <v>88</v>
      </c>
      <c r="F3" s="59" t="s">
        <v>134</v>
      </c>
      <c r="G3" s="60"/>
      <c r="H3" s="59" t="s">
        <v>135</v>
      </c>
      <c r="I3" s="60"/>
      <c r="J3" s="59" t="s">
        <v>136</v>
      </c>
      <c r="K3" s="60"/>
      <c r="L3" s="52" t="s">
        <v>137</v>
      </c>
      <c r="M3" s="58"/>
      <c r="N3" s="24" t="s">
        <v>138</v>
      </c>
    </row>
    <row r="4" spans="1:14" ht="12" customHeight="1">
      <c r="A4" s="1"/>
      <c r="B4" s="50"/>
      <c r="C4" s="51"/>
      <c r="D4" s="61"/>
      <c r="E4" s="63"/>
      <c r="F4" s="44" t="s">
        <v>96</v>
      </c>
      <c r="G4" s="44" t="s">
        <v>97</v>
      </c>
      <c r="H4" s="44" t="s">
        <v>96</v>
      </c>
      <c r="I4" s="44" t="s">
        <v>97</v>
      </c>
      <c r="J4" s="44" t="s">
        <v>96</v>
      </c>
      <c r="K4" s="44" t="s">
        <v>97</v>
      </c>
      <c r="L4" s="44" t="s">
        <v>96</v>
      </c>
      <c r="M4" s="44" t="s">
        <v>97</v>
      </c>
      <c r="N4" s="28" t="s">
        <v>139</v>
      </c>
    </row>
    <row r="5" spans="1:14" ht="12" customHeight="1">
      <c r="A5" s="1"/>
      <c r="B5" s="50"/>
      <c r="C5" s="51"/>
      <c r="D5" s="56"/>
      <c r="E5" s="64"/>
      <c r="F5" s="44"/>
      <c r="G5" s="44"/>
      <c r="H5" s="44"/>
      <c r="I5" s="44"/>
      <c r="J5" s="44"/>
      <c r="K5" s="44"/>
      <c r="L5" s="44"/>
      <c r="M5" s="44"/>
      <c r="N5" s="25" t="s">
        <v>140</v>
      </c>
    </row>
    <row r="6" spans="1:14" ht="12" customHeight="1">
      <c r="A6" s="1"/>
      <c r="B6" s="15"/>
      <c r="C6" s="16"/>
      <c r="D6" s="31" t="s">
        <v>90</v>
      </c>
      <c r="E6" s="31" t="s">
        <v>89</v>
      </c>
      <c r="F6" s="31" t="s">
        <v>90</v>
      </c>
      <c r="G6" s="31" t="s">
        <v>89</v>
      </c>
      <c r="H6" s="31" t="s">
        <v>90</v>
      </c>
      <c r="I6" s="31" t="s">
        <v>89</v>
      </c>
      <c r="J6" s="31" t="s">
        <v>90</v>
      </c>
      <c r="K6" s="31" t="s">
        <v>89</v>
      </c>
      <c r="L6" s="31" t="s">
        <v>90</v>
      </c>
      <c r="M6" s="31" t="s">
        <v>89</v>
      </c>
      <c r="N6" s="31" t="s">
        <v>141</v>
      </c>
    </row>
    <row r="7" spans="1:14" ht="12" customHeight="1">
      <c r="A7" s="1"/>
      <c r="B7" s="45" t="s">
        <v>87</v>
      </c>
      <c r="C7" s="6" t="s">
        <v>79</v>
      </c>
      <c r="D7" s="20">
        <v>35346</v>
      </c>
      <c r="E7" s="20">
        <v>41760</v>
      </c>
      <c r="F7" s="20">
        <v>3790</v>
      </c>
      <c r="G7" s="19">
        <v>4098</v>
      </c>
      <c r="H7" s="19">
        <v>23933</v>
      </c>
      <c r="I7" s="19">
        <v>27593</v>
      </c>
      <c r="J7" s="19">
        <v>854</v>
      </c>
      <c r="K7" s="19">
        <v>1084</v>
      </c>
      <c r="L7" s="19">
        <v>8556</v>
      </c>
      <c r="M7" s="19">
        <v>8991</v>
      </c>
      <c r="N7" s="32">
        <v>28.6</v>
      </c>
    </row>
    <row r="8" spans="1:14" ht="12" customHeight="1">
      <c r="A8" s="1"/>
      <c r="B8" s="46"/>
      <c r="C8" s="7" t="s">
        <v>81</v>
      </c>
      <c r="D8" s="19">
        <v>22253</v>
      </c>
      <c r="E8" s="19">
        <v>34989</v>
      </c>
      <c r="F8" s="19">
        <v>3177</v>
      </c>
      <c r="G8" s="19">
        <v>3837</v>
      </c>
      <c r="H8" s="19">
        <v>15379</v>
      </c>
      <c r="I8" s="19">
        <v>25382</v>
      </c>
      <c r="J8" s="19">
        <v>1713</v>
      </c>
      <c r="K8" s="19">
        <v>2239</v>
      </c>
      <c r="L8" s="19">
        <v>2861</v>
      </c>
      <c r="M8" s="19">
        <v>3531</v>
      </c>
      <c r="N8" s="32">
        <v>18.7</v>
      </c>
    </row>
    <row r="9" spans="1:14" ht="12" customHeight="1">
      <c r="A9" s="1"/>
      <c r="B9" s="46"/>
      <c r="C9" s="7" t="s">
        <v>83</v>
      </c>
      <c r="D9" s="19">
        <f>SUM(D11:D22,D32,D37,D43,D50,D55,D57,D66,D75,D80,D85,D87)</f>
        <v>12740</v>
      </c>
      <c r="E9" s="19">
        <f>SUM(E11:E22,E32,E37,E43,E50,E55,E57,E66,E75,E80,E85,E87)</f>
        <v>35424</v>
      </c>
      <c r="F9" s="19">
        <f aca="true" t="shared" si="0" ref="F9:M9">SUM(F11:F22,F32,F37,F43,F50,F55,F57,F66,F75,F80,F85,F87)</f>
        <v>1784</v>
      </c>
      <c r="G9" s="19">
        <f t="shared" si="0"/>
        <v>2784</v>
      </c>
      <c r="H9" s="19">
        <f t="shared" si="0"/>
        <v>9446</v>
      </c>
      <c r="I9" s="19">
        <f t="shared" si="0"/>
        <v>27842</v>
      </c>
      <c r="J9" s="19">
        <f t="shared" si="0"/>
        <v>2240</v>
      </c>
      <c r="K9" s="19">
        <f t="shared" si="0"/>
        <v>4388</v>
      </c>
      <c r="L9" s="19">
        <f t="shared" si="0"/>
        <v>245</v>
      </c>
      <c r="M9" s="19">
        <f t="shared" si="0"/>
        <v>410</v>
      </c>
      <c r="N9" s="32">
        <v>11.6</v>
      </c>
    </row>
    <row r="10" spans="1:15" ht="12" customHeight="1">
      <c r="A10" s="1"/>
      <c r="B10" s="5"/>
      <c r="C10" s="12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33"/>
      <c r="O10" s="21"/>
    </row>
    <row r="11" spans="1:14" ht="12" customHeight="1">
      <c r="A11" s="1"/>
      <c r="B11" s="8"/>
      <c r="C11" s="9" t="s">
        <v>1</v>
      </c>
      <c r="D11" s="17">
        <v>663</v>
      </c>
      <c r="E11" s="17">
        <v>1683</v>
      </c>
      <c r="F11" s="17">
        <v>33</v>
      </c>
      <c r="G11" s="17">
        <v>48</v>
      </c>
      <c r="H11" s="17">
        <v>515</v>
      </c>
      <c r="I11" s="17">
        <v>1384</v>
      </c>
      <c r="J11" s="17">
        <v>144</v>
      </c>
      <c r="K11" s="17">
        <v>233</v>
      </c>
      <c r="L11" s="17">
        <v>9</v>
      </c>
      <c r="M11" s="17">
        <v>18</v>
      </c>
      <c r="N11" s="34">
        <v>7.9</v>
      </c>
    </row>
    <row r="12" spans="1:14" ht="12" customHeight="1">
      <c r="A12" s="1"/>
      <c r="B12" s="8"/>
      <c r="C12" s="9" t="s">
        <v>2</v>
      </c>
      <c r="D12" s="17">
        <v>352</v>
      </c>
      <c r="E12" s="17">
        <v>712</v>
      </c>
      <c r="F12" s="17">
        <v>46</v>
      </c>
      <c r="G12" s="17">
        <v>63</v>
      </c>
      <c r="H12" s="17">
        <v>255</v>
      </c>
      <c r="I12" s="17">
        <v>546</v>
      </c>
      <c r="J12" s="17">
        <v>55</v>
      </c>
      <c r="K12" s="17">
        <v>97</v>
      </c>
      <c r="L12" s="17">
        <v>6</v>
      </c>
      <c r="M12" s="17">
        <v>6</v>
      </c>
      <c r="N12" s="34">
        <v>5.9</v>
      </c>
    </row>
    <row r="13" spans="1:14" ht="12" customHeight="1">
      <c r="A13" s="1"/>
      <c r="B13" s="8"/>
      <c r="C13" s="9" t="s">
        <v>3</v>
      </c>
      <c r="D13" s="17">
        <v>40</v>
      </c>
      <c r="E13" s="17">
        <v>137</v>
      </c>
      <c r="F13" s="17">
        <v>1</v>
      </c>
      <c r="G13" s="17">
        <v>2</v>
      </c>
      <c r="H13" s="17">
        <v>30</v>
      </c>
      <c r="I13" s="17">
        <v>119</v>
      </c>
      <c r="J13" s="17">
        <v>6</v>
      </c>
      <c r="K13" s="17">
        <v>9</v>
      </c>
      <c r="L13" s="17">
        <v>5</v>
      </c>
      <c r="M13" s="17">
        <v>7</v>
      </c>
      <c r="N13" s="34">
        <v>2.3</v>
      </c>
    </row>
    <row r="14" spans="1:14" ht="12" customHeight="1">
      <c r="A14" s="1"/>
      <c r="B14" s="8"/>
      <c r="C14" s="9" t="s">
        <v>4</v>
      </c>
      <c r="D14" s="17">
        <v>311</v>
      </c>
      <c r="E14" s="17">
        <v>1664</v>
      </c>
      <c r="F14" s="17">
        <v>23</v>
      </c>
      <c r="G14" s="17">
        <v>27</v>
      </c>
      <c r="H14" s="17">
        <v>276</v>
      </c>
      <c r="I14" s="17">
        <v>1557</v>
      </c>
      <c r="J14" s="17">
        <v>37</v>
      </c>
      <c r="K14" s="17">
        <v>77</v>
      </c>
      <c r="L14" s="17">
        <v>3</v>
      </c>
      <c r="M14" s="17">
        <v>3</v>
      </c>
      <c r="N14" s="34">
        <v>7.5</v>
      </c>
    </row>
    <row r="15" spans="1:14" ht="12" customHeight="1">
      <c r="A15" s="1"/>
      <c r="B15" s="8"/>
      <c r="C15" s="9" t="s">
        <v>5</v>
      </c>
      <c r="D15" s="17">
        <v>69</v>
      </c>
      <c r="E15" s="17">
        <v>428</v>
      </c>
      <c r="F15" s="17">
        <v>4</v>
      </c>
      <c r="G15" s="17">
        <v>8</v>
      </c>
      <c r="H15" s="17">
        <v>65</v>
      </c>
      <c r="I15" s="17">
        <v>405</v>
      </c>
      <c r="J15" s="17">
        <v>10</v>
      </c>
      <c r="K15" s="17">
        <v>14</v>
      </c>
      <c r="L15" s="17">
        <v>1</v>
      </c>
      <c r="M15" s="17">
        <v>1</v>
      </c>
      <c r="N15" s="34">
        <v>1.3</v>
      </c>
    </row>
    <row r="16" spans="1:14" ht="12" customHeight="1">
      <c r="A16" s="1"/>
      <c r="B16" s="8"/>
      <c r="C16" s="9" t="s">
        <v>6</v>
      </c>
      <c r="D16" s="17">
        <v>425</v>
      </c>
      <c r="E16" s="17">
        <v>578</v>
      </c>
      <c r="F16" s="17">
        <v>68</v>
      </c>
      <c r="G16" s="17">
        <v>75</v>
      </c>
      <c r="H16" s="17">
        <v>298</v>
      </c>
      <c r="I16" s="17">
        <v>421</v>
      </c>
      <c r="J16" s="17">
        <v>63</v>
      </c>
      <c r="K16" s="17">
        <v>71</v>
      </c>
      <c r="L16" s="17">
        <v>11</v>
      </c>
      <c r="M16" s="17">
        <v>11</v>
      </c>
      <c r="N16" s="34">
        <v>16.5</v>
      </c>
    </row>
    <row r="17" spans="1:14" ht="12" customHeight="1">
      <c r="A17" s="1"/>
      <c r="B17" s="8"/>
      <c r="C17" s="9" t="s">
        <v>7</v>
      </c>
      <c r="D17" s="17">
        <v>196</v>
      </c>
      <c r="E17" s="17">
        <v>1356</v>
      </c>
      <c r="F17" s="17">
        <v>35</v>
      </c>
      <c r="G17" s="17">
        <v>130</v>
      </c>
      <c r="H17" s="17">
        <v>170</v>
      </c>
      <c r="I17" s="17">
        <v>1019</v>
      </c>
      <c r="J17" s="17">
        <v>22</v>
      </c>
      <c r="K17" s="17">
        <v>167</v>
      </c>
      <c r="L17" s="17">
        <v>1</v>
      </c>
      <c r="M17" s="17">
        <v>40</v>
      </c>
      <c r="N17" s="34">
        <v>6.1</v>
      </c>
    </row>
    <row r="18" spans="1:14" ht="12" customHeight="1">
      <c r="A18" s="1"/>
      <c r="B18" s="8"/>
      <c r="C18" s="9" t="s">
        <v>8</v>
      </c>
      <c r="D18" s="17">
        <v>124</v>
      </c>
      <c r="E18" s="17">
        <v>371</v>
      </c>
      <c r="F18" s="17">
        <v>20</v>
      </c>
      <c r="G18" s="17">
        <v>34</v>
      </c>
      <c r="H18" s="17">
        <v>85</v>
      </c>
      <c r="I18" s="17">
        <v>289</v>
      </c>
      <c r="J18" s="17">
        <v>19</v>
      </c>
      <c r="K18" s="17">
        <v>30</v>
      </c>
      <c r="L18" s="17">
        <v>6</v>
      </c>
      <c r="M18" s="17">
        <v>18</v>
      </c>
      <c r="N18" s="34">
        <v>7</v>
      </c>
    </row>
    <row r="19" spans="1:14" ht="12" customHeight="1">
      <c r="A19" s="1"/>
      <c r="B19" s="8"/>
      <c r="C19" s="9" t="s">
        <v>9</v>
      </c>
      <c r="D19" s="17">
        <v>282</v>
      </c>
      <c r="E19" s="17">
        <v>416</v>
      </c>
      <c r="F19" s="17">
        <v>55</v>
      </c>
      <c r="G19" s="17">
        <v>89</v>
      </c>
      <c r="H19" s="17">
        <v>187</v>
      </c>
      <c r="I19" s="17">
        <v>273</v>
      </c>
      <c r="J19" s="17">
        <v>43</v>
      </c>
      <c r="K19" s="17">
        <v>45</v>
      </c>
      <c r="L19" s="17">
        <v>8</v>
      </c>
      <c r="M19" s="17">
        <v>9</v>
      </c>
      <c r="N19" s="34">
        <v>8</v>
      </c>
    </row>
    <row r="20" spans="1:14" ht="12" customHeight="1">
      <c r="A20" s="1"/>
      <c r="B20" s="8"/>
      <c r="C20" s="9" t="s">
        <v>10</v>
      </c>
      <c r="D20" s="17">
        <v>187</v>
      </c>
      <c r="E20" s="17">
        <v>496</v>
      </c>
      <c r="F20" s="17">
        <v>5</v>
      </c>
      <c r="G20" s="17">
        <v>5</v>
      </c>
      <c r="H20" s="17">
        <v>147</v>
      </c>
      <c r="I20" s="17">
        <v>397</v>
      </c>
      <c r="J20" s="17">
        <v>42</v>
      </c>
      <c r="K20" s="17">
        <v>93</v>
      </c>
      <c r="L20" s="17">
        <v>1</v>
      </c>
      <c r="M20" s="17">
        <v>1</v>
      </c>
      <c r="N20" s="34">
        <v>5.5</v>
      </c>
    </row>
    <row r="21" spans="1:14" ht="12" customHeight="1">
      <c r="A21" s="1"/>
      <c r="B21" s="8"/>
      <c r="C21" s="9" t="s">
        <v>11</v>
      </c>
      <c r="D21" s="17">
        <v>295</v>
      </c>
      <c r="E21" s="17">
        <v>680</v>
      </c>
      <c r="F21" s="17">
        <v>34</v>
      </c>
      <c r="G21" s="17">
        <v>52</v>
      </c>
      <c r="H21" s="17">
        <v>195</v>
      </c>
      <c r="I21" s="17">
        <v>504</v>
      </c>
      <c r="J21" s="17">
        <v>80</v>
      </c>
      <c r="K21" s="17">
        <v>119</v>
      </c>
      <c r="L21" s="17">
        <v>3</v>
      </c>
      <c r="M21" s="17">
        <v>5</v>
      </c>
      <c r="N21" s="34">
        <v>8</v>
      </c>
    </row>
    <row r="22" spans="1:14" ht="12" customHeight="1">
      <c r="A22" s="1"/>
      <c r="B22" s="43" t="s">
        <v>12</v>
      </c>
      <c r="C22" s="43"/>
      <c r="D22" s="19">
        <f>SUM(D23:D31)</f>
        <v>2433</v>
      </c>
      <c r="E22" s="19">
        <f>SUM(E23:E31)</f>
        <v>6339</v>
      </c>
      <c r="F22" s="19">
        <f aca="true" t="shared" si="1" ref="F22:M22">SUM(F23:F31)</f>
        <v>189</v>
      </c>
      <c r="G22" s="19">
        <f t="shared" si="1"/>
        <v>302</v>
      </c>
      <c r="H22" s="19">
        <f t="shared" si="1"/>
        <v>1894</v>
      </c>
      <c r="I22" s="19">
        <f t="shared" si="1"/>
        <v>4952</v>
      </c>
      <c r="J22" s="19">
        <f t="shared" si="1"/>
        <v>460</v>
      </c>
      <c r="K22" s="19">
        <f t="shared" si="1"/>
        <v>1062</v>
      </c>
      <c r="L22" s="19">
        <f t="shared" si="1"/>
        <v>18</v>
      </c>
      <c r="M22" s="19">
        <f t="shared" si="1"/>
        <v>23</v>
      </c>
      <c r="N22" s="32">
        <v>24.3</v>
      </c>
    </row>
    <row r="23" spans="1:14" ht="12" customHeight="1">
      <c r="A23" s="1"/>
      <c r="B23" s="8"/>
      <c r="C23" s="9" t="s">
        <v>13</v>
      </c>
      <c r="D23" s="17">
        <v>285</v>
      </c>
      <c r="E23" s="17">
        <v>501</v>
      </c>
      <c r="F23" s="17">
        <v>7</v>
      </c>
      <c r="G23" s="17">
        <v>27</v>
      </c>
      <c r="H23" s="17">
        <v>235</v>
      </c>
      <c r="I23" s="17">
        <v>400</v>
      </c>
      <c r="J23" s="17">
        <v>50</v>
      </c>
      <c r="K23" s="17">
        <v>72</v>
      </c>
      <c r="L23" s="17">
        <v>2</v>
      </c>
      <c r="M23" s="17">
        <v>2</v>
      </c>
      <c r="N23" s="34">
        <v>27.5</v>
      </c>
    </row>
    <row r="24" spans="1:14" ht="12" customHeight="1">
      <c r="A24" s="1"/>
      <c r="B24" s="8"/>
      <c r="C24" s="9" t="s">
        <v>14</v>
      </c>
      <c r="D24" s="17">
        <v>547</v>
      </c>
      <c r="E24" s="17">
        <v>913</v>
      </c>
      <c r="F24" s="17">
        <v>94</v>
      </c>
      <c r="G24" s="17">
        <v>141</v>
      </c>
      <c r="H24" s="17">
        <v>403</v>
      </c>
      <c r="I24" s="17">
        <v>649</v>
      </c>
      <c r="J24" s="17">
        <v>83</v>
      </c>
      <c r="K24" s="17">
        <v>117</v>
      </c>
      <c r="L24" s="17">
        <v>6</v>
      </c>
      <c r="M24" s="17">
        <v>6</v>
      </c>
      <c r="N24" s="34">
        <v>31.7</v>
      </c>
    </row>
    <row r="25" spans="1:14" ht="12" customHeight="1">
      <c r="A25" s="1"/>
      <c r="B25" s="8"/>
      <c r="C25" s="9" t="s">
        <v>15</v>
      </c>
      <c r="D25" s="17">
        <v>508</v>
      </c>
      <c r="E25" s="17">
        <v>880</v>
      </c>
      <c r="F25" s="17">
        <v>58</v>
      </c>
      <c r="G25" s="17">
        <v>88</v>
      </c>
      <c r="H25" s="17">
        <v>359</v>
      </c>
      <c r="I25" s="17">
        <v>612</v>
      </c>
      <c r="J25" s="17">
        <v>114</v>
      </c>
      <c r="K25" s="17">
        <v>171</v>
      </c>
      <c r="L25" s="17">
        <v>5</v>
      </c>
      <c r="M25" s="17">
        <v>9</v>
      </c>
      <c r="N25" s="34">
        <v>28.4</v>
      </c>
    </row>
    <row r="26" spans="1:14" ht="12" customHeight="1">
      <c r="A26" s="1"/>
      <c r="B26" s="8"/>
      <c r="C26" s="9" t="s">
        <v>16</v>
      </c>
      <c r="D26" s="17">
        <v>178</v>
      </c>
      <c r="E26" s="17">
        <v>1180</v>
      </c>
      <c r="F26" s="17">
        <v>5</v>
      </c>
      <c r="G26" s="17">
        <v>5</v>
      </c>
      <c r="H26" s="17">
        <v>144</v>
      </c>
      <c r="I26" s="17">
        <v>1127</v>
      </c>
      <c r="J26" s="17">
        <v>31</v>
      </c>
      <c r="K26" s="17">
        <v>44</v>
      </c>
      <c r="L26" s="17">
        <v>3</v>
      </c>
      <c r="M26" s="17">
        <v>4</v>
      </c>
      <c r="N26" s="34">
        <v>18.2</v>
      </c>
    </row>
    <row r="27" spans="1:14" ht="12" customHeight="1">
      <c r="A27" s="1"/>
      <c r="B27" s="8"/>
      <c r="C27" s="9" t="s">
        <v>17</v>
      </c>
      <c r="D27" s="17">
        <v>327</v>
      </c>
      <c r="E27" s="17">
        <v>1225</v>
      </c>
      <c r="F27" s="17">
        <v>4</v>
      </c>
      <c r="G27" s="17">
        <v>4</v>
      </c>
      <c r="H27" s="17">
        <v>255</v>
      </c>
      <c r="I27" s="17">
        <v>942</v>
      </c>
      <c r="J27" s="17">
        <v>81</v>
      </c>
      <c r="K27" s="17">
        <v>279</v>
      </c>
      <c r="L27" s="17" t="s">
        <v>100</v>
      </c>
      <c r="M27" s="17" t="s">
        <v>100</v>
      </c>
      <c r="N27" s="34">
        <v>28</v>
      </c>
    </row>
    <row r="28" spans="1:14" ht="12" customHeight="1">
      <c r="A28" s="1"/>
      <c r="B28" s="8"/>
      <c r="C28" s="9" t="s">
        <v>18</v>
      </c>
      <c r="D28" s="17">
        <v>166</v>
      </c>
      <c r="E28" s="17">
        <v>443</v>
      </c>
      <c r="F28" s="17">
        <v>5</v>
      </c>
      <c r="G28" s="17">
        <v>6</v>
      </c>
      <c r="H28" s="17">
        <v>140</v>
      </c>
      <c r="I28" s="17">
        <v>377</v>
      </c>
      <c r="J28" s="17">
        <v>35</v>
      </c>
      <c r="K28" s="17">
        <v>60</v>
      </c>
      <c r="L28" s="17" t="s">
        <v>100</v>
      </c>
      <c r="M28" s="17" t="s">
        <v>100</v>
      </c>
      <c r="N28" s="34">
        <v>14.6</v>
      </c>
    </row>
    <row r="29" spans="1:14" ht="12" customHeight="1">
      <c r="A29" s="1"/>
      <c r="B29" s="8"/>
      <c r="C29" s="9" t="s">
        <v>19</v>
      </c>
      <c r="D29" s="17">
        <v>226</v>
      </c>
      <c r="E29" s="17">
        <v>841</v>
      </c>
      <c r="F29" s="17">
        <v>4</v>
      </c>
      <c r="G29" s="17">
        <v>16</v>
      </c>
      <c r="H29" s="17">
        <v>187</v>
      </c>
      <c r="I29" s="17">
        <v>571</v>
      </c>
      <c r="J29" s="17">
        <v>37</v>
      </c>
      <c r="K29" s="17">
        <v>253</v>
      </c>
      <c r="L29" s="17">
        <v>1</v>
      </c>
      <c r="M29" s="17">
        <v>1</v>
      </c>
      <c r="N29" s="34">
        <v>19</v>
      </c>
    </row>
    <row r="30" spans="1:14" ht="12" customHeight="1">
      <c r="A30" s="1"/>
      <c r="B30" s="8"/>
      <c r="C30" s="9" t="s">
        <v>20</v>
      </c>
      <c r="D30" s="17">
        <v>163</v>
      </c>
      <c r="E30" s="17">
        <v>309</v>
      </c>
      <c r="F30" s="17">
        <v>11</v>
      </c>
      <c r="G30" s="17">
        <v>14</v>
      </c>
      <c r="H30" s="17">
        <v>155</v>
      </c>
      <c r="I30" s="17">
        <v>257</v>
      </c>
      <c r="J30" s="17">
        <v>13</v>
      </c>
      <c r="K30" s="17">
        <v>38</v>
      </c>
      <c r="L30" s="17" t="s">
        <v>100</v>
      </c>
      <c r="M30" s="17" t="s">
        <v>100</v>
      </c>
      <c r="N30" s="34">
        <v>32.3</v>
      </c>
    </row>
    <row r="31" spans="1:14" ht="12" customHeight="1">
      <c r="A31" s="1"/>
      <c r="B31" s="8"/>
      <c r="C31" s="9" t="s">
        <v>21</v>
      </c>
      <c r="D31" s="17">
        <v>33</v>
      </c>
      <c r="E31" s="17">
        <v>47</v>
      </c>
      <c r="F31" s="17">
        <v>1</v>
      </c>
      <c r="G31" s="17">
        <v>1</v>
      </c>
      <c r="H31" s="17">
        <v>16</v>
      </c>
      <c r="I31" s="17">
        <v>17</v>
      </c>
      <c r="J31" s="17">
        <v>16</v>
      </c>
      <c r="K31" s="17">
        <v>28</v>
      </c>
      <c r="L31" s="17">
        <v>1</v>
      </c>
      <c r="M31" s="17">
        <v>1</v>
      </c>
      <c r="N31" s="34">
        <v>6.8</v>
      </c>
    </row>
    <row r="32" spans="1:14" ht="12" customHeight="1">
      <c r="A32" s="1"/>
      <c r="B32" s="41" t="s">
        <v>22</v>
      </c>
      <c r="C32" s="42"/>
      <c r="D32" s="19">
        <f aca="true" t="shared" si="2" ref="D32:M32">SUM(D33:D36)</f>
        <v>968</v>
      </c>
      <c r="E32" s="19">
        <f t="shared" si="2"/>
        <v>3082</v>
      </c>
      <c r="F32" s="19">
        <f t="shared" si="2"/>
        <v>151</v>
      </c>
      <c r="G32" s="19">
        <f t="shared" si="2"/>
        <v>212</v>
      </c>
      <c r="H32" s="19">
        <f t="shared" si="2"/>
        <v>736</v>
      </c>
      <c r="I32" s="19">
        <f t="shared" si="2"/>
        <v>2529</v>
      </c>
      <c r="J32" s="19">
        <f t="shared" si="2"/>
        <v>134</v>
      </c>
      <c r="K32" s="19">
        <f t="shared" si="2"/>
        <v>319</v>
      </c>
      <c r="L32" s="19">
        <f t="shared" si="2"/>
        <v>17</v>
      </c>
      <c r="M32" s="19">
        <f t="shared" si="2"/>
        <v>22</v>
      </c>
      <c r="N32" s="32">
        <v>15.3</v>
      </c>
    </row>
    <row r="33" spans="1:15" ht="12" customHeight="1">
      <c r="A33" s="1"/>
      <c r="B33" s="8"/>
      <c r="C33" s="9" t="s">
        <v>23</v>
      </c>
      <c r="D33" s="17">
        <v>308</v>
      </c>
      <c r="E33" s="17">
        <v>896</v>
      </c>
      <c r="F33" s="17">
        <v>48</v>
      </c>
      <c r="G33" s="17">
        <v>55</v>
      </c>
      <c r="H33" s="17">
        <v>223</v>
      </c>
      <c r="I33" s="17">
        <v>713</v>
      </c>
      <c r="J33" s="17">
        <v>42</v>
      </c>
      <c r="K33" s="17">
        <v>118</v>
      </c>
      <c r="L33" s="17">
        <v>9</v>
      </c>
      <c r="M33" s="18">
        <v>10</v>
      </c>
      <c r="N33" s="33">
        <v>13.7</v>
      </c>
      <c r="O33" s="21"/>
    </row>
    <row r="34" spans="1:15" ht="12" customHeight="1">
      <c r="A34" s="1"/>
      <c r="B34" s="8"/>
      <c r="C34" s="9" t="s">
        <v>24</v>
      </c>
      <c r="D34" s="17">
        <v>239</v>
      </c>
      <c r="E34" s="17">
        <v>427</v>
      </c>
      <c r="F34" s="17">
        <v>5</v>
      </c>
      <c r="G34" s="17">
        <v>5</v>
      </c>
      <c r="H34" s="17">
        <v>196</v>
      </c>
      <c r="I34" s="17">
        <v>356</v>
      </c>
      <c r="J34" s="17">
        <v>43</v>
      </c>
      <c r="K34" s="17">
        <v>63</v>
      </c>
      <c r="L34" s="17">
        <v>3</v>
      </c>
      <c r="M34" s="18">
        <v>3</v>
      </c>
      <c r="N34" s="33">
        <v>23.7</v>
      </c>
      <c r="O34" s="21"/>
    </row>
    <row r="35" spans="1:15" ht="12" customHeight="1">
      <c r="A35" s="1"/>
      <c r="B35" s="8"/>
      <c r="C35" s="9" t="s">
        <v>25</v>
      </c>
      <c r="D35" s="17">
        <v>300</v>
      </c>
      <c r="E35" s="17">
        <v>1194</v>
      </c>
      <c r="F35" s="17">
        <v>72</v>
      </c>
      <c r="G35" s="17">
        <v>107</v>
      </c>
      <c r="H35" s="17">
        <v>229</v>
      </c>
      <c r="I35" s="17">
        <v>1013</v>
      </c>
      <c r="J35" s="17">
        <v>33</v>
      </c>
      <c r="K35" s="17">
        <v>73</v>
      </c>
      <c r="L35" s="17">
        <v>1</v>
      </c>
      <c r="M35" s="18">
        <v>1</v>
      </c>
      <c r="N35" s="33">
        <v>21.5</v>
      </c>
      <c r="O35" s="21"/>
    </row>
    <row r="36" spans="1:15" ht="12" customHeight="1">
      <c r="A36" s="1"/>
      <c r="B36" s="8"/>
      <c r="C36" s="9" t="s">
        <v>26</v>
      </c>
      <c r="D36" s="17">
        <v>121</v>
      </c>
      <c r="E36" s="17">
        <v>565</v>
      </c>
      <c r="F36" s="17">
        <v>26</v>
      </c>
      <c r="G36" s="17">
        <v>45</v>
      </c>
      <c r="H36" s="17">
        <v>88</v>
      </c>
      <c r="I36" s="17">
        <v>447</v>
      </c>
      <c r="J36" s="17">
        <v>16</v>
      </c>
      <c r="K36" s="17">
        <v>65</v>
      </c>
      <c r="L36" s="17">
        <v>4</v>
      </c>
      <c r="M36" s="18">
        <v>8</v>
      </c>
      <c r="N36" s="33">
        <v>7.3</v>
      </c>
      <c r="O36" s="21"/>
    </row>
    <row r="37" spans="1:14" ht="12" customHeight="1">
      <c r="A37" s="1"/>
      <c r="B37" s="41" t="s">
        <v>27</v>
      </c>
      <c r="C37" s="42"/>
      <c r="D37" s="19">
        <f>SUM(D38:D42)</f>
        <v>576</v>
      </c>
      <c r="E37" s="19">
        <f>SUM(E38:E42)</f>
        <v>2903</v>
      </c>
      <c r="F37" s="19">
        <f aca="true" t="shared" si="3" ref="F37:M37">SUM(F38:F42)</f>
        <v>139</v>
      </c>
      <c r="G37" s="19">
        <f t="shared" si="3"/>
        <v>198</v>
      </c>
      <c r="H37" s="19">
        <f t="shared" si="3"/>
        <v>417</v>
      </c>
      <c r="I37" s="19">
        <f t="shared" si="3"/>
        <v>2518</v>
      </c>
      <c r="J37" s="19">
        <f t="shared" si="3"/>
        <v>92</v>
      </c>
      <c r="K37" s="19">
        <f t="shared" si="3"/>
        <v>170</v>
      </c>
      <c r="L37" s="19">
        <f t="shared" si="3"/>
        <v>8</v>
      </c>
      <c r="M37" s="19">
        <f t="shared" si="3"/>
        <v>17</v>
      </c>
      <c r="N37" s="32">
        <v>14.9</v>
      </c>
    </row>
    <row r="38" spans="1:14" ht="12" customHeight="1">
      <c r="A38" s="1"/>
      <c r="B38" s="8"/>
      <c r="C38" s="9" t="s">
        <v>28</v>
      </c>
      <c r="D38" s="17">
        <v>107</v>
      </c>
      <c r="E38" s="17">
        <v>135</v>
      </c>
      <c r="F38" s="17">
        <v>8</v>
      </c>
      <c r="G38" s="17">
        <v>10</v>
      </c>
      <c r="H38" s="17">
        <v>90</v>
      </c>
      <c r="I38" s="17">
        <v>106</v>
      </c>
      <c r="J38" s="17">
        <v>9</v>
      </c>
      <c r="K38" s="17">
        <v>18</v>
      </c>
      <c r="L38" s="17">
        <v>1</v>
      </c>
      <c r="M38" s="17">
        <v>1</v>
      </c>
      <c r="N38" s="34">
        <v>8.8</v>
      </c>
    </row>
    <row r="39" spans="1:14" ht="12" customHeight="1">
      <c r="A39" s="1"/>
      <c r="B39" s="8"/>
      <c r="C39" s="9" t="s">
        <v>29</v>
      </c>
      <c r="D39" s="17">
        <v>89</v>
      </c>
      <c r="E39" s="17">
        <v>149</v>
      </c>
      <c r="F39" s="17">
        <v>41</v>
      </c>
      <c r="G39" s="17">
        <v>44</v>
      </c>
      <c r="H39" s="17">
        <v>44</v>
      </c>
      <c r="I39" s="17">
        <v>79</v>
      </c>
      <c r="J39" s="17">
        <v>23</v>
      </c>
      <c r="K39" s="17">
        <v>25</v>
      </c>
      <c r="L39" s="17">
        <v>1</v>
      </c>
      <c r="M39" s="17">
        <v>1</v>
      </c>
      <c r="N39" s="34">
        <v>24</v>
      </c>
    </row>
    <row r="40" spans="1:14" ht="12" customHeight="1">
      <c r="A40" s="1"/>
      <c r="B40" s="8"/>
      <c r="C40" s="9" t="s">
        <v>30</v>
      </c>
      <c r="D40" s="17">
        <v>5</v>
      </c>
      <c r="E40" s="17">
        <v>5</v>
      </c>
      <c r="F40" s="17">
        <v>2</v>
      </c>
      <c r="G40" s="17">
        <v>2</v>
      </c>
      <c r="H40" s="17" t="s">
        <v>100</v>
      </c>
      <c r="I40" s="17" t="s">
        <v>100</v>
      </c>
      <c r="J40" s="17">
        <v>3</v>
      </c>
      <c r="K40" s="17">
        <v>3</v>
      </c>
      <c r="L40" s="17" t="s">
        <v>100</v>
      </c>
      <c r="M40" s="17" t="s">
        <v>100</v>
      </c>
      <c r="N40" s="34">
        <v>4.2</v>
      </c>
    </row>
    <row r="41" spans="1:14" ht="12" customHeight="1">
      <c r="A41" s="1"/>
      <c r="B41" s="8"/>
      <c r="C41" s="9" t="s">
        <v>31</v>
      </c>
      <c r="D41" s="17">
        <v>275</v>
      </c>
      <c r="E41" s="17">
        <v>1310</v>
      </c>
      <c r="F41" s="17">
        <v>83</v>
      </c>
      <c r="G41" s="17">
        <v>132</v>
      </c>
      <c r="H41" s="17">
        <v>202</v>
      </c>
      <c r="I41" s="17">
        <v>1093</v>
      </c>
      <c r="J41" s="17">
        <v>42</v>
      </c>
      <c r="K41" s="17">
        <v>74</v>
      </c>
      <c r="L41" s="17">
        <v>3</v>
      </c>
      <c r="M41" s="17">
        <v>11</v>
      </c>
      <c r="N41" s="34">
        <v>27.5</v>
      </c>
    </row>
    <row r="42" spans="1:14" ht="12" customHeight="1">
      <c r="A42" s="1"/>
      <c r="B42" s="8"/>
      <c r="C42" s="9" t="s">
        <v>92</v>
      </c>
      <c r="D42" s="17">
        <v>100</v>
      </c>
      <c r="E42" s="17">
        <v>1304</v>
      </c>
      <c r="F42" s="17">
        <v>5</v>
      </c>
      <c r="G42" s="17">
        <v>10</v>
      </c>
      <c r="H42" s="17">
        <v>81</v>
      </c>
      <c r="I42" s="17">
        <v>1240</v>
      </c>
      <c r="J42" s="17">
        <v>15</v>
      </c>
      <c r="K42" s="17">
        <v>50</v>
      </c>
      <c r="L42" s="17">
        <v>3</v>
      </c>
      <c r="M42" s="17">
        <v>4</v>
      </c>
      <c r="N42" s="34">
        <v>8.6</v>
      </c>
    </row>
    <row r="43" spans="1:14" ht="12" customHeight="1">
      <c r="A43" s="1"/>
      <c r="B43" s="41" t="s">
        <v>32</v>
      </c>
      <c r="C43" s="42"/>
      <c r="D43" s="19">
        <f>SUM(D44:D49)</f>
        <v>243</v>
      </c>
      <c r="E43" s="19">
        <f>SUM(E44:E49)</f>
        <v>480</v>
      </c>
      <c r="F43" s="19">
        <f aca="true" t="shared" si="4" ref="F43:M43">SUM(F44:F49)</f>
        <v>95</v>
      </c>
      <c r="G43" s="19">
        <f t="shared" si="4"/>
        <v>122</v>
      </c>
      <c r="H43" s="19">
        <f t="shared" si="4"/>
        <v>121</v>
      </c>
      <c r="I43" s="19">
        <f t="shared" si="4"/>
        <v>260</v>
      </c>
      <c r="J43" s="19">
        <f t="shared" si="4"/>
        <v>77</v>
      </c>
      <c r="K43" s="19">
        <f t="shared" si="4"/>
        <v>95</v>
      </c>
      <c r="L43" s="19">
        <f t="shared" si="4"/>
        <v>2</v>
      </c>
      <c r="M43" s="19">
        <f t="shared" si="4"/>
        <v>3</v>
      </c>
      <c r="N43" s="32">
        <v>6.5</v>
      </c>
    </row>
    <row r="44" spans="1:14" ht="12" customHeight="1">
      <c r="A44" s="1"/>
      <c r="B44" s="8"/>
      <c r="C44" s="9" t="s">
        <v>33</v>
      </c>
      <c r="D44" s="17">
        <v>3</v>
      </c>
      <c r="E44" s="17">
        <v>3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 t="s">
        <v>99</v>
      </c>
      <c r="M44" s="17" t="s">
        <v>99</v>
      </c>
      <c r="N44" s="34">
        <v>2.5</v>
      </c>
    </row>
    <row r="45" spans="1:14" ht="12" customHeight="1">
      <c r="A45" s="1"/>
      <c r="B45" s="8"/>
      <c r="C45" s="9" t="s">
        <v>34</v>
      </c>
      <c r="D45" s="17">
        <v>78</v>
      </c>
      <c r="E45" s="17">
        <v>154</v>
      </c>
      <c r="F45" s="17">
        <v>69</v>
      </c>
      <c r="G45" s="17">
        <v>94</v>
      </c>
      <c r="H45" s="17">
        <v>10</v>
      </c>
      <c r="I45" s="17">
        <v>11</v>
      </c>
      <c r="J45" s="17">
        <v>39</v>
      </c>
      <c r="K45" s="17">
        <v>47</v>
      </c>
      <c r="L45" s="17">
        <v>1</v>
      </c>
      <c r="M45" s="17">
        <v>2</v>
      </c>
      <c r="N45" s="34">
        <v>11.6</v>
      </c>
    </row>
    <row r="46" spans="1:14" ht="12" customHeight="1">
      <c r="A46" s="1"/>
      <c r="B46" s="8"/>
      <c r="C46" s="9" t="s">
        <v>35</v>
      </c>
      <c r="D46" s="17">
        <v>109</v>
      </c>
      <c r="E46" s="17">
        <v>253</v>
      </c>
      <c r="F46" s="17">
        <v>16</v>
      </c>
      <c r="G46" s="17">
        <v>18</v>
      </c>
      <c r="H46" s="17">
        <v>76</v>
      </c>
      <c r="I46" s="17">
        <v>210</v>
      </c>
      <c r="J46" s="17">
        <v>22</v>
      </c>
      <c r="K46" s="17">
        <v>24</v>
      </c>
      <c r="L46" s="17">
        <v>1</v>
      </c>
      <c r="M46" s="17">
        <v>1</v>
      </c>
      <c r="N46" s="34">
        <v>5.7</v>
      </c>
    </row>
    <row r="47" spans="1:14" ht="12" customHeight="1">
      <c r="A47" s="1"/>
      <c r="B47" s="8"/>
      <c r="C47" s="9" t="s">
        <v>36</v>
      </c>
      <c r="D47" s="17">
        <v>50</v>
      </c>
      <c r="E47" s="17">
        <v>55</v>
      </c>
      <c r="F47" s="17">
        <v>9</v>
      </c>
      <c r="G47" s="17">
        <v>9</v>
      </c>
      <c r="H47" s="17">
        <v>31</v>
      </c>
      <c r="I47" s="17">
        <v>32</v>
      </c>
      <c r="J47" s="17">
        <v>14</v>
      </c>
      <c r="K47" s="17">
        <v>14</v>
      </c>
      <c r="L47" s="17" t="s">
        <v>99</v>
      </c>
      <c r="M47" s="17" t="s">
        <v>99</v>
      </c>
      <c r="N47" s="34">
        <v>10.9</v>
      </c>
    </row>
    <row r="48" spans="1:14" ht="12" customHeight="1">
      <c r="A48" s="1"/>
      <c r="B48" s="8"/>
      <c r="C48" s="9" t="s">
        <v>37</v>
      </c>
      <c r="D48" s="17">
        <v>1</v>
      </c>
      <c r="E48" s="17">
        <v>13</v>
      </c>
      <c r="F48" s="17" t="s">
        <v>131</v>
      </c>
      <c r="G48" s="17" t="s">
        <v>99</v>
      </c>
      <c r="H48" s="17">
        <v>1</v>
      </c>
      <c r="I48" s="17">
        <v>4</v>
      </c>
      <c r="J48" s="17">
        <v>1</v>
      </c>
      <c r="K48" s="17">
        <v>9</v>
      </c>
      <c r="L48" s="17" t="s">
        <v>99</v>
      </c>
      <c r="M48" s="17" t="s">
        <v>99</v>
      </c>
      <c r="N48" s="34">
        <v>0.5</v>
      </c>
    </row>
    <row r="49" spans="1:14" ht="12" customHeight="1">
      <c r="A49" s="1"/>
      <c r="B49" s="8"/>
      <c r="C49" s="9" t="s">
        <v>38</v>
      </c>
      <c r="D49" s="17">
        <v>2</v>
      </c>
      <c r="E49" s="17">
        <v>2</v>
      </c>
      <c r="F49" s="17" t="s">
        <v>99</v>
      </c>
      <c r="G49" s="17" t="s">
        <v>99</v>
      </c>
      <c r="H49" s="17">
        <v>2</v>
      </c>
      <c r="I49" s="17">
        <v>2</v>
      </c>
      <c r="J49" s="17" t="s">
        <v>100</v>
      </c>
      <c r="K49" s="17" t="s">
        <v>99</v>
      </c>
      <c r="L49" s="17" t="s">
        <v>100</v>
      </c>
      <c r="M49" s="17" t="s">
        <v>100</v>
      </c>
      <c r="N49" s="34">
        <v>0.5</v>
      </c>
    </row>
    <row r="50" spans="1:14" ht="12" customHeight="1">
      <c r="A50" s="1"/>
      <c r="B50" s="41" t="s">
        <v>39</v>
      </c>
      <c r="C50" s="42"/>
      <c r="D50" s="19">
        <f>SUM(D51:D54)</f>
        <v>635</v>
      </c>
      <c r="E50" s="19">
        <f>SUM(E51:E54)</f>
        <v>1119</v>
      </c>
      <c r="F50" s="19">
        <f aca="true" t="shared" si="5" ref="F50:M50">SUM(F51:F54)</f>
        <v>101</v>
      </c>
      <c r="G50" s="19">
        <f t="shared" si="5"/>
        <v>126</v>
      </c>
      <c r="H50" s="19">
        <f t="shared" si="5"/>
        <v>443</v>
      </c>
      <c r="I50" s="19">
        <f t="shared" si="5"/>
        <v>810</v>
      </c>
      <c r="J50" s="19">
        <f t="shared" si="5"/>
        <v>130</v>
      </c>
      <c r="K50" s="19">
        <f t="shared" si="5"/>
        <v>173</v>
      </c>
      <c r="L50" s="19">
        <f t="shared" si="5"/>
        <v>10</v>
      </c>
      <c r="M50" s="19">
        <f t="shared" si="5"/>
        <v>10</v>
      </c>
      <c r="N50" s="32">
        <v>13.3</v>
      </c>
    </row>
    <row r="51" spans="1:14" ht="12" customHeight="1">
      <c r="A51" s="1"/>
      <c r="B51" s="8"/>
      <c r="C51" s="9" t="s">
        <v>40</v>
      </c>
      <c r="D51" s="17">
        <v>182</v>
      </c>
      <c r="E51" s="17">
        <v>294</v>
      </c>
      <c r="F51" s="17">
        <v>29</v>
      </c>
      <c r="G51" s="17">
        <v>32</v>
      </c>
      <c r="H51" s="17">
        <v>110</v>
      </c>
      <c r="I51" s="17">
        <v>199</v>
      </c>
      <c r="J51" s="17">
        <v>45</v>
      </c>
      <c r="K51" s="17">
        <v>56</v>
      </c>
      <c r="L51" s="17">
        <v>7</v>
      </c>
      <c r="M51" s="17">
        <v>7</v>
      </c>
      <c r="N51" s="34">
        <v>22.5</v>
      </c>
    </row>
    <row r="52" spans="1:14" ht="12" customHeight="1">
      <c r="A52" s="1"/>
      <c r="B52" s="8"/>
      <c r="C52" s="9" t="s">
        <v>41</v>
      </c>
      <c r="D52" s="17">
        <v>131</v>
      </c>
      <c r="E52" s="17">
        <v>182</v>
      </c>
      <c r="F52" s="17">
        <v>1</v>
      </c>
      <c r="G52" s="17">
        <v>1</v>
      </c>
      <c r="H52" s="17">
        <v>103</v>
      </c>
      <c r="I52" s="17">
        <v>123</v>
      </c>
      <c r="J52" s="17">
        <v>28</v>
      </c>
      <c r="K52" s="17">
        <v>56</v>
      </c>
      <c r="L52" s="17">
        <v>2</v>
      </c>
      <c r="M52" s="17">
        <v>2</v>
      </c>
      <c r="N52" s="34">
        <v>8.8</v>
      </c>
    </row>
    <row r="53" spans="1:14" ht="12" customHeight="1">
      <c r="A53" s="1"/>
      <c r="B53" s="8"/>
      <c r="C53" s="9" t="s">
        <v>42</v>
      </c>
      <c r="D53" s="17">
        <v>17</v>
      </c>
      <c r="E53" s="17">
        <v>31</v>
      </c>
      <c r="F53" s="17">
        <v>2</v>
      </c>
      <c r="G53" s="17">
        <v>2</v>
      </c>
      <c r="H53" s="17">
        <v>12</v>
      </c>
      <c r="I53" s="17">
        <v>24</v>
      </c>
      <c r="J53" s="17">
        <v>4</v>
      </c>
      <c r="K53" s="17">
        <v>5</v>
      </c>
      <c r="L53" s="17" t="s">
        <v>130</v>
      </c>
      <c r="M53" s="17" t="s">
        <v>130</v>
      </c>
      <c r="N53" s="34">
        <v>1.8</v>
      </c>
    </row>
    <row r="54" spans="1:14" ht="12" customHeight="1">
      <c r="A54" s="1"/>
      <c r="B54" s="8"/>
      <c r="C54" s="9" t="s">
        <v>43</v>
      </c>
      <c r="D54" s="17">
        <v>305</v>
      </c>
      <c r="E54" s="17">
        <v>612</v>
      </c>
      <c r="F54" s="17">
        <v>69</v>
      </c>
      <c r="G54" s="17">
        <v>91</v>
      </c>
      <c r="H54" s="17">
        <v>218</v>
      </c>
      <c r="I54" s="17">
        <v>464</v>
      </c>
      <c r="J54" s="17">
        <v>53</v>
      </c>
      <c r="K54" s="17">
        <v>56</v>
      </c>
      <c r="L54" s="17">
        <v>1</v>
      </c>
      <c r="M54" s="17">
        <v>1</v>
      </c>
      <c r="N54" s="34">
        <v>19.7</v>
      </c>
    </row>
    <row r="55" spans="1:14" ht="12" customHeight="1">
      <c r="A55" s="1"/>
      <c r="B55" s="41" t="s">
        <v>44</v>
      </c>
      <c r="C55" s="42"/>
      <c r="D55" s="19">
        <f>SUM(D56)</f>
        <v>279</v>
      </c>
      <c r="E55" s="19">
        <f>SUM(E56)</f>
        <v>618</v>
      </c>
      <c r="F55" s="19">
        <f aca="true" t="shared" si="6" ref="F55:N55">SUM(F56)</f>
        <v>28</v>
      </c>
      <c r="G55" s="19">
        <f t="shared" si="6"/>
        <v>43</v>
      </c>
      <c r="H55" s="19">
        <f t="shared" si="6"/>
        <v>216</v>
      </c>
      <c r="I55" s="19">
        <f t="shared" si="6"/>
        <v>404</v>
      </c>
      <c r="J55" s="19">
        <f t="shared" si="6"/>
        <v>46</v>
      </c>
      <c r="K55" s="19">
        <f t="shared" si="6"/>
        <v>151</v>
      </c>
      <c r="L55" s="19">
        <f t="shared" si="6"/>
        <v>13</v>
      </c>
      <c r="M55" s="19">
        <f t="shared" si="6"/>
        <v>20</v>
      </c>
      <c r="N55" s="32">
        <f t="shared" si="6"/>
        <v>12.7</v>
      </c>
    </row>
    <row r="56" spans="1:14" ht="12" customHeight="1">
      <c r="A56" s="1"/>
      <c r="B56" s="8"/>
      <c r="C56" s="9" t="s">
        <v>45</v>
      </c>
      <c r="D56" s="17">
        <v>279</v>
      </c>
      <c r="E56" s="17">
        <v>618</v>
      </c>
      <c r="F56" s="17">
        <v>28</v>
      </c>
      <c r="G56" s="17">
        <v>43</v>
      </c>
      <c r="H56" s="17">
        <v>216</v>
      </c>
      <c r="I56" s="17">
        <v>404</v>
      </c>
      <c r="J56" s="29">
        <v>46</v>
      </c>
      <c r="K56" s="17">
        <v>151</v>
      </c>
      <c r="L56" s="17">
        <v>13</v>
      </c>
      <c r="M56" s="17">
        <v>20</v>
      </c>
      <c r="N56" s="34">
        <v>12.7</v>
      </c>
    </row>
    <row r="57" spans="1:14" ht="12" customHeight="1">
      <c r="A57" s="1"/>
      <c r="B57" s="41" t="s">
        <v>46</v>
      </c>
      <c r="C57" s="42"/>
      <c r="D57" s="19">
        <f>SUM(D58:D65)</f>
        <v>1559</v>
      </c>
      <c r="E57" s="19">
        <f>SUM(E58:E65)</f>
        <v>2750</v>
      </c>
      <c r="F57" s="19">
        <f aca="true" t="shared" si="7" ref="F57:M57">SUM(F58:F65)</f>
        <v>128</v>
      </c>
      <c r="G57" s="19">
        <f t="shared" si="7"/>
        <v>215</v>
      </c>
      <c r="H57" s="19">
        <f t="shared" si="7"/>
        <v>1118</v>
      </c>
      <c r="I57" s="19">
        <f t="shared" si="7"/>
        <v>2043</v>
      </c>
      <c r="J57" s="19">
        <f t="shared" si="7"/>
        <v>361</v>
      </c>
      <c r="K57" s="19">
        <f t="shared" si="7"/>
        <v>444</v>
      </c>
      <c r="L57" s="19">
        <f t="shared" si="7"/>
        <v>40</v>
      </c>
      <c r="M57" s="19">
        <f t="shared" si="7"/>
        <v>48</v>
      </c>
      <c r="N57" s="32">
        <v>19.4</v>
      </c>
    </row>
    <row r="58" spans="1:14" ht="12" customHeight="1">
      <c r="A58" s="1"/>
      <c r="B58" s="8"/>
      <c r="C58" s="9" t="s">
        <v>47</v>
      </c>
      <c r="D58" s="17">
        <v>463</v>
      </c>
      <c r="E58" s="17">
        <v>751</v>
      </c>
      <c r="F58" s="17">
        <v>54</v>
      </c>
      <c r="G58" s="17">
        <v>74</v>
      </c>
      <c r="H58" s="17">
        <v>359</v>
      </c>
      <c r="I58" s="17">
        <v>593</v>
      </c>
      <c r="J58" s="17">
        <v>59</v>
      </c>
      <c r="K58" s="17">
        <v>68</v>
      </c>
      <c r="L58" s="17">
        <v>13</v>
      </c>
      <c r="M58" s="17">
        <v>16</v>
      </c>
      <c r="N58" s="34">
        <v>22.6</v>
      </c>
    </row>
    <row r="59" spans="1:14" ht="12" customHeight="1">
      <c r="A59" s="1"/>
      <c r="B59" s="8"/>
      <c r="C59" s="9" t="s">
        <v>21</v>
      </c>
      <c r="D59" s="17">
        <v>78</v>
      </c>
      <c r="E59" s="17">
        <v>200</v>
      </c>
      <c r="F59" s="17">
        <v>4</v>
      </c>
      <c r="G59" s="17">
        <v>5</v>
      </c>
      <c r="H59" s="17">
        <v>72</v>
      </c>
      <c r="I59" s="17">
        <v>188</v>
      </c>
      <c r="J59" s="17">
        <v>5</v>
      </c>
      <c r="K59" s="17">
        <v>6</v>
      </c>
      <c r="L59" s="17">
        <v>1</v>
      </c>
      <c r="M59" s="17">
        <v>1</v>
      </c>
      <c r="N59" s="34">
        <v>17.4</v>
      </c>
    </row>
    <row r="60" spans="1:14" ht="12" customHeight="1">
      <c r="A60" s="1"/>
      <c r="B60" s="8"/>
      <c r="C60" s="9" t="s">
        <v>48</v>
      </c>
      <c r="D60" s="17">
        <v>440</v>
      </c>
      <c r="E60" s="17">
        <v>726</v>
      </c>
      <c r="F60" s="17">
        <v>13</v>
      </c>
      <c r="G60" s="17">
        <v>19</v>
      </c>
      <c r="H60" s="17">
        <v>338</v>
      </c>
      <c r="I60" s="17">
        <v>591</v>
      </c>
      <c r="J60" s="17">
        <v>85</v>
      </c>
      <c r="K60" s="17">
        <v>102</v>
      </c>
      <c r="L60" s="17">
        <v>14</v>
      </c>
      <c r="M60" s="17">
        <v>14</v>
      </c>
      <c r="N60" s="34">
        <v>18.7</v>
      </c>
    </row>
    <row r="61" spans="1:14" ht="12" customHeight="1">
      <c r="A61" s="1"/>
      <c r="B61" s="8"/>
      <c r="C61" s="9" t="s">
        <v>49</v>
      </c>
      <c r="D61" s="17">
        <v>129</v>
      </c>
      <c r="E61" s="17">
        <v>162</v>
      </c>
      <c r="F61" s="17">
        <v>5</v>
      </c>
      <c r="G61" s="17">
        <v>7</v>
      </c>
      <c r="H61" s="17">
        <v>60</v>
      </c>
      <c r="I61" s="17">
        <v>72</v>
      </c>
      <c r="J61" s="17">
        <v>69</v>
      </c>
      <c r="K61" s="17">
        <v>82</v>
      </c>
      <c r="L61" s="17">
        <v>1</v>
      </c>
      <c r="M61" s="17">
        <v>1</v>
      </c>
      <c r="N61" s="34">
        <v>16.9</v>
      </c>
    </row>
    <row r="62" spans="1:14" ht="12" customHeight="1">
      <c r="A62" s="1"/>
      <c r="B62" s="8"/>
      <c r="C62" s="9" t="s">
        <v>50</v>
      </c>
      <c r="D62" s="17">
        <v>195</v>
      </c>
      <c r="E62" s="17">
        <v>606</v>
      </c>
      <c r="F62" s="17">
        <v>44</v>
      </c>
      <c r="G62" s="17">
        <v>102</v>
      </c>
      <c r="H62" s="17">
        <v>106</v>
      </c>
      <c r="I62" s="17">
        <v>376</v>
      </c>
      <c r="J62" s="17">
        <v>77</v>
      </c>
      <c r="K62" s="17">
        <v>114</v>
      </c>
      <c r="L62" s="17">
        <v>9</v>
      </c>
      <c r="M62" s="17">
        <v>14</v>
      </c>
      <c r="N62" s="34">
        <v>15.7</v>
      </c>
    </row>
    <row r="63" spans="1:14" ht="12" customHeight="1">
      <c r="A63" s="1"/>
      <c r="B63" s="8"/>
      <c r="C63" s="9" t="s">
        <v>51</v>
      </c>
      <c r="D63" s="17">
        <v>5</v>
      </c>
      <c r="E63" s="17">
        <v>6</v>
      </c>
      <c r="F63" s="17" t="s">
        <v>100</v>
      </c>
      <c r="G63" s="17" t="s">
        <v>100</v>
      </c>
      <c r="H63" s="17">
        <v>3</v>
      </c>
      <c r="I63" s="17">
        <v>4</v>
      </c>
      <c r="J63" s="17">
        <v>2</v>
      </c>
      <c r="K63" s="17">
        <v>2</v>
      </c>
      <c r="L63" s="17" t="s">
        <v>99</v>
      </c>
      <c r="M63" s="17" t="s">
        <v>99</v>
      </c>
      <c r="N63" s="34">
        <v>7.5</v>
      </c>
    </row>
    <row r="64" spans="1:14" ht="12" customHeight="1">
      <c r="A64" s="1"/>
      <c r="B64" s="8"/>
      <c r="C64" s="9" t="s">
        <v>52</v>
      </c>
      <c r="D64" s="17">
        <v>90</v>
      </c>
      <c r="E64" s="17">
        <v>99</v>
      </c>
      <c r="F64" s="17">
        <v>6</v>
      </c>
      <c r="G64" s="17">
        <v>6</v>
      </c>
      <c r="H64" s="17">
        <v>37</v>
      </c>
      <c r="I64" s="17">
        <v>41</v>
      </c>
      <c r="J64" s="17">
        <v>48</v>
      </c>
      <c r="K64" s="17">
        <v>51</v>
      </c>
      <c r="L64" s="17">
        <v>1</v>
      </c>
      <c r="M64" s="17">
        <v>1</v>
      </c>
      <c r="N64" s="34">
        <v>24.4</v>
      </c>
    </row>
    <row r="65" spans="1:14" ht="12" customHeight="1">
      <c r="A65" s="1"/>
      <c r="B65" s="8"/>
      <c r="C65" s="9" t="s">
        <v>53</v>
      </c>
      <c r="D65" s="17">
        <v>159</v>
      </c>
      <c r="E65" s="17">
        <v>200</v>
      </c>
      <c r="F65" s="17">
        <v>2</v>
      </c>
      <c r="G65" s="17">
        <v>2</v>
      </c>
      <c r="H65" s="17">
        <v>143</v>
      </c>
      <c r="I65" s="17">
        <v>178</v>
      </c>
      <c r="J65" s="17">
        <v>16</v>
      </c>
      <c r="K65" s="17">
        <v>19</v>
      </c>
      <c r="L65" s="17">
        <v>1</v>
      </c>
      <c r="M65" s="17">
        <v>1</v>
      </c>
      <c r="N65" s="34">
        <v>22.1</v>
      </c>
    </row>
    <row r="66" spans="1:14" ht="12" customHeight="1">
      <c r="A66" s="1"/>
      <c r="B66" s="41" t="s">
        <v>54</v>
      </c>
      <c r="C66" s="42"/>
      <c r="D66" s="19">
        <f>SUM(D67:D74)</f>
        <v>1749</v>
      </c>
      <c r="E66" s="19">
        <f>SUM(E67:E74)</f>
        <v>3182</v>
      </c>
      <c r="F66" s="19">
        <f aca="true" t="shared" si="8" ref="F66:M66">SUM(F67:F74)</f>
        <v>490</v>
      </c>
      <c r="G66" s="19">
        <f t="shared" si="8"/>
        <v>736</v>
      </c>
      <c r="H66" s="19">
        <f t="shared" si="8"/>
        <v>1116</v>
      </c>
      <c r="I66" s="19">
        <f t="shared" si="8"/>
        <v>2014</v>
      </c>
      <c r="J66" s="19">
        <f t="shared" si="8"/>
        <v>261</v>
      </c>
      <c r="K66" s="19">
        <f t="shared" si="8"/>
        <v>363</v>
      </c>
      <c r="L66" s="19">
        <f t="shared" si="8"/>
        <v>61</v>
      </c>
      <c r="M66" s="19">
        <f t="shared" si="8"/>
        <v>69</v>
      </c>
      <c r="N66" s="32">
        <v>26.5</v>
      </c>
    </row>
    <row r="67" spans="1:14" ht="12" customHeight="1">
      <c r="A67" s="1"/>
      <c r="B67" s="8"/>
      <c r="C67" s="9" t="s">
        <v>55</v>
      </c>
      <c r="D67" s="17">
        <v>97</v>
      </c>
      <c r="E67" s="17">
        <v>132</v>
      </c>
      <c r="F67" s="17">
        <v>10</v>
      </c>
      <c r="G67" s="17">
        <v>14</v>
      </c>
      <c r="H67" s="17">
        <v>66</v>
      </c>
      <c r="I67" s="17">
        <v>88</v>
      </c>
      <c r="J67" s="17">
        <v>22</v>
      </c>
      <c r="K67" s="17">
        <v>29</v>
      </c>
      <c r="L67" s="17">
        <v>1</v>
      </c>
      <c r="M67" s="17">
        <v>1</v>
      </c>
      <c r="N67" s="34">
        <v>22.1</v>
      </c>
    </row>
    <row r="68" spans="1:14" ht="12" customHeight="1">
      <c r="A68" s="1"/>
      <c r="B68" s="8"/>
      <c r="C68" s="9" t="s">
        <v>56</v>
      </c>
      <c r="D68" s="17">
        <v>278</v>
      </c>
      <c r="E68" s="17">
        <v>431</v>
      </c>
      <c r="F68" s="17">
        <v>75</v>
      </c>
      <c r="G68" s="17">
        <v>94</v>
      </c>
      <c r="H68" s="17">
        <v>192</v>
      </c>
      <c r="I68" s="17">
        <v>278</v>
      </c>
      <c r="J68" s="17">
        <v>46</v>
      </c>
      <c r="K68" s="17">
        <v>58</v>
      </c>
      <c r="L68" s="17">
        <v>1</v>
      </c>
      <c r="M68" s="17">
        <v>1</v>
      </c>
      <c r="N68" s="34">
        <v>33.9</v>
      </c>
    </row>
    <row r="69" spans="1:14" ht="12" customHeight="1">
      <c r="A69" s="1"/>
      <c r="B69" s="8"/>
      <c r="C69" s="9" t="s">
        <v>57</v>
      </c>
      <c r="D69" s="17">
        <v>212</v>
      </c>
      <c r="E69" s="17">
        <v>295</v>
      </c>
      <c r="F69" s="17">
        <v>55</v>
      </c>
      <c r="G69" s="17">
        <v>66</v>
      </c>
      <c r="H69" s="17">
        <v>109</v>
      </c>
      <c r="I69" s="17">
        <v>149</v>
      </c>
      <c r="J69" s="17">
        <v>29</v>
      </c>
      <c r="K69" s="17">
        <v>39</v>
      </c>
      <c r="L69" s="17">
        <v>35</v>
      </c>
      <c r="M69" s="17">
        <v>41</v>
      </c>
      <c r="N69" s="34">
        <v>27.4</v>
      </c>
    </row>
    <row r="70" spans="1:14" ht="12" customHeight="1">
      <c r="A70" s="1"/>
      <c r="B70" s="8"/>
      <c r="C70" s="9" t="s">
        <v>58</v>
      </c>
      <c r="D70" s="17">
        <v>94</v>
      </c>
      <c r="E70" s="17">
        <v>133</v>
      </c>
      <c r="F70" s="17">
        <v>2</v>
      </c>
      <c r="G70" s="17">
        <v>3</v>
      </c>
      <c r="H70" s="17">
        <v>82</v>
      </c>
      <c r="I70" s="17">
        <v>113</v>
      </c>
      <c r="J70" s="17">
        <v>11</v>
      </c>
      <c r="K70" s="17">
        <v>14</v>
      </c>
      <c r="L70" s="17">
        <v>2</v>
      </c>
      <c r="M70" s="17">
        <v>3</v>
      </c>
      <c r="N70" s="34">
        <v>14.2</v>
      </c>
    </row>
    <row r="71" spans="1:14" ht="12" customHeight="1">
      <c r="A71" s="1"/>
      <c r="B71" s="8"/>
      <c r="C71" s="9" t="s">
        <v>59</v>
      </c>
      <c r="D71" s="17">
        <v>211</v>
      </c>
      <c r="E71" s="17">
        <v>349</v>
      </c>
      <c r="F71" s="17">
        <v>51</v>
      </c>
      <c r="G71" s="17">
        <v>71</v>
      </c>
      <c r="H71" s="17">
        <v>140</v>
      </c>
      <c r="I71" s="17">
        <v>228</v>
      </c>
      <c r="J71" s="17">
        <v>39</v>
      </c>
      <c r="K71" s="17">
        <v>45</v>
      </c>
      <c r="L71" s="17">
        <v>5</v>
      </c>
      <c r="M71" s="17">
        <v>5</v>
      </c>
      <c r="N71" s="34">
        <v>17.1</v>
      </c>
    </row>
    <row r="72" spans="1:14" ht="12" customHeight="1">
      <c r="A72" s="1"/>
      <c r="B72" s="8"/>
      <c r="C72" s="9" t="s">
        <v>60</v>
      </c>
      <c r="D72" s="17">
        <v>29</v>
      </c>
      <c r="E72" s="17">
        <v>31</v>
      </c>
      <c r="F72" s="17" t="s">
        <v>100</v>
      </c>
      <c r="G72" s="17" t="s">
        <v>100</v>
      </c>
      <c r="H72" s="17">
        <v>22</v>
      </c>
      <c r="I72" s="17">
        <v>24</v>
      </c>
      <c r="J72" s="17">
        <v>7</v>
      </c>
      <c r="K72" s="17">
        <v>7</v>
      </c>
      <c r="L72" s="17" t="s">
        <v>100</v>
      </c>
      <c r="M72" s="17" t="s">
        <v>100</v>
      </c>
      <c r="N72" s="34">
        <v>8.5</v>
      </c>
    </row>
    <row r="73" spans="1:14" ht="12" customHeight="1">
      <c r="A73" s="1"/>
      <c r="B73" s="8"/>
      <c r="C73" s="9" t="s">
        <v>61</v>
      </c>
      <c r="D73" s="17">
        <v>353</v>
      </c>
      <c r="E73" s="17">
        <v>808</v>
      </c>
      <c r="F73" s="17">
        <v>190</v>
      </c>
      <c r="G73" s="17">
        <v>310</v>
      </c>
      <c r="H73" s="17">
        <v>165</v>
      </c>
      <c r="I73" s="17">
        <v>393</v>
      </c>
      <c r="J73" s="17">
        <v>62</v>
      </c>
      <c r="K73" s="17">
        <v>93</v>
      </c>
      <c r="L73" s="17">
        <v>11</v>
      </c>
      <c r="M73" s="17">
        <v>12</v>
      </c>
      <c r="N73" s="34">
        <v>32.1</v>
      </c>
    </row>
    <row r="74" spans="1:14" ht="12" customHeight="1">
      <c r="A74" s="1"/>
      <c r="B74" s="8"/>
      <c r="C74" s="9" t="s">
        <v>62</v>
      </c>
      <c r="D74" s="17">
        <v>475</v>
      </c>
      <c r="E74" s="17">
        <v>1003</v>
      </c>
      <c r="F74" s="17">
        <v>107</v>
      </c>
      <c r="G74" s="17">
        <v>178</v>
      </c>
      <c r="H74" s="17">
        <v>340</v>
      </c>
      <c r="I74" s="17">
        <v>741</v>
      </c>
      <c r="J74" s="17">
        <v>45</v>
      </c>
      <c r="K74" s="17">
        <v>78</v>
      </c>
      <c r="L74" s="17">
        <v>6</v>
      </c>
      <c r="M74" s="17">
        <v>6</v>
      </c>
      <c r="N74" s="34">
        <v>38.6</v>
      </c>
    </row>
    <row r="75" spans="1:14" ht="12" customHeight="1">
      <c r="A75" s="1"/>
      <c r="B75" s="41" t="s">
        <v>63</v>
      </c>
      <c r="C75" s="42"/>
      <c r="D75" s="19">
        <f>SUM(D76:D79)</f>
        <v>598</v>
      </c>
      <c r="E75" s="19">
        <f>SUM(E76:E79)</f>
        <v>1985</v>
      </c>
      <c r="F75" s="19">
        <f aca="true" t="shared" si="9" ref="F75:M75">SUM(F76:F79)</f>
        <v>25</v>
      </c>
      <c r="G75" s="19">
        <f t="shared" si="9"/>
        <v>53</v>
      </c>
      <c r="H75" s="19">
        <f t="shared" si="9"/>
        <v>559</v>
      </c>
      <c r="I75" s="19">
        <f t="shared" si="9"/>
        <v>1808</v>
      </c>
      <c r="J75" s="19">
        <f t="shared" si="9"/>
        <v>59</v>
      </c>
      <c r="K75" s="19">
        <f t="shared" si="9"/>
        <v>114</v>
      </c>
      <c r="L75" s="19">
        <f t="shared" si="9"/>
        <v>3</v>
      </c>
      <c r="M75" s="19">
        <f t="shared" si="9"/>
        <v>10</v>
      </c>
      <c r="N75" s="32">
        <v>9.8</v>
      </c>
    </row>
    <row r="76" spans="1:14" ht="12" customHeight="1">
      <c r="A76" s="1"/>
      <c r="B76" s="8"/>
      <c r="C76" s="9" t="s">
        <v>93</v>
      </c>
      <c r="D76" s="17">
        <v>148</v>
      </c>
      <c r="E76" s="17">
        <v>626</v>
      </c>
      <c r="F76" s="17">
        <v>3</v>
      </c>
      <c r="G76" s="17">
        <v>5</v>
      </c>
      <c r="H76" s="17">
        <v>148</v>
      </c>
      <c r="I76" s="17">
        <v>596</v>
      </c>
      <c r="J76" s="17">
        <v>15</v>
      </c>
      <c r="K76" s="17">
        <v>25</v>
      </c>
      <c r="L76" s="17" t="s">
        <v>99</v>
      </c>
      <c r="M76" s="17" t="s">
        <v>99</v>
      </c>
      <c r="N76" s="34">
        <v>12.4</v>
      </c>
    </row>
    <row r="77" spans="1:14" ht="12" customHeight="1">
      <c r="A77" s="1"/>
      <c r="B77" s="8"/>
      <c r="C77" s="9" t="s">
        <v>21</v>
      </c>
      <c r="D77" s="17">
        <v>113</v>
      </c>
      <c r="E77" s="17">
        <v>325</v>
      </c>
      <c r="F77" s="17">
        <v>4</v>
      </c>
      <c r="G77" s="17">
        <v>4</v>
      </c>
      <c r="H77" s="17">
        <v>102</v>
      </c>
      <c r="I77" s="17">
        <v>294</v>
      </c>
      <c r="J77" s="17">
        <v>15</v>
      </c>
      <c r="K77" s="17">
        <v>19</v>
      </c>
      <c r="L77" s="17">
        <v>2</v>
      </c>
      <c r="M77" s="17">
        <v>8</v>
      </c>
      <c r="N77" s="34">
        <v>9.2</v>
      </c>
    </row>
    <row r="78" spans="1:14" ht="12" customHeight="1">
      <c r="A78" s="1"/>
      <c r="B78" s="8"/>
      <c r="C78" s="9" t="s">
        <v>64</v>
      </c>
      <c r="D78" s="17">
        <v>144</v>
      </c>
      <c r="E78" s="17">
        <v>338</v>
      </c>
      <c r="F78" s="17">
        <v>3</v>
      </c>
      <c r="G78" s="17">
        <v>3</v>
      </c>
      <c r="H78" s="17">
        <v>133</v>
      </c>
      <c r="I78" s="17">
        <v>305</v>
      </c>
      <c r="J78" s="17">
        <v>15</v>
      </c>
      <c r="K78" s="17">
        <v>28</v>
      </c>
      <c r="L78" s="17">
        <v>1</v>
      </c>
      <c r="M78" s="17">
        <v>2</v>
      </c>
      <c r="N78" s="34">
        <v>6.7</v>
      </c>
    </row>
    <row r="79" spans="1:14" ht="12" customHeight="1">
      <c r="A79" s="1"/>
      <c r="B79" s="8"/>
      <c r="C79" s="9" t="s">
        <v>65</v>
      </c>
      <c r="D79" s="17">
        <v>193</v>
      </c>
      <c r="E79" s="17">
        <v>696</v>
      </c>
      <c r="F79" s="17">
        <v>15</v>
      </c>
      <c r="G79" s="17">
        <v>41</v>
      </c>
      <c r="H79" s="17">
        <v>176</v>
      </c>
      <c r="I79" s="17">
        <v>613</v>
      </c>
      <c r="J79" s="17">
        <v>14</v>
      </c>
      <c r="K79" s="17">
        <v>42</v>
      </c>
      <c r="L79" s="17" t="s">
        <v>99</v>
      </c>
      <c r="M79" s="17" t="s">
        <v>100</v>
      </c>
      <c r="N79" s="34">
        <v>12.5</v>
      </c>
    </row>
    <row r="80" spans="1:14" ht="12" customHeight="1">
      <c r="A80" s="1"/>
      <c r="B80" s="41" t="s">
        <v>66</v>
      </c>
      <c r="C80" s="42"/>
      <c r="D80" s="19">
        <f>SUM(D81:D84)</f>
        <v>223</v>
      </c>
      <c r="E80" s="19">
        <f>SUM(E81:E84)</f>
        <v>1150</v>
      </c>
      <c r="F80" s="19">
        <f aca="true" t="shared" si="10" ref="F80:M80">SUM(F81:F84)</f>
        <v>22</v>
      </c>
      <c r="G80" s="19">
        <f t="shared" si="10"/>
        <v>36</v>
      </c>
      <c r="H80" s="19">
        <f t="shared" si="10"/>
        <v>177</v>
      </c>
      <c r="I80" s="19">
        <f t="shared" si="10"/>
        <v>813</v>
      </c>
      <c r="J80" s="19">
        <f t="shared" si="10"/>
        <v>40</v>
      </c>
      <c r="K80" s="19">
        <f t="shared" si="10"/>
        <v>299</v>
      </c>
      <c r="L80" s="19">
        <f t="shared" si="10"/>
        <v>2</v>
      </c>
      <c r="M80" s="19">
        <f t="shared" si="10"/>
        <v>2</v>
      </c>
      <c r="N80" s="32">
        <v>4</v>
      </c>
    </row>
    <row r="81" spans="1:14" ht="12" customHeight="1">
      <c r="A81" s="1"/>
      <c r="B81" s="8"/>
      <c r="C81" s="9" t="s">
        <v>67</v>
      </c>
      <c r="D81" s="17">
        <v>79</v>
      </c>
      <c r="E81" s="17">
        <v>385</v>
      </c>
      <c r="F81" s="17">
        <v>2</v>
      </c>
      <c r="G81" s="17">
        <v>2</v>
      </c>
      <c r="H81" s="17">
        <v>69</v>
      </c>
      <c r="I81" s="17">
        <v>359</v>
      </c>
      <c r="J81" s="17">
        <v>13</v>
      </c>
      <c r="K81" s="17">
        <v>23</v>
      </c>
      <c r="L81" s="17">
        <v>1</v>
      </c>
      <c r="M81" s="17">
        <v>1</v>
      </c>
      <c r="N81" s="34">
        <v>6.1</v>
      </c>
    </row>
    <row r="82" spans="1:14" ht="12" customHeight="1">
      <c r="A82" s="1"/>
      <c r="B82" s="8"/>
      <c r="C82" s="9" t="s">
        <v>68</v>
      </c>
      <c r="D82" s="17">
        <v>78</v>
      </c>
      <c r="E82" s="17">
        <v>578</v>
      </c>
      <c r="F82" s="17">
        <v>12</v>
      </c>
      <c r="G82" s="17">
        <v>18</v>
      </c>
      <c r="H82" s="17">
        <v>54</v>
      </c>
      <c r="I82" s="17">
        <v>319</v>
      </c>
      <c r="J82" s="17">
        <v>16</v>
      </c>
      <c r="K82" s="17">
        <v>240</v>
      </c>
      <c r="L82" s="17">
        <v>1</v>
      </c>
      <c r="M82" s="17">
        <v>1</v>
      </c>
      <c r="N82" s="34">
        <v>3.3</v>
      </c>
    </row>
    <row r="83" spans="1:14" ht="12" customHeight="1">
      <c r="A83" s="1"/>
      <c r="B83" s="8"/>
      <c r="C83" s="9" t="s">
        <v>69</v>
      </c>
      <c r="D83" s="17">
        <v>39</v>
      </c>
      <c r="E83" s="17">
        <v>137</v>
      </c>
      <c r="F83" s="17">
        <v>5</v>
      </c>
      <c r="G83" s="17">
        <v>10</v>
      </c>
      <c r="H83" s="17">
        <v>32</v>
      </c>
      <c r="I83" s="17">
        <v>99</v>
      </c>
      <c r="J83" s="17">
        <v>7</v>
      </c>
      <c r="K83" s="17">
        <v>28</v>
      </c>
      <c r="L83" s="17" t="s">
        <v>130</v>
      </c>
      <c r="M83" s="17" t="s">
        <v>130</v>
      </c>
      <c r="N83" s="34">
        <v>3.9</v>
      </c>
    </row>
    <row r="84" spans="1:14" ht="12" customHeight="1">
      <c r="A84" s="1"/>
      <c r="B84" s="8"/>
      <c r="C84" s="9" t="s">
        <v>94</v>
      </c>
      <c r="D84" s="17">
        <v>27</v>
      </c>
      <c r="E84" s="17">
        <v>50</v>
      </c>
      <c r="F84" s="17">
        <v>3</v>
      </c>
      <c r="G84" s="17">
        <v>6</v>
      </c>
      <c r="H84" s="17">
        <v>22</v>
      </c>
      <c r="I84" s="17">
        <v>36</v>
      </c>
      <c r="J84" s="17">
        <v>4</v>
      </c>
      <c r="K84" s="17">
        <v>8</v>
      </c>
      <c r="L84" s="17" t="s">
        <v>99</v>
      </c>
      <c r="M84" s="17" t="s">
        <v>100</v>
      </c>
      <c r="N84" s="34">
        <v>3.2</v>
      </c>
    </row>
    <row r="85" spans="1:14" ht="12" customHeight="1">
      <c r="A85" s="1"/>
      <c r="B85" s="41" t="s">
        <v>70</v>
      </c>
      <c r="C85" s="42"/>
      <c r="D85" s="19">
        <f>SUM(D86)</f>
        <v>65</v>
      </c>
      <c r="E85" s="19">
        <f>SUM(E86)</f>
        <v>204</v>
      </c>
      <c r="F85" s="19">
        <f aca="true" t="shared" si="11" ref="F85:N85">SUM(F86)</f>
        <v>13</v>
      </c>
      <c r="G85" s="19">
        <f t="shared" si="11"/>
        <v>21</v>
      </c>
      <c r="H85" s="19">
        <f t="shared" si="11"/>
        <v>48</v>
      </c>
      <c r="I85" s="19">
        <f t="shared" si="11"/>
        <v>175</v>
      </c>
      <c r="J85" s="19">
        <f t="shared" si="11"/>
        <v>5</v>
      </c>
      <c r="K85" s="19">
        <f t="shared" si="11"/>
        <v>8</v>
      </c>
      <c r="L85" s="17" t="s">
        <v>99</v>
      </c>
      <c r="M85" s="17" t="s">
        <v>100</v>
      </c>
      <c r="N85" s="32">
        <f t="shared" si="11"/>
        <v>8.2</v>
      </c>
    </row>
    <row r="86" spans="1:14" ht="12" customHeight="1">
      <c r="A86" s="1"/>
      <c r="B86" s="8"/>
      <c r="C86" s="9" t="s">
        <v>71</v>
      </c>
      <c r="D86" s="17">
        <v>65</v>
      </c>
      <c r="E86" s="17">
        <v>204</v>
      </c>
      <c r="F86" s="17">
        <v>13</v>
      </c>
      <c r="G86" s="17">
        <v>21</v>
      </c>
      <c r="H86" s="17">
        <v>48</v>
      </c>
      <c r="I86" s="17">
        <v>175</v>
      </c>
      <c r="J86" s="17">
        <v>5</v>
      </c>
      <c r="K86" s="17">
        <v>8</v>
      </c>
      <c r="L86" s="17" t="s">
        <v>99</v>
      </c>
      <c r="M86" s="17" t="s">
        <v>99</v>
      </c>
      <c r="N86" s="34">
        <v>8.2</v>
      </c>
    </row>
    <row r="87" spans="1:14" ht="12" customHeight="1">
      <c r="A87" s="1"/>
      <c r="B87" s="41" t="s">
        <v>72</v>
      </c>
      <c r="C87" s="42"/>
      <c r="D87" s="19">
        <f>SUM(D88:D92)</f>
        <v>468</v>
      </c>
      <c r="E87" s="19">
        <f>SUM(E88:E92)</f>
        <v>3091</v>
      </c>
      <c r="F87" s="19">
        <f aca="true" t="shared" si="12" ref="F87:M87">SUM(F88:F92)</f>
        <v>79</v>
      </c>
      <c r="G87" s="19">
        <f t="shared" si="12"/>
        <v>187</v>
      </c>
      <c r="H87" s="19">
        <f t="shared" si="12"/>
        <v>378</v>
      </c>
      <c r="I87" s="19">
        <f t="shared" si="12"/>
        <v>2602</v>
      </c>
      <c r="J87" s="19">
        <f t="shared" si="12"/>
        <v>54</v>
      </c>
      <c r="K87" s="19">
        <f t="shared" si="12"/>
        <v>235</v>
      </c>
      <c r="L87" s="19">
        <f t="shared" si="12"/>
        <v>17</v>
      </c>
      <c r="M87" s="19">
        <f t="shared" si="12"/>
        <v>67</v>
      </c>
      <c r="N87" s="32">
        <v>6.1</v>
      </c>
    </row>
    <row r="88" spans="1:14" ht="12" customHeight="1">
      <c r="A88" s="1"/>
      <c r="B88" s="8"/>
      <c r="C88" s="9" t="s">
        <v>73</v>
      </c>
      <c r="D88" s="17">
        <v>90</v>
      </c>
      <c r="E88" s="17">
        <v>546</v>
      </c>
      <c r="F88" s="17">
        <v>27</v>
      </c>
      <c r="G88" s="17">
        <v>53</v>
      </c>
      <c r="H88" s="17">
        <v>66</v>
      </c>
      <c r="I88" s="17">
        <v>426</v>
      </c>
      <c r="J88" s="17">
        <v>13</v>
      </c>
      <c r="K88" s="17">
        <v>60</v>
      </c>
      <c r="L88" s="17">
        <v>2</v>
      </c>
      <c r="M88" s="17">
        <v>7</v>
      </c>
      <c r="N88" s="34">
        <v>3.8</v>
      </c>
    </row>
    <row r="89" spans="1:14" ht="12" customHeight="1">
      <c r="A89" s="1"/>
      <c r="B89" s="8"/>
      <c r="C89" s="9" t="s">
        <v>74</v>
      </c>
      <c r="D89" s="17">
        <v>34</v>
      </c>
      <c r="E89" s="17">
        <v>61</v>
      </c>
      <c r="F89" s="17">
        <v>16</v>
      </c>
      <c r="G89" s="17">
        <v>22</v>
      </c>
      <c r="H89" s="17">
        <v>19</v>
      </c>
      <c r="I89" s="17">
        <v>37</v>
      </c>
      <c r="J89" s="17">
        <v>2</v>
      </c>
      <c r="K89" s="17">
        <v>2</v>
      </c>
      <c r="L89" s="17" t="s">
        <v>99</v>
      </c>
      <c r="M89" s="17" t="s">
        <v>99</v>
      </c>
      <c r="N89" s="34">
        <v>2.8</v>
      </c>
    </row>
    <row r="90" spans="1:14" ht="12" customHeight="1">
      <c r="A90" s="1"/>
      <c r="B90" s="8"/>
      <c r="C90" s="9" t="s">
        <v>75</v>
      </c>
      <c r="D90" s="17">
        <v>136</v>
      </c>
      <c r="E90" s="17">
        <v>713</v>
      </c>
      <c r="F90" s="17">
        <v>21</v>
      </c>
      <c r="G90" s="17">
        <v>65</v>
      </c>
      <c r="H90" s="17">
        <v>102</v>
      </c>
      <c r="I90" s="17">
        <v>571</v>
      </c>
      <c r="J90" s="17">
        <v>21</v>
      </c>
      <c r="K90" s="17">
        <v>69</v>
      </c>
      <c r="L90" s="17">
        <v>5</v>
      </c>
      <c r="M90" s="17">
        <v>8</v>
      </c>
      <c r="N90" s="34">
        <v>10.3</v>
      </c>
    </row>
    <row r="91" spans="1:14" ht="12" customHeight="1">
      <c r="A91" s="1"/>
      <c r="B91" s="8"/>
      <c r="C91" s="9" t="s">
        <v>76</v>
      </c>
      <c r="D91" s="17">
        <v>65</v>
      </c>
      <c r="E91" s="17">
        <v>454</v>
      </c>
      <c r="F91" s="17">
        <v>12</v>
      </c>
      <c r="G91" s="17">
        <v>23</v>
      </c>
      <c r="H91" s="17">
        <v>52</v>
      </c>
      <c r="I91" s="17">
        <v>412</v>
      </c>
      <c r="J91" s="17">
        <v>6</v>
      </c>
      <c r="K91" s="17">
        <v>11</v>
      </c>
      <c r="L91" s="17">
        <v>2</v>
      </c>
      <c r="M91" s="17">
        <v>8</v>
      </c>
      <c r="N91" s="34">
        <v>6.7</v>
      </c>
    </row>
    <row r="92" spans="1:14" ht="12" customHeight="1">
      <c r="A92" s="1"/>
      <c r="B92" s="8"/>
      <c r="C92" s="9" t="s">
        <v>77</v>
      </c>
      <c r="D92" s="17">
        <v>143</v>
      </c>
      <c r="E92" s="17">
        <v>1317</v>
      </c>
      <c r="F92" s="17">
        <v>3</v>
      </c>
      <c r="G92" s="17">
        <v>24</v>
      </c>
      <c r="H92" s="17">
        <v>139</v>
      </c>
      <c r="I92" s="17">
        <v>1156</v>
      </c>
      <c r="J92" s="17">
        <v>12</v>
      </c>
      <c r="K92" s="17">
        <v>93</v>
      </c>
      <c r="L92" s="17">
        <v>8</v>
      </c>
      <c r="M92" s="17">
        <v>44</v>
      </c>
      <c r="N92" s="34">
        <v>7.7</v>
      </c>
    </row>
    <row r="93" ht="12" customHeight="1"/>
    <row r="94" spans="3:13" ht="12" customHeight="1">
      <c r="C94" s="10"/>
      <c r="D94" s="1"/>
      <c r="E94" s="1"/>
      <c r="L94" s="23"/>
      <c r="M94" s="23"/>
    </row>
    <row r="95" spans="3:13" ht="12" customHeight="1">
      <c r="C95" s="1"/>
      <c r="D95" s="1"/>
      <c r="E95" s="1"/>
      <c r="I95" s="23"/>
      <c r="J95" s="23"/>
      <c r="K95" s="23"/>
      <c r="L95" s="23"/>
      <c r="M95" s="23"/>
    </row>
    <row r="96" spans="9:13" ht="12" customHeight="1">
      <c r="I96" s="23"/>
      <c r="J96" s="23"/>
      <c r="K96" s="23"/>
      <c r="L96" s="23"/>
      <c r="M96" s="23"/>
    </row>
    <row r="97" ht="13.5">
      <c r="C97" s="1"/>
    </row>
  </sheetData>
  <mergeCells count="29">
    <mergeCell ref="M4:M5"/>
    <mergeCell ref="B80:C80"/>
    <mergeCell ref="B50:C50"/>
    <mergeCell ref="B32:C32"/>
    <mergeCell ref="L4:L5"/>
    <mergeCell ref="B85:C85"/>
    <mergeCell ref="B87:C87"/>
    <mergeCell ref="B55:C55"/>
    <mergeCell ref="B57:C57"/>
    <mergeCell ref="B66:C66"/>
    <mergeCell ref="B75:C75"/>
    <mergeCell ref="B1:H1"/>
    <mergeCell ref="B3:C5"/>
    <mergeCell ref="B22:C22"/>
    <mergeCell ref="G4:G5"/>
    <mergeCell ref="B7:B9"/>
    <mergeCell ref="F4:F5"/>
    <mergeCell ref="D3:D5"/>
    <mergeCell ref="E3:E5"/>
    <mergeCell ref="L3:M3"/>
    <mergeCell ref="J3:K3"/>
    <mergeCell ref="B43:C43"/>
    <mergeCell ref="B37:C37"/>
    <mergeCell ref="F3:G3"/>
    <mergeCell ref="H3:I3"/>
    <mergeCell ref="H4:H5"/>
    <mergeCell ref="I4:I5"/>
    <mergeCell ref="J4:J5"/>
    <mergeCell ref="K4:K5"/>
  </mergeCells>
  <printOptions/>
  <pageMargins left="0.75" right="0.75" top="1" bottom="1" header="0.512" footer="0.512"/>
  <pageSetup orientation="portrait" paperSize="9" scale="76" r:id="rId1"/>
  <rowBreaks count="1" manualBreakCount="1"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4" width="9.125" style="0" bestFit="1" customWidth="1"/>
    <col min="5" max="5" width="9.75390625" style="0" bestFit="1" customWidth="1"/>
    <col min="6" max="8" width="9.125" style="0" bestFit="1" customWidth="1"/>
    <col min="9" max="9" width="9.75390625" style="0" bestFit="1" customWidth="1"/>
    <col min="10" max="11" width="9.125" style="0" bestFit="1" customWidth="1"/>
    <col min="12" max="13" width="15.25390625" style="0" customWidth="1"/>
  </cols>
  <sheetData>
    <row r="1" spans="1:11" ht="14.25" customHeight="1">
      <c r="A1" s="1"/>
      <c r="B1" s="47" t="s">
        <v>86</v>
      </c>
      <c r="C1" s="48"/>
      <c r="D1" s="48"/>
      <c r="E1" s="48"/>
      <c r="F1" s="48"/>
      <c r="G1" s="49"/>
      <c r="H1" s="49"/>
      <c r="I1" s="4"/>
      <c r="J1" s="13"/>
      <c r="K1" s="4"/>
    </row>
    <row r="2" spans="1:3" ht="12" customHeight="1">
      <c r="A2" s="1"/>
      <c r="B2" s="1"/>
      <c r="C2" s="1"/>
    </row>
    <row r="3" spans="1:11" ht="12" customHeight="1">
      <c r="A3" s="1"/>
      <c r="B3" s="50" t="s">
        <v>0</v>
      </c>
      <c r="C3" s="51"/>
      <c r="D3" s="55" t="s">
        <v>95</v>
      </c>
      <c r="E3" s="62" t="s">
        <v>88</v>
      </c>
      <c r="F3" s="59" t="s">
        <v>101</v>
      </c>
      <c r="G3" s="60"/>
      <c r="H3" s="59" t="s">
        <v>102</v>
      </c>
      <c r="I3" s="60"/>
      <c r="J3" s="59" t="s">
        <v>103</v>
      </c>
      <c r="K3" s="60"/>
    </row>
    <row r="4" spans="1:11" ht="12" customHeight="1">
      <c r="A4" s="1"/>
      <c r="B4" s="50"/>
      <c r="C4" s="51"/>
      <c r="D4" s="61"/>
      <c r="E4" s="63"/>
      <c r="F4" s="44" t="s">
        <v>96</v>
      </c>
      <c r="G4" s="44" t="s">
        <v>97</v>
      </c>
      <c r="H4" s="44" t="s">
        <v>96</v>
      </c>
      <c r="I4" s="44" t="s">
        <v>97</v>
      </c>
      <c r="J4" s="44" t="s">
        <v>96</v>
      </c>
      <c r="K4" s="44" t="s">
        <v>97</v>
      </c>
    </row>
    <row r="5" spans="1:11" ht="12" customHeight="1">
      <c r="A5" s="1"/>
      <c r="B5" s="50"/>
      <c r="C5" s="51"/>
      <c r="D5" s="56"/>
      <c r="E5" s="64"/>
      <c r="F5" s="44"/>
      <c r="G5" s="44"/>
      <c r="H5" s="44"/>
      <c r="I5" s="44"/>
      <c r="J5" s="44"/>
      <c r="K5" s="44"/>
    </row>
    <row r="6" spans="1:11" ht="12" customHeight="1">
      <c r="A6" s="1"/>
      <c r="B6" s="15"/>
      <c r="C6" s="16"/>
      <c r="D6" s="31" t="s">
        <v>90</v>
      </c>
      <c r="E6" s="31" t="s">
        <v>142</v>
      </c>
      <c r="F6" s="31" t="s">
        <v>90</v>
      </c>
      <c r="G6" s="31" t="s">
        <v>142</v>
      </c>
      <c r="H6" s="31" t="s">
        <v>90</v>
      </c>
      <c r="I6" s="31" t="s">
        <v>142</v>
      </c>
      <c r="J6" s="31" t="s">
        <v>90</v>
      </c>
      <c r="K6" s="31" t="s">
        <v>142</v>
      </c>
    </row>
    <row r="7" spans="1:11" ht="12" customHeight="1">
      <c r="A7" s="1"/>
      <c r="B7" s="45" t="s">
        <v>87</v>
      </c>
      <c r="C7" s="6" t="s">
        <v>79</v>
      </c>
      <c r="D7" s="20">
        <v>31203</v>
      </c>
      <c r="E7" s="20">
        <v>169100</v>
      </c>
      <c r="F7" s="20">
        <v>13413</v>
      </c>
      <c r="G7" s="19">
        <v>21724</v>
      </c>
      <c r="H7" s="19">
        <v>21579</v>
      </c>
      <c r="I7" s="19">
        <v>72275</v>
      </c>
      <c r="J7" s="19">
        <v>5667</v>
      </c>
      <c r="K7" s="19">
        <v>75101</v>
      </c>
    </row>
    <row r="8" spans="1:11" ht="12" customHeight="1">
      <c r="A8" s="1"/>
      <c r="B8" s="46"/>
      <c r="C8" s="7" t="s">
        <v>81</v>
      </c>
      <c r="D8" s="19">
        <v>21363</v>
      </c>
      <c r="E8" s="19">
        <v>211426</v>
      </c>
      <c r="F8" s="19">
        <v>14149</v>
      </c>
      <c r="G8" s="19">
        <v>31724</v>
      </c>
      <c r="H8" s="19">
        <v>9975</v>
      </c>
      <c r="I8" s="19">
        <v>92949</v>
      </c>
      <c r="J8" s="19">
        <v>5920</v>
      </c>
      <c r="K8" s="19">
        <v>86753</v>
      </c>
    </row>
    <row r="9" spans="1:11" ht="12" customHeight="1">
      <c r="A9" s="1"/>
      <c r="B9" s="46"/>
      <c r="C9" s="7" t="s">
        <v>83</v>
      </c>
      <c r="D9" s="19">
        <f>SUM(D11:D22,D32,D37,D43,D50,D55,D57,D66,D75,D80,D85,D87)</f>
        <v>11793</v>
      </c>
      <c r="E9" s="19">
        <f>SUM(E11:E22,E32,E37,E43,E50,E55,E57,E66,E75,E80,E85,E87)</f>
        <v>240824</v>
      </c>
      <c r="F9" s="19">
        <f aca="true" t="shared" si="0" ref="F9:K9">SUM(F11:F22,F32,F37,F43,F50,F55,F57,F66,F75,F80,F85,F87)</f>
        <v>8810</v>
      </c>
      <c r="G9" s="19">
        <f t="shared" si="0"/>
        <v>30358</v>
      </c>
      <c r="H9" s="19">
        <f t="shared" si="0"/>
        <v>5357</v>
      </c>
      <c r="I9" s="19">
        <f t="shared" si="0"/>
        <v>150175</v>
      </c>
      <c r="J9" s="19">
        <f t="shared" si="0"/>
        <v>3275</v>
      </c>
      <c r="K9" s="19">
        <f t="shared" si="0"/>
        <v>60291</v>
      </c>
    </row>
    <row r="10" spans="1:12" ht="12" customHeight="1">
      <c r="A10" s="1"/>
      <c r="B10" s="5"/>
      <c r="C10" s="12"/>
      <c r="D10" s="17"/>
      <c r="E10" s="17"/>
      <c r="F10" s="17"/>
      <c r="G10" s="17"/>
      <c r="H10" s="17"/>
      <c r="I10" s="17"/>
      <c r="J10" s="17"/>
      <c r="K10" s="18"/>
      <c r="L10" s="21"/>
    </row>
    <row r="11" spans="1:11" ht="12" customHeight="1">
      <c r="A11" s="1"/>
      <c r="B11" s="8"/>
      <c r="C11" s="9" t="s">
        <v>1</v>
      </c>
      <c r="D11" s="17">
        <v>1294</v>
      </c>
      <c r="E11" s="17">
        <v>28025</v>
      </c>
      <c r="F11" s="17">
        <v>869</v>
      </c>
      <c r="G11" s="17">
        <v>3202</v>
      </c>
      <c r="H11" s="17">
        <v>757</v>
      </c>
      <c r="I11" s="17">
        <v>20418</v>
      </c>
      <c r="J11" s="17">
        <v>301</v>
      </c>
      <c r="K11" s="17">
        <v>4405</v>
      </c>
    </row>
    <row r="12" spans="1:11" ht="12" customHeight="1">
      <c r="A12" s="1"/>
      <c r="B12" s="8"/>
      <c r="C12" s="9" t="s">
        <v>2</v>
      </c>
      <c r="D12" s="17">
        <v>510</v>
      </c>
      <c r="E12" s="17">
        <v>7137</v>
      </c>
      <c r="F12" s="17">
        <v>397</v>
      </c>
      <c r="G12" s="17">
        <v>788</v>
      </c>
      <c r="H12" s="17">
        <v>168</v>
      </c>
      <c r="I12" s="17">
        <v>4392</v>
      </c>
      <c r="J12" s="17">
        <v>137</v>
      </c>
      <c r="K12" s="17">
        <v>1957</v>
      </c>
    </row>
    <row r="13" spans="1:11" ht="12" customHeight="1">
      <c r="A13" s="1"/>
      <c r="B13" s="8"/>
      <c r="C13" s="9" t="s">
        <v>3</v>
      </c>
      <c r="D13" s="17">
        <v>52</v>
      </c>
      <c r="E13" s="17">
        <v>490</v>
      </c>
      <c r="F13" s="17">
        <v>25</v>
      </c>
      <c r="G13" s="17">
        <v>71</v>
      </c>
      <c r="H13" s="17">
        <v>34</v>
      </c>
      <c r="I13" s="17">
        <v>277</v>
      </c>
      <c r="J13" s="17">
        <v>9</v>
      </c>
      <c r="K13" s="17">
        <v>142</v>
      </c>
    </row>
    <row r="14" spans="1:11" ht="12" customHeight="1">
      <c r="A14" s="1"/>
      <c r="B14" s="8"/>
      <c r="C14" s="9" t="s">
        <v>4</v>
      </c>
      <c r="D14" s="17">
        <v>224</v>
      </c>
      <c r="E14" s="17">
        <v>10194</v>
      </c>
      <c r="F14" s="17">
        <v>162</v>
      </c>
      <c r="G14" s="17">
        <v>1132</v>
      </c>
      <c r="H14" s="17">
        <v>135</v>
      </c>
      <c r="I14" s="17">
        <v>7573</v>
      </c>
      <c r="J14" s="17">
        <v>59</v>
      </c>
      <c r="K14" s="17">
        <v>1489</v>
      </c>
    </row>
    <row r="15" spans="1:11" ht="12" customHeight="1">
      <c r="A15" s="1"/>
      <c r="B15" s="8"/>
      <c r="C15" s="9" t="s">
        <v>5</v>
      </c>
      <c r="D15" s="17">
        <v>128</v>
      </c>
      <c r="E15" s="17">
        <v>2397</v>
      </c>
      <c r="F15" s="17">
        <v>83</v>
      </c>
      <c r="G15" s="17">
        <v>270</v>
      </c>
      <c r="H15" s="17">
        <v>85</v>
      </c>
      <c r="I15" s="17">
        <v>1831</v>
      </c>
      <c r="J15" s="17">
        <v>22</v>
      </c>
      <c r="K15" s="17">
        <v>296</v>
      </c>
    </row>
    <row r="16" spans="1:11" ht="12" customHeight="1">
      <c r="A16" s="1"/>
      <c r="B16" s="8"/>
      <c r="C16" s="9" t="s">
        <v>6</v>
      </c>
      <c r="D16" s="17">
        <v>128</v>
      </c>
      <c r="E16" s="17">
        <v>1424</v>
      </c>
      <c r="F16" s="17">
        <v>73</v>
      </c>
      <c r="G16" s="17">
        <v>163</v>
      </c>
      <c r="H16" s="17">
        <v>66</v>
      </c>
      <c r="I16" s="17">
        <v>955</v>
      </c>
      <c r="J16" s="17">
        <v>23</v>
      </c>
      <c r="K16" s="17">
        <v>306</v>
      </c>
    </row>
    <row r="17" spans="1:11" ht="12" customHeight="1">
      <c r="A17" s="1"/>
      <c r="B17" s="8"/>
      <c r="C17" s="9" t="s">
        <v>7</v>
      </c>
      <c r="D17" s="17">
        <v>126</v>
      </c>
      <c r="E17" s="17">
        <v>3903</v>
      </c>
      <c r="F17" s="17">
        <v>79</v>
      </c>
      <c r="G17" s="17">
        <v>335</v>
      </c>
      <c r="H17" s="17">
        <v>94</v>
      </c>
      <c r="I17" s="17">
        <v>3397</v>
      </c>
      <c r="J17" s="17">
        <v>14</v>
      </c>
      <c r="K17" s="17">
        <v>171</v>
      </c>
    </row>
    <row r="18" spans="1:11" ht="12" customHeight="1">
      <c r="A18" s="1"/>
      <c r="B18" s="8"/>
      <c r="C18" s="9" t="s">
        <v>8</v>
      </c>
      <c r="D18" s="17">
        <v>307</v>
      </c>
      <c r="E18" s="17">
        <v>4613</v>
      </c>
      <c r="F18" s="17">
        <v>230</v>
      </c>
      <c r="G18" s="17">
        <v>733</v>
      </c>
      <c r="H18" s="17">
        <v>118</v>
      </c>
      <c r="I18" s="17">
        <v>2585</v>
      </c>
      <c r="J18" s="17">
        <v>93</v>
      </c>
      <c r="K18" s="17">
        <v>1295</v>
      </c>
    </row>
    <row r="19" spans="1:11" ht="12" customHeight="1">
      <c r="A19" s="1"/>
      <c r="B19" s="8"/>
      <c r="C19" s="9" t="s">
        <v>9</v>
      </c>
      <c r="D19" s="17">
        <v>451</v>
      </c>
      <c r="E19" s="17">
        <v>4869</v>
      </c>
      <c r="F19" s="17">
        <v>368</v>
      </c>
      <c r="G19" s="17">
        <v>810</v>
      </c>
      <c r="H19" s="17">
        <v>146</v>
      </c>
      <c r="I19" s="17">
        <v>1986</v>
      </c>
      <c r="J19" s="17">
        <v>128</v>
      </c>
      <c r="K19" s="17">
        <v>2073</v>
      </c>
    </row>
    <row r="20" spans="1:11" ht="12" customHeight="1">
      <c r="A20" s="1"/>
      <c r="B20" s="8"/>
      <c r="C20" s="9" t="s">
        <v>10</v>
      </c>
      <c r="D20" s="17">
        <v>502</v>
      </c>
      <c r="E20" s="17">
        <v>5189</v>
      </c>
      <c r="F20" s="17">
        <v>364</v>
      </c>
      <c r="G20" s="17">
        <v>719</v>
      </c>
      <c r="H20" s="17">
        <v>193</v>
      </c>
      <c r="I20" s="17">
        <v>2046</v>
      </c>
      <c r="J20" s="17">
        <v>165</v>
      </c>
      <c r="K20" s="17">
        <v>2424</v>
      </c>
    </row>
    <row r="21" spans="1:11" ht="12" customHeight="1">
      <c r="A21" s="1"/>
      <c r="B21" s="8"/>
      <c r="C21" s="9" t="s">
        <v>11</v>
      </c>
      <c r="D21" s="17">
        <v>294</v>
      </c>
      <c r="E21" s="17">
        <v>3973</v>
      </c>
      <c r="F21" s="17">
        <v>239</v>
      </c>
      <c r="G21" s="17">
        <v>520</v>
      </c>
      <c r="H21" s="17">
        <v>78</v>
      </c>
      <c r="I21" s="17">
        <v>1200</v>
      </c>
      <c r="J21" s="17">
        <v>110</v>
      </c>
      <c r="K21" s="17">
        <v>2253</v>
      </c>
    </row>
    <row r="22" spans="1:11" ht="12" customHeight="1">
      <c r="A22" s="1"/>
      <c r="B22" s="43" t="s">
        <v>12</v>
      </c>
      <c r="C22" s="43"/>
      <c r="D22" s="19">
        <f>SUM(D23:D31)</f>
        <v>1798</v>
      </c>
      <c r="E22" s="19">
        <f>SUM(E23:E31)</f>
        <v>46655</v>
      </c>
      <c r="F22" s="19">
        <f aca="true" t="shared" si="1" ref="F22:K22">SUM(F23:F31)</f>
        <v>1440</v>
      </c>
      <c r="G22" s="19">
        <f t="shared" si="1"/>
        <v>6493</v>
      </c>
      <c r="H22" s="19">
        <f t="shared" si="1"/>
        <v>909</v>
      </c>
      <c r="I22" s="19">
        <f t="shared" si="1"/>
        <v>31615</v>
      </c>
      <c r="J22" s="19">
        <f t="shared" si="1"/>
        <v>510</v>
      </c>
      <c r="K22" s="19">
        <f t="shared" si="1"/>
        <v>8547</v>
      </c>
    </row>
    <row r="23" spans="1:11" ht="12" customHeight="1">
      <c r="A23" s="1"/>
      <c r="B23" s="8"/>
      <c r="C23" s="9" t="s">
        <v>13</v>
      </c>
      <c r="D23" s="17">
        <v>215</v>
      </c>
      <c r="E23" s="17">
        <v>1604</v>
      </c>
      <c r="F23" s="17">
        <v>185</v>
      </c>
      <c r="G23" s="17">
        <v>346</v>
      </c>
      <c r="H23" s="17">
        <v>49</v>
      </c>
      <c r="I23" s="17">
        <v>465</v>
      </c>
      <c r="J23" s="17">
        <v>78</v>
      </c>
      <c r="K23" s="17">
        <v>793</v>
      </c>
    </row>
    <row r="24" spans="1:11" ht="12" customHeight="1">
      <c r="A24" s="1"/>
      <c r="B24" s="8"/>
      <c r="C24" s="9" t="s">
        <v>14</v>
      </c>
      <c r="D24" s="17">
        <v>299</v>
      </c>
      <c r="E24" s="17">
        <v>7894</v>
      </c>
      <c r="F24" s="17">
        <v>248</v>
      </c>
      <c r="G24" s="17">
        <v>1373</v>
      </c>
      <c r="H24" s="17">
        <v>137</v>
      </c>
      <c r="I24" s="17">
        <v>5182</v>
      </c>
      <c r="J24" s="17">
        <v>96</v>
      </c>
      <c r="K24" s="17">
        <v>1339</v>
      </c>
    </row>
    <row r="25" spans="1:11" ht="12" customHeight="1">
      <c r="A25" s="1"/>
      <c r="B25" s="8"/>
      <c r="C25" s="9" t="s">
        <v>15</v>
      </c>
      <c r="D25" s="17">
        <v>358</v>
      </c>
      <c r="E25" s="17">
        <v>5434</v>
      </c>
      <c r="F25" s="17">
        <v>277</v>
      </c>
      <c r="G25" s="17">
        <v>831</v>
      </c>
      <c r="H25" s="17">
        <v>191</v>
      </c>
      <c r="I25" s="17">
        <v>3225</v>
      </c>
      <c r="J25" s="17">
        <v>85</v>
      </c>
      <c r="K25" s="17">
        <v>1378</v>
      </c>
    </row>
    <row r="26" spans="1:11" ht="12" customHeight="1">
      <c r="A26" s="1"/>
      <c r="B26" s="8"/>
      <c r="C26" s="9" t="s">
        <v>16</v>
      </c>
      <c r="D26" s="17">
        <v>235</v>
      </c>
      <c r="E26" s="17">
        <v>5423</v>
      </c>
      <c r="F26" s="17">
        <v>179</v>
      </c>
      <c r="G26" s="17">
        <v>755</v>
      </c>
      <c r="H26" s="17">
        <v>133</v>
      </c>
      <c r="I26" s="17">
        <v>3798</v>
      </c>
      <c r="J26" s="17">
        <v>70</v>
      </c>
      <c r="K26" s="17">
        <v>870</v>
      </c>
    </row>
    <row r="27" spans="1:11" ht="12" customHeight="1">
      <c r="A27" s="1"/>
      <c r="B27" s="8"/>
      <c r="C27" s="9" t="s">
        <v>17</v>
      </c>
      <c r="D27" s="17">
        <v>268</v>
      </c>
      <c r="E27" s="17">
        <v>10527</v>
      </c>
      <c r="F27" s="17">
        <v>230</v>
      </c>
      <c r="G27" s="17">
        <v>1364</v>
      </c>
      <c r="H27" s="17">
        <v>163</v>
      </c>
      <c r="I27" s="17">
        <v>7811</v>
      </c>
      <c r="J27" s="17">
        <v>66</v>
      </c>
      <c r="K27" s="17">
        <v>1352</v>
      </c>
    </row>
    <row r="28" spans="1:11" ht="12" customHeight="1">
      <c r="A28" s="1"/>
      <c r="B28" s="8"/>
      <c r="C28" s="9" t="s">
        <v>18</v>
      </c>
      <c r="D28" s="17">
        <v>154</v>
      </c>
      <c r="E28" s="17">
        <v>7360</v>
      </c>
      <c r="F28" s="17">
        <v>112</v>
      </c>
      <c r="G28" s="17">
        <v>803</v>
      </c>
      <c r="H28" s="17">
        <v>84</v>
      </c>
      <c r="I28" s="17">
        <v>5859</v>
      </c>
      <c r="J28" s="17">
        <v>36</v>
      </c>
      <c r="K28" s="17">
        <v>698</v>
      </c>
    </row>
    <row r="29" spans="1:11" ht="12" customHeight="1">
      <c r="A29" s="1"/>
      <c r="B29" s="8"/>
      <c r="C29" s="9" t="s">
        <v>19</v>
      </c>
      <c r="D29" s="17">
        <v>174</v>
      </c>
      <c r="E29" s="17">
        <v>7022</v>
      </c>
      <c r="F29" s="17">
        <v>151</v>
      </c>
      <c r="G29" s="17">
        <v>864</v>
      </c>
      <c r="H29" s="17">
        <v>80</v>
      </c>
      <c r="I29" s="17">
        <v>4296</v>
      </c>
      <c r="J29" s="17">
        <v>54</v>
      </c>
      <c r="K29" s="17">
        <v>1862</v>
      </c>
    </row>
    <row r="30" spans="1:11" ht="12" customHeight="1">
      <c r="A30" s="1"/>
      <c r="B30" s="8"/>
      <c r="C30" s="9" t="s">
        <v>20</v>
      </c>
      <c r="D30" s="17">
        <v>57</v>
      </c>
      <c r="E30" s="17">
        <v>943</v>
      </c>
      <c r="F30" s="17">
        <v>37</v>
      </c>
      <c r="G30" s="17">
        <v>105</v>
      </c>
      <c r="H30" s="17">
        <v>44</v>
      </c>
      <c r="I30" s="17">
        <v>702</v>
      </c>
      <c r="J30" s="17">
        <v>18</v>
      </c>
      <c r="K30" s="17">
        <v>136</v>
      </c>
    </row>
    <row r="31" spans="1:11" ht="12" customHeight="1">
      <c r="A31" s="1"/>
      <c r="B31" s="8"/>
      <c r="C31" s="9" t="s">
        <v>21</v>
      </c>
      <c r="D31" s="17">
        <v>38</v>
      </c>
      <c r="E31" s="17">
        <v>448</v>
      </c>
      <c r="F31" s="17">
        <v>21</v>
      </c>
      <c r="G31" s="17">
        <v>52</v>
      </c>
      <c r="H31" s="17">
        <v>28</v>
      </c>
      <c r="I31" s="17">
        <v>277</v>
      </c>
      <c r="J31" s="17">
        <v>7</v>
      </c>
      <c r="K31" s="17">
        <v>119</v>
      </c>
    </row>
    <row r="32" spans="1:11" ht="12" customHeight="1">
      <c r="A32" s="1"/>
      <c r="B32" s="41" t="s">
        <v>22</v>
      </c>
      <c r="C32" s="42"/>
      <c r="D32" s="19">
        <f aca="true" t="shared" si="2" ref="D32:K32">SUM(D33:D36)</f>
        <v>1142</v>
      </c>
      <c r="E32" s="19">
        <f t="shared" si="2"/>
        <v>26996</v>
      </c>
      <c r="F32" s="19">
        <f t="shared" si="2"/>
        <v>963</v>
      </c>
      <c r="G32" s="19">
        <f t="shared" si="2"/>
        <v>3269</v>
      </c>
      <c r="H32" s="19">
        <f t="shared" si="2"/>
        <v>296</v>
      </c>
      <c r="I32" s="19">
        <f t="shared" si="2"/>
        <v>14696</v>
      </c>
      <c r="J32" s="19">
        <f t="shared" si="2"/>
        <v>380</v>
      </c>
      <c r="K32" s="19">
        <f t="shared" si="2"/>
        <v>9031</v>
      </c>
    </row>
    <row r="33" spans="1:12" ht="12" customHeight="1">
      <c r="A33" s="1"/>
      <c r="B33" s="8"/>
      <c r="C33" s="9" t="s">
        <v>23</v>
      </c>
      <c r="D33" s="17">
        <v>365</v>
      </c>
      <c r="E33" s="17">
        <v>12472</v>
      </c>
      <c r="F33" s="17">
        <v>319</v>
      </c>
      <c r="G33" s="17">
        <v>1221</v>
      </c>
      <c r="H33" s="17">
        <v>93</v>
      </c>
      <c r="I33" s="17">
        <v>7850</v>
      </c>
      <c r="J33" s="17">
        <v>105</v>
      </c>
      <c r="K33" s="18">
        <v>3401</v>
      </c>
      <c r="L33" s="21"/>
    </row>
    <row r="34" spans="1:12" ht="12" customHeight="1">
      <c r="A34" s="1"/>
      <c r="B34" s="8"/>
      <c r="C34" s="9" t="s">
        <v>24</v>
      </c>
      <c r="D34" s="17">
        <v>63</v>
      </c>
      <c r="E34" s="17">
        <v>507</v>
      </c>
      <c r="F34" s="17">
        <v>24</v>
      </c>
      <c r="G34" s="17">
        <v>46</v>
      </c>
      <c r="H34" s="17">
        <v>43</v>
      </c>
      <c r="I34" s="17">
        <v>260</v>
      </c>
      <c r="J34" s="17">
        <v>16</v>
      </c>
      <c r="K34" s="18">
        <v>201</v>
      </c>
      <c r="L34" s="21"/>
    </row>
    <row r="35" spans="1:12" ht="12" customHeight="1">
      <c r="A35" s="1"/>
      <c r="B35" s="8"/>
      <c r="C35" s="9" t="s">
        <v>25</v>
      </c>
      <c r="D35" s="17">
        <v>281</v>
      </c>
      <c r="E35" s="17">
        <v>4823</v>
      </c>
      <c r="F35" s="17">
        <v>254</v>
      </c>
      <c r="G35" s="17">
        <v>611</v>
      </c>
      <c r="H35" s="17">
        <v>55</v>
      </c>
      <c r="I35" s="17">
        <v>2180</v>
      </c>
      <c r="J35" s="17">
        <v>116</v>
      </c>
      <c r="K35" s="18">
        <v>2032</v>
      </c>
      <c r="L35" s="21"/>
    </row>
    <row r="36" spans="1:12" ht="12" customHeight="1">
      <c r="A36" s="1"/>
      <c r="B36" s="8"/>
      <c r="C36" s="9" t="s">
        <v>26</v>
      </c>
      <c r="D36" s="17">
        <v>433</v>
      </c>
      <c r="E36" s="17">
        <v>9194</v>
      </c>
      <c r="F36" s="17">
        <v>366</v>
      </c>
      <c r="G36" s="17">
        <v>1391</v>
      </c>
      <c r="H36" s="17">
        <v>105</v>
      </c>
      <c r="I36" s="17">
        <v>4406</v>
      </c>
      <c r="J36" s="17">
        <v>143</v>
      </c>
      <c r="K36" s="18">
        <v>3397</v>
      </c>
      <c r="L36" s="21"/>
    </row>
    <row r="37" spans="1:11" ht="12" customHeight="1">
      <c r="A37" s="1"/>
      <c r="B37" s="41" t="s">
        <v>27</v>
      </c>
      <c r="C37" s="42"/>
      <c r="D37" s="19">
        <f>SUM(D38:D42)</f>
        <v>1330</v>
      </c>
      <c r="E37" s="19">
        <f>SUM(E38:E42)</f>
        <v>21086</v>
      </c>
      <c r="F37" s="19">
        <f aca="true" t="shared" si="3" ref="F37:K37">SUM(F38:F42)</f>
        <v>1081</v>
      </c>
      <c r="G37" s="19">
        <f t="shared" si="3"/>
        <v>2847</v>
      </c>
      <c r="H37" s="19">
        <f t="shared" si="3"/>
        <v>458</v>
      </c>
      <c r="I37" s="19">
        <f t="shared" si="3"/>
        <v>10880</v>
      </c>
      <c r="J37" s="19">
        <f t="shared" si="3"/>
        <v>448</v>
      </c>
      <c r="K37" s="19">
        <f t="shared" si="3"/>
        <v>7359</v>
      </c>
    </row>
    <row r="38" spans="1:11" ht="12" customHeight="1">
      <c r="A38" s="1"/>
      <c r="B38" s="8"/>
      <c r="C38" s="9" t="s">
        <v>28</v>
      </c>
      <c r="D38" s="17">
        <v>614</v>
      </c>
      <c r="E38" s="17">
        <v>4803</v>
      </c>
      <c r="F38" s="17">
        <v>485</v>
      </c>
      <c r="G38" s="17">
        <v>864</v>
      </c>
      <c r="H38" s="17">
        <v>210</v>
      </c>
      <c r="I38" s="17">
        <v>1165</v>
      </c>
      <c r="J38" s="17">
        <v>216</v>
      </c>
      <c r="K38" s="17">
        <v>2774</v>
      </c>
    </row>
    <row r="39" spans="1:11" ht="12" customHeight="1">
      <c r="A39" s="1"/>
      <c r="B39" s="8"/>
      <c r="C39" s="9" t="s">
        <v>29</v>
      </c>
      <c r="D39" s="17">
        <v>96</v>
      </c>
      <c r="E39" s="17">
        <v>813</v>
      </c>
      <c r="F39" s="17">
        <v>86</v>
      </c>
      <c r="G39" s="17">
        <v>145</v>
      </c>
      <c r="H39" s="17">
        <v>27</v>
      </c>
      <c r="I39" s="17">
        <v>156</v>
      </c>
      <c r="J39" s="17">
        <v>40</v>
      </c>
      <c r="K39" s="17">
        <v>512</v>
      </c>
    </row>
    <row r="40" spans="1:11" ht="12" customHeight="1">
      <c r="A40" s="1"/>
      <c r="B40" s="8"/>
      <c r="C40" s="9" t="s">
        <v>30</v>
      </c>
      <c r="D40" s="17">
        <v>22</v>
      </c>
      <c r="E40" s="17">
        <v>432</v>
      </c>
      <c r="F40" s="17">
        <v>15</v>
      </c>
      <c r="G40" s="17">
        <v>42</v>
      </c>
      <c r="H40" s="17">
        <v>17</v>
      </c>
      <c r="I40" s="17">
        <v>269</v>
      </c>
      <c r="J40" s="17">
        <v>5</v>
      </c>
      <c r="K40" s="17">
        <v>121</v>
      </c>
    </row>
    <row r="41" spans="1:11" ht="12" customHeight="1">
      <c r="A41" s="1"/>
      <c r="B41" s="8"/>
      <c r="C41" s="9" t="s">
        <v>31</v>
      </c>
      <c r="D41" s="17">
        <v>271</v>
      </c>
      <c r="E41" s="17">
        <v>6320</v>
      </c>
      <c r="F41" s="17">
        <v>233</v>
      </c>
      <c r="G41" s="17">
        <v>696</v>
      </c>
      <c r="H41" s="17">
        <v>79</v>
      </c>
      <c r="I41" s="17">
        <v>3919</v>
      </c>
      <c r="J41" s="17">
        <v>114</v>
      </c>
      <c r="K41" s="17">
        <v>1705</v>
      </c>
    </row>
    <row r="42" spans="1:11" ht="12" customHeight="1">
      <c r="A42" s="1"/>
      <c r="B42" s="8"/>
      <c r="C42" s="9" t="s">
        <v>92</v>
      </c>
      <c r="D42" s="17">
        <v>327</v>
      </c>
      <c r="E42" s="17">
        <v>8718</v>
      </c>
      <c r="F42" s="17">
        <v>262</v>
      </c>
      <c r="G42" s="17">
        <v>1100</v>
      </c>
      <c r="H42" s="17">
        <v>125</v>
      </c>
      <c r="I42" s="17">
        <v>5371</v>
      </c>
      <c r="J42" s="17">
        <v>73</v>
      </c>
      <c r="K42" s="17">
        <v>2247</v>
      </c>
    </row>
    <row r="43" spans="1:11" ht="12" customHeight="1">
      <c r="A43" s="1"/>
      <c r="B43" s="41" t="s">
        <v>32</v>
      </c>
      <c r="C43" s="42"/>
      <c r="D43" s="19">
        <f>SUM(D44:D49)</f>
        <v>264</v>
      </c>
      <c r="E43" s="19">
        <f>SUM(E44:E49)</f>
        <v>5939</v>
      </c>
      <c r="F43" s="19">
        <f aca="true" t="shared" si="4" ref="F43:K43">SUM(F44:F49)</f>
        <v>184</v>
      </c>
      <c r="G43" s="19">
        <f t="shared" si="4"/>
        <v>801</v>
      </c>
      <c r="H43" s="19">
        <f t="shared" si="4"/>
        <v>143</v>
      </c>
      <c r="I43" s="19">
        <f t="shared" si="4"/>
        <v>3021</v>
      </c>
      <c r="J43" s="19">
        <f t="shared" si="4"/>
        <v>42</v>
      </c>
      <c r="K43" s="19">
        <f t="shared" si="4"/>
        <v>2117</v>
      </c>
    </row>
    <row r="44" spans="1:11" ht="12" customHeight="1">
      <c r="A44" s="1"/>
      <c r="B44" s="8"/>
      <c r="C44" s="9" t="s">
        <v>33</v>
      </c>
      <c r="D44" s="17">
        <v>3</v>
      </c>
      <c r="E44" s="17">
        <v>38</v>
      </c>
      <c r="F44" s="17">
        <v>2</v>
      </c>
      <c r="G44" s="17">
        <v>5</v>
      </c>
      <c r="H44" s="17">
        <v>3</v>
      </c>
      <c r="I44" s="17">
        <v>27</v>
      </c>
      <c r="J44" s="17">
        <v>1</v>
      </c>
      <c r="K44" s="17">
        <v>6</v>
      </c>
    </row>
    <row r="45" spans="1:11" ht="12" customHeight="1">
      <c r="A45" s="1"/>
      <c r="B45" s="8"/>
      <c r="C45" s="9" t="s">
        <v>34</v>
      </c>
      <c r="D45" s="17">
        <v>35</v>
      </c>
      <c r="E45" s="17">
        <v>135</v>
      </c>
      <c r="F45" s="17">
        <v>16</v>
      </c>
      <c r="G45" s="17">
        <v>28</v>
      </c>
      <c r="H45" s="17">
        <v>21</v>
      </c>
      <c r="I45" s="17">
        <v>60</v>
      </c>
      <c r="J45" s="17">
        <v>5</v>
      </c>
      <c r="K45" s="17">
        <v>47</v>
      </c>
    </row>
    <row r="46" spans="1:11" ht="12" customHeight="1">
      <c r="A46" s="1"/>
      <c r="B46" s="8"/>
      <c r="C46" s="9" t="s">
        <v>35</v>
      </c>
      <c r="D46" s="17">
        <v>184</v>
      </c>
      <c r="E46" s="17">
        <v>4812</v>
      </c>
      <c r="F46" s="17">
        <v>135</v>
      </c>
      <c r="G46" s="17">
        <v>649</v>
      </c>
      <c r="H46" s="17">
        <v>87</v>
      </c>
      <c r="I46" s="17">
        <v>2341</v>
      </c>
      <c r="J46" s="17">
        <v>23</v>
      </c>
      <c r="K46" s="17">
        <v>1822</v>
      </c>
    </row>
    <row r="47" spans="1:11" ht="12" customHeight="1">
      <c r="A47" s="1"/>
      <c r="B47" s="8"/>
      <c r="C47" s="9" t="s">
        <v>36</v>
      </c>
      <c r="D47" s="17">
        <v>2</v>
      </c>
      <c r="E47" s="17">
        <v>15</v>
      </c>
      <c r="F47" s="17">
        <v>1</v>
      </c>
      <c r="G47" s="17">
        <v>3</v>
      </c>
      <c r="H47" s="17">
        <v>2</v>
      </c>
      <c r="I47" s="17">
        <v>12</v>
      </c>
      <c r="J47" s="17" t="s">
        <v>98</v>
      </c>
      <c r="K47" s="17" t="s">
        <v>98</v>
      </c>
    </row>
    <row r="48" spans="1:11" ht="12" customHeight="1">
      <c r="A48" s="1"/>
      <c r="B48" s="8"/>
      <c r="C48" s="9" t="s">
        <v>37</v>
      </c>
      <c r="D48" s="17">
        <v>4</v>
      </c>
      <c r="E48" s="17">
        <v>274</v>
      </c>
      <c r="F48" s="17">
        <v>3</v>
      </c>
      <c r="G48" s="17">
        <v>18</v>
      </c>
      <c r="H48" s="17">
        <v>4</v>
      </c>
      <c r="I48" s="17">
        <v>226</v>
      </c>
      <c r="J48" s="17">
        <v>1</v>
      </c>
      <c r="K48" s="17">
        <v>30</v>
      </c>
    </row>
    <row r="49" spans="1:11" ht="12" customHeight="1">
      <c r="A49" s="1"/>
      <c r="B49" s="8"/>
      <c r="C49" s="9" t="s">
        <v>38</v>
      </c>
      <c r="D49" s="17">
        <v>36</v>
      </c>
      <c r="E49" s="17">
        <v>665</v>
      </c>
      <c r="F49" s="17">
        <v>27</v>
      </c>
      <c r="G49" s="17">
        <v>98</v>
      </c>
      <c r="H49" s="17">
        <v>26</v>
      </c>
      <c r="I49" s="17">
        <v>355</v>
      </c>
      <c r="J49" s="17">
        <v>12</v>
      </c>
      <c r="K49" s="17">
        <v>212</v>
      </c>
    </row>
    <row r="50" spans="1:11" ht="12" customHeight="1">
      <c r="A50" s="1"/>
      <c r="B50" s="41" t="s">
        <v>39</v>
      </c>
      <c r="C50" s="42"/>
      <c r="D50" s="19">
        <f>SUM(D51:D54)</f>
        <v>573</v>
      </c>
      <c r="E50" s="19">
        <f>SUM(E51:E54)</f>
        <v>6194</v>
      </c>
      <c r="F50" s="19">
        <f aca="true" t="shared" si="5" ref="F50:K50">SUM(F51:F54)</f>
        <v>358</v>
      </c>
      <c r="G50" s="19">
        <f t="shared" si="5"/>
        <v>706</v>
      </c>
      <c r="H50" s="19">
        <f t="shared" si="5"/>
        <v>268</v>
      </c>
      <c r="I50" s="19">
        <f t="shared" si="5"/>
        <v>3486</v>
      </c>
      <c r="J50" s="19">
        <f t="shared" si="5"/>
        <v>144</v>
      </c>
      <c r="K50" s="19">
        <f t="shared" si="5"/>
        <v>2002</v>
      </c>
    </row>
    <row r="51" spans="1:11" ht="12" customHeight="1">
      <c r="A51" s="1"/>
      <c r="B51" s="8"/>
      <c r="C51" s="9" t="s">
        <v>40</v>
      </c>
      <c r="D51" s="17">
        <v>120</v>
      </c>
      <c r="E51" s="17">
        <v>1380</v>
      </c>
      <c r="F51" s="17">
        <v>99</v>
      </c>
      <c r="G51" s="17">
        <v>148</v>
      </c>
      <c r="H51" s="17">
        <v>30</v>
      </c>
      <c r="I51" s="17">
        <v>365</v>
      </c>
      <c r="J51" s="17">
        <v>62</v>
      </c>
      <c r="K51" s="17">
        <v>867</v>
      </c>
    </row>
    <row r="52" spans="1:11" ht="12" customHeight="1">
      <c r="A52" s="1"/>
      <c r="B52" s="8"/>
      <c r="C52" s="9" t="s">
        <v>41</v>
      </c>
      <c r="D52" s="17">
        <v>113</v>
      </c>
      <c r="E52" s="17">
        <v>1453</v>
      </c>
      <c r="F52" s="17">
        <v>76</v>
      </c>
      <c r="G52" s="17">
        <v>169</v>
      </c>
      <c r="H52" s="17">
        <v>51</v>
      </c>
      <c r="I52" s="17">
        <v>746</v>
      </c>
      <c r="J52" s="17">
        <v>33</v>
      </c>
      <c r="K52" s="17">
        <v>538</v>
      </c>
    </row>
    <row r="53" spans="1:11" ht="12" customHeight="1">
      <c r="A53" s="1"/>
      <c r="B53" s="8"/>
      <c r="C53" s="9" t="s">
        <v>42</v>
      </c>
      <c r="D53" s="17">
        <v>46</v>
      </c>
      <c r="E53" s="17">
        <v>309</v>
      </c>
      <c r="F53" s="17">
        <v>8</v>
      </c>
      <c r="G53" s="17">
        <v>18</v>
      </c>
      <c r="H53" s="17">
        <v>38</v>
      </c>
      <c r="I53" s="17">
        <v>215</v>
      </c>
      <c r="J53" s="17">
        <v>7</v>
      </c>
      <c r="K53" s="17">
        <v>76</v>
      </c>
    </row>
    <row r="54" spans="1:11" ht="12" customHeight="1">
      <c r="A54" s="1"/>
      <c r="B54" s="8"/>
      <c r="C54" s="9" t="s">
        <v>43</v>
      </c>
      <c r="D54" s="17">
        <v>294</v>
      </c>
      <c r="E54" s="17">
        <v>3052</v>
      </c>
      <c r="F54" s="17">
        <v>175</v>
      </c>
      <c r="G54" s="17">
        <v>371</v>
      </c>
      <c r="H54" s="17">
        <v>149</v>
      </c>
      <c r="I54" s="17">
        <v>2160</v>
      </c>
      <c r="J54" s="17">
        <v>42</v>
      </c>
      <c r="K54" s="17">
        <v>521</v>
      </c>
    </row>
    <row r="55" spans="1:11" ht="12" customHeight="1">
      <c r="A55" s="1"/>
      <c r="B55" s="41" t="s">
        <v>44</v>
      </c>
      <c r="C55" s="42"/>
      <c r="D55" s="19">
        <f>SUM(D56)</f>
        <v>162</v>
      </c>
      <c r="E55" s="19">
        <f>SUM(E56)</f>
        <v>1245</v>
      </c>
      <c r="F55" s="19">
        <f aca="true" t="shared" si="6" ref="F55:K55">SUM(F56)</f>
        <v>87</v>
      </c>
      <c r="G55" s="19">
        <f t="shared" si="6"/>
        <v>177</v>
      </c>
      <c r="H55" s="19">
        <f t="shared" si="6"/>
        <v>83</v>
      </c>
      <c r="I55" s="19">
        <f t="shared" si="6"/>
        <v>551</v>
      </c>
      <c r="J55" s="19">
        <f t="shared" si="6"/>
        <v>39</v>
      </c>
      <c r="K55" s="19">
        <f t="shared" si="6"/>
        <v>517</v>
      </c>
    </row>
    <row r="56" spans="1:11" ht="12" customHeight="1">
      <c r="A56" s="1"/>
      <c r="B56" s="8"/>
      <c r="C56" s="9" t="s">
        <v>45</v>
      </c>
      <c r="D56" s="17">
        <v>162</v>
      </c>
      <c r="E56" s="17">
        <v>1245</v>
      </c>
      <c r="F56" s="17">
        <v>87</v>
      </c>
      <c r="G56" s="17">
        <v>177</v>
      </c>
      <c r="H56" s="17">
        <v>83</v>
      </c>
      <c r="I56" s="17">
        <v>551</v>
      </c>
      <c r="J56" s="17">
        <v>39</v>
      </c>
      <c r="K56" s="17">
        <v>517</v>
      </c>
    </row>
    <row r="57" spans="1:11" ht="12" customHeight="1">
      <c r="A57" s="1"/>
      <c r="B57" s="41" t="s">
        <v>46</v>
      </c>
      <c r="C57" s="42"/>
      <c r="D57" s="19">
        <f>SUM(D58:D65)</f>
        <v>679</v>
      </c>
      <c r="E57" s="19">
        <f>SUM(E58:E65)</f>
        <v>11822</v>
      </c>
      <c r="F57" s="19">
        <f aca="true" t="shared" si="7" ref="F57:K57">SUM(F58:F65)</f>
        <v>423</v>
      </c>
      <c r="G57" s="19">
        <f t="shared" si="7"/>
        <v>1406</v>
      </c>
      <c r="H57" s="19">
        <f t="shared" si="7"/>
        <v>367</v>
      </c>
      <c r="I57" s="19">
        <f t="shared" si="7"/>
        <v>5813</v>
      </c>
      <c r="J57" s="19">
        <f t="shared" si="7"/>
        <v>199</v>
      </c>
      <c r="K57" s="19">
        <f t="shared" si="7"/>
        <v>4603</v>
      </c>
    </row>
    <row r="58" spans="1:11" ht="12" customHeight="1">
      <c r="A58" s="1"/>
      <c r="B58" s="8"/>
      <c r="C58" s="9" t="s">
        <v>47</v>
      </c>
      <c r="D58" s="17">
        <v>232</v>
      </c>
      <c r="E58" s="17">
        <v>4821</v>
      </c>
      <c r="F58" s="17">
        <v>151</v>
      </c>
      <c r="G58" s="17">
        <v>570</v>
      </c>
      <c r="H58" s="17">
        <v>132</v>
      </c>
      <c r="I58" s="17">
        <v>2631</v>
      </c>
      <c r="J58" s="17">
        <v>56</v>
      </c>
      <c r="K58" s="17">
        <v>1620</v>
      </c>
    </row>
    <row r="59" spans="1:11" ht="12" customHeight="1">
      <c r="A59" s="1"/>
      <c r="B59" s="8"/>
      <c r="C59" s="9" t="s">
        <v>21</v>
      </c>
      <c r="D59" s="17">
        <v>85</v>
      </c>
      <c r="E59" s="17">
        <v>1199</v>
      </c>
      <c r="F59" s="17">
        <v>52</v>
      </c>
      <c r="G59" s="17">
        <v>148</v>
      </c>
      <c r="H59" s="17">
        <v>44</v>
      </c>
      <c r="I59" s="17">
        <v>328</v>
      </c>
      <c r="J59" s="17">
        <v>32</v>
      </c>
      <c r="K59" s="17">
        <v>723</v>
      </c>
    </row>
    <row r="60" spans="1:11" ht="12" customHeight="1">
      <c r="A60" s="1"/>
      <c r="B60" s="8"/>
      <c r="C60" s="9" t="s">
        <v>48</v>
      </c>
      <c r="D60" s="17">
        <v>226</v>
      </c>
      <c r="E60" s="17">
        <v>2680</v>
      </c>
      <c r="F60" s="17">
        <v>110</v>
      </c>
      <c r="G60" s="17">
        <v>277</v>
      </c>
      <c r="H60" s="17">
        <v>132</v>
      </c>
      <c r="I60" s="17">
        <v>1271</v>
      </c>
      <c r="J60" s="17">
        <v>51</v>
      </c>
      <c r="K60" s="17">
        <v>1132</v>
      </c>
    </row>
    <row r="61" spans="1:11" ht="12" customHeight="1">
      <c r="A61" s="1"/>
      <c r="B61" s="8"/>
      <c r="C61" s="9" t="s">
        <v>49</v>
      </c>
      <c r="D61" s="17">
        <v>11</v>
      </c>
      <c r="E61" s="17">
        <v>326</v>
      </c>
      <c r="F61" s="17">
        <v>4</v>
      </c>
      <c r="G61" s="17">
        <v>36</v>
      </c>
      <c r="H61" s="17">
        <v>6</v>
      </c>
      <c r="I61" s="17">
        <v>11</v>
      </c>
      <c r="J61" s="17">
        <v>6</v>
      </c>
      <c r="K61" s="17">
        <v>279</v>
      </c>
    </row>
    <row r="62" spans="1:11" ht="12" customHeight="1">
      <c r="A62" s="1"/>
      <c r="B62" s="8"/>
      <c r="C62" s="9" t="s">
        <v>50</v>
      </c>
      <c r="D62" s="17">
        <v>1</v>
      </c>
      <c r="E62" s="17">
        <v>10</v>
      </c>
      <c r="F62" s="17" t="s">
        <v>98</v>
      </c>
      <c r="G62" s="17" t="s">
        <v>98</v>
      </c>
      <c r="H62" s="17" t="s">
        <v>98</v>
      </c>
      <c r="I62" s="17" t="s">
        <v>98</v>
      </c>
      <c r="J62" s="17">
        <v>1</v>
      </c>
      <c r="K62" s="17">
        <v>10</v>
      </c>
    </row>
    <row r="63" spans="1:11" ht="12" customHeight="1">
      <c r="A63" s="1"/>
      <c r="B63" s="8"/>
      <c r="C63" s="9" t="s">
        <v>51</v>
      </c>
      <c r="D63" s="17" t="s">
        <v>100</v>
      </c>
      <c r="E63" s="17" t="s">
        <v>98</v>
      </c>
      <c r="F63" s="17" t="s">
        <v>98</v>
      </c>
      <c r="G63" s="17" t="s">
        <v>98</v>
      </c>
      <c r="H63" s="17" t="s">
        <v>98</v>
      </c>
      <c r="I63" s="17" t="s">
        <v>98</v>
      </c>
      <c r="J63" s="17" t="s">
        <v>98</v>
      </c>
      <c r="K63" s="17" t="s">
        <v>98</v>
      </c>
    </row>
    <row r="64" spans="1:11" ht="12" customHeight="1">
      <c r="A64" s="1"/>
      <c r="B64" s="8"/>
      <c r="C64" s="9" t="s">
        <v>52</v>
      </c>
      <c r="D64" s="17">
        <v>1</v>
      </c>
      <c r="E64" s="17">
        <v>60</v>
      </c>
      <c r="F64" s="17">
        <v>1</v>
      </c>
      <c r="G64" s="17">
        <v>60</v>
      </c>
      <c r="H64" s="17" t="s">
        <v>98</v>
      </c>
      <c r="I64" s="17" t="s">
        <v>98</v>
      </c>
      <c r="J64" s="17" t="s">
        <v>98</v>
      </c>
      <c r="K64" s="17" t="s">
        <v>98</v>
      </c>
    </row>
    <row r="65" spans="1:11" ht="12" customHeight="1">
      <c r="A65" s="1"/>
      <c r="B65" s="8"/>
      <c r="C65" s="9" t="s">
        <v>53</v>
      </c>
      <c r="D65" s="17">
        <v>123</v>
      </c>
      <c r="E65" s="17">
        <v>2726</v>
      </c>
      <c r="F65" s="17">
        <v>105</v>
      </c>
      <c r="G65" s="17">
        <v>315</v>
      </c>
      <c r="H65" s="17">
        <v>53</v>
      </c>
      <c r="I65" s="17">
        <v>1572</v>
      </c>
      <c r="J65" s="17">
        <v>53</v>
      </c>
      <c r="K65" s="17">
        <v>839</v>
      </c>
    </row>
    <row r="66" spans="1:11" ht="12" customHeight="1">
      <c r="A66" s="1"/>
      <c r="B66" s="41" t="s">
        <v>54</v>
      </c>
      <c r="C66" s="42"/>
      <c r="D66" s="19">
        <f>SUM(D67:D74)</f>
        <v>181</v>
      </c>
      <c r="E66" s="19">
        <f>SUM(E67:E74)</f>
        <v>2392</v>
      </c>
      <c r="F66" s="19">
        <f aca="true" t="shared" si="8" ref="F66:K66">SUM(F67:F74)</f>
        <v>124</v>
      </c>
      <c r="G66" s="19">
        <f t="shared" si="8"/>
        <v>355</v>
      </c>
      <c r="H66" s="19">
        <f t="shared" si="8"/>
        <v>97</v>
      </c>
      <c r="I66" s="19">
        <f t="shared" si="8"/>
        <v>1299</v>
      </c>
      <c r="J66" s="19">
        <f t="shared" si="8"/>
        <v>57</v>
      </c>
      <c r="K66" s="19">
        <f t="shared" si="8"/>
        <v>738</v>
      </c>
    </row>
    <row r="67" spans="1:11" ht="12" customHeight="1">
      <c r="A67" s="1"/>
      <c r="B67" s="8"/>
      <c r="C67" s="9" t="s">
        <v>55</v>
      </c>
      <c r="D67" s="17">
        <v>24</v>
      </c>
      <c r="E67" s="17">
        <v>233</v>
      </c>
      <c r="F67" s="17">
        <v>19</v>
      </c>
      <c r="G67" s="17">
        <v>46</v>
      </c>
      <c r="H67" s="17">
        <v>13</v>
      </c>
      <c r="I67" s="17">
        <v>151</v>
      </c>
      <c r="J67" s="17">
        <v>4</v>
      </c>
      <c r="K67" s="17">
        <v>36</v>
      </c>
    </row>
    <row r="68" spans="1:11" ht="12" customHeight="1">
      <c r="A68" s="1"/>
      <c r="B68" s="8"/>
      <c r="C68" s="9" t="s">
        <v>56</v>
      </c>
      <c r="D68" s="17">
        <v>37</v>
      </c>
      <c r="E68" s="17">
        <v>608</v>
      </c>
      <c r="F68" s="17">
        <v>31</v>
      </c>
      <c r="G68" s="17">
        <v>68</v>
      </c>
      <c r="H68" s="17">
        <v>12</v>
      </c>
      <c r="I68" s="17">
        <v>332</v>
      </c>
      <c r="J68" s="17">
        <v>21</v>
      </c>
      <c r="K68" s="17">
        <v>208</v>
      </c>
    </row>
    <row r="69" spans="1:11" ht="12" customHeight="1">
      <c r="A69" s="1"/>
      <c r="B69" s="8"/>
      <c r="C69" s="9" t="s">
        <v>57</v>
      </c>
      <c r="D69" s="17">
        <v>14</v>
      </c>
      <c r="E69" s="17">
        <v>200</v>
      </c>
      <c r="F69" s="17">
        <v>11</v>
      </c>
      <c r="G69" s="17">
        <v>30</v>
      </c>
      <c r="H69" s="17">
        <v>5</v>
      </c>
      <c r="I69" s="17">
        <v>64</v>
      </c>
      <c r="J69" s="17">
        <v>6</v>
      </c>
      <c r="K69" s="17">
        <v>106</v>
      </c>
    </row>
    <row r="70" spans="1:11" ht="12" customHeight="1">
      <c r="A70" s="1"/>
      <c r="B70" s="8"/>
      <c r="C70" s="9" t="s">
        <v>58</v>
      </c>
      <c r="D70" s="17">
        <v>11</v>
      </c>
      <c r="E70" s="17">
        <v>80</v>
      </c>
      <c r="F70" s="17">
        <v>4</v>
      </c>
      <c r="G70" s="17">
        <v>6</v>
      </c>
      <c r="H70" s="17">
        <v>7</v>
      </c>
      <c r="I70" s="17">
        <v>51</v>
      </c>
      <c r="J70" s="17">
        <v>3</v>
      </c>
      <c r="K70" s="17">
        <v>23</v>
      </c>
    </row>
    <row r="71" spans="1:11" ht="12" customHeight="1">
      <c r="A71" s="1"/>
      <c r="B71" s="8"/>
      <c r="C71" s="9" t="s">
        <v>59</v>
      </c>
      <c r="D71" s="17">
        <v>20</v>
      </c>
      <c r="E71" s="17">
        <v>310</v>
      </c>
      <c r="F71" s="17">
        <v>13</v>
      </c>
      <c r="G71" s="17">
        <v>52</v>
      </c>
      <c r="H71" s="17">
        <v>10</v>
      </c>
      <c r="I71" s="17">
        <v>56</v>
      </c>
      <c r="J71" s="17">
        <v>7</v>
      </c>
      <c r="K71" s="17">
        <v>202</v>
      </c>
    </row>
    <row r="72" spans="1:11" ht="12" customHeight="1">
      <c r="A72" s="1"/>
      <c r="B72" s="8"/>
      <c r="C72" s="9" t="s">
        <v>60</v>
      </c>
      <c r="D72" s="17">
        <v>9</v>
      </c>
      <c r="E72" s="17">
        <v>193</v>
      </c>
      <c r="F72" s="17">
        <v>9</v>
      </c>
      <c r="G72" s="17">
        <v>28</v>
      </c>
      <c r="H72" s="17">
        <v>5</v>
      </c>
      <c r="I72" s="17">
        <v>141</v>
      </c>
      <c r="J72" s="17">
        <v>4</v>
      </c>
      <c r="K72" s="17">
        <v>24</v>
      </c>
    </row>
    <row r="73" spans="1:11" ht="12" customHeight="1">
      <c r="A73" s="1"/>
      <c r="B73" s="8"/>
      <c r="C73" s="9" t="s">
        <v>61</v>
      </c>
      <c r="D73" s="17">
        <v>21</v>
      </c>
      <c r="E73" s="17">
        <v>481</v>
      </c>
      <c r="F73" s="17">
        <v>15</v>
      </c>
      <c r="G73" s="17">
        <v>74</v>
      </c>
      <c r="H73" s="17">
        <v>14</v>
      </c>
      <c r="I73" s="17">
        <v>330</v>
      </c>
      <c r="J73" s="17">
        <v>5</v>
      </c>
      <c r="K73" s="17">
        <v>77</v>
      </c>
    </row>
    <row r="74" spans="1:11" ht="12" customHeight="1">
      <c r="A74" s="1"/>
      <c r="B74" s="8"/>
      <c r="C74" s="9" t="s">
        <v>62</v>
      </c>
      <c r="D74" s="17">
        <v>45</v>
      </c>
      <c r="E74" s="17">
        <v>287</v>
      </c>
      <c r="F74" s="17">
        <v>22</v>
      </c>
      <c r="G74" s="17">
        <v>51</v>
      </c>
      <c r="H74" s="17">
        <v>31</v>
      </c>
      <c r="I74" s="17">
        <v>174</v>
      </c>
      <c r="J74" s="17">
        <v>7</v>
      </c>
      <c r="K74" s="17">
        <v>62</v>
      </c>
    </row>
    <row r="75" spans="1:11" ht="12" customHeight="1">
      <c r="A75" s="1"/>
      <c r="B75" s="41" t="s">
        <v>63</v>
      </c>
      <c r="C75" s="42"/>
      <c r="D75" s="19">
        <f>SUM(D76:D79)</f>
        <v>642</v>
      </c>
      <c r="E75" s="19">
        <f>SUM(E76:E79)</f>
        <v>16821</v>
      </c>
      <c r="F75" s="19">
        <f aca="true" t="shared" si="9" ref="F75:K75">SUM(F76:F79)</f>
        <v>498</v>
      </c>
      <c r="G75" s="19">
        <f t="shared" si="9"/>
        <v>2241</v>
      </c>
      <c r="H75" s="19">
        <f t="shared" si="9"/>
        <v>280</v>
      </c>
      <c r="I75" s="19">
        <f t="shared" si="9"/>
        <v>10055</v>
      </c>
      <c r="J75" s="19">
        <f t="shared" si="9"/>
        <v>180</v>
      </c>
      <c r="K75" s="19">
        <f t="shared" si="9"/>
        <v>4525</v>
      </c>
    </row>
    <row r="76" spans="1:11" ht="12" customHeight="1">
      <c r="A76" s="1"/>
      <c r="B76" s="8"/>
      <c r="C76" s="9" t="s">
        <v>93</v>
      </c>
      <c r="D76" s="17">
        <v>189</v>
      </c>
      <c r="E76" s="17">
        <v>5436</v>
      </c>
      <c r="F76" s="17">
        <v>147</v>
      </c>
      <c r="G76" s="17">
        <v>873</v>
      </c>
      <c r="H76" s="17">
        <v>84</v>
      </c>
      <c r="I76" s="17">
        <v>3355</v>
      </c>
      <c r="J76" s="17">
        <v>60</v>
      </c>
      <c r="K76" s="17">
        <v>1208</v>
      </c>
    </row>
    <row r="77" spans="1:11" ht="12" customHeight="1">
      <c r="A77" s="1"/>
      <c r="B77" s="8"/>
      <c r="C77" s="9" t="s">
        <v>21</v>
      </c>
      <c r="D77" s="17">
        <v>168</v>
      </c>
      <c r="E77" s="17">
        <v>5857</v>
      </c>
      <c r="F77" s="17">
        <v>137</v>
      </c>
      <c r="G77" s="17">
        <v>808</v>
      </c>
      <c r="H77" s="17">
        <v>74</v>
      </c>
      <c r="I77" s="17">
        <v>3796</v>
      </c>
      <c r="J77" s="17">
        <v>68</v>
      </c>
      <c r="K77" s="17">
        <v>1253</v>
      </c>
    </row>
    <row r="78" spans="1:11" ht="12" customHeight="1">
      <c r="A78" s="1"/>
      <c r="B78" s="8"/>
      <c r="C78" s="9" t="s">
        <v>64</v>
      </c>
      <c r="D78" s="17">
        <v>85</v>
      </c>
      <c r="E78" s="17">
        <v>2810</v>
      </c>
      <c r="F78" s="17">
        <v>48</v>
      </c>
      <c r="G78" s="17">
        <v>196</v>
      </c>
      <c r="H78" s="17">
        <v>45</v>
      </c>
      <c r="I78" s="17">
        <v>1140</v>
      </c>
      <c r="J78" s="17">
        <v>13</v>
      </c>
      <c r="K78" s="17">
        <v>1474</v>
      </c>
    </row>
    <row r="79" spans="1:11" ht="12" customHeight="1">
      <c r="A79" s="1"/>
      <c r="B79" s="8"/>
      <c r="C79" s="9" t="s">
        <v>65</v>
      </c>
      <c r="D79" s="17">
        <v>200</v>
      </c>
      <c r="E79" s="17">
        <v>2718</v>
      </c>
      <c r="F79" s="17">
        <v>166</v>
      </c>
      <c r="G79" s="17">
        <v>364</v>
      </c>
      <c r="H79" s="17">
        <v>77</v>
      </c>
      <c r="I79" s="17">
        <v>1764</v>
      </c>
      <c r="J79" s="17">
        <v>39</v>
      </c>
      <c r="K79" s="17">
        <v>590</v>
      </c>
    </row>
    <row r="80" spans="1:11" ht="12" customHeight="1">
      <c r="A80" s="1"/>
      <c r="B80" s="41" t="s">
        <v>66</v>
      </c>
      <c r="C80" s="42"/>
      <c r="D80" s="19">
        <f>SUM(D81:D84)</f>
        <v>574</v>
      </c>
      <c r="E80" s="19">
        <f>SUM(E81:E84)</f>
        <v>13872</v>
      </c>
      <c r="F80" s="19">
        <f aca="true" t="shared" si="10" ref="F80:K80">SUM(F81:F84)</f>
        <v>446</v>
      </c>
      <c r="G80" s="19">
        <f t="shared" si="10"/>
        <v>1713</v>
      </c>
      <c r="H80" s="19">
        <f t="shared" si="10"/>
        <v>266</v>
      </c>
      <c r="I80" s="19">
        <f t="shared" si="10"/>
        <v>9216</v>
      </c>
      <c r="J80" s="19">
        <f t="shared" si="10"/>
        <v>138</v>
      </c>
      <c r="K80" s="19">
        <f t="shared" si="10"/>
        <v>2943</v>
      </c>
    </row>
    <row r="81" spans="1:11" ht="12" customHeight="1">
      <c r="A81" s="1"/>
      <c r="B81" s="8"/>
      <c r="C81" s="9" t="s">
        <v>67</v>
      </c>
      <c r="D81" s="17">
        <v>59</v>
      </c>
      <c r="E81" s="17">
        <v>2340</v>
      </c>
      <c r="F81" s="17">
        <v>38</v>
      </c>
      <c r="G81" s="17">
        <v>215</v>
      </c>
      <c r="H81" s="17">
        <v>40</v>
      </c>
      <c r="I81" s="17">
        <v>1700</v>
      </c>
      <c r="J81" s="17">
        <v>12</v>
      </c>
      <c r="K81" s="17">
        <v>425</v>
      </c>
    </row>
    <row r="82" spans="1:11" ht="12" customHeight="1">
      <c r="A82" s="1"/>
      <c r="B82" s="8"/>
      <c r="C82" s="9" t="s">
        <v>68</v>
      </c>
      <c r="D82" s="17">
        <v>218</v>
      </c>
      <c r="E82" s="17">
        <v>4933</v>
      </c>
      <c r="F82" s="17">
        <v>183</v>
      </c>
      <c r="G82" s="17">
        <v>614</v>
      </c>
      <c r="H82" s="17">
        <v>87</v>
      </c>
      <c r="I82" s="17">
        <v>3166</v>
      </c>
      <c r="J82" s="17">
        <v>54</v>
      </c>
      <c r="K82" s="17">
        <v>1153</v>
      </c>
    </row>
    <row r="83" spans="1:11" ht="12" customHeight="1">
      <c r="A83" s="1"/>
      <c r="B83" s="8"/>
      <c r="C83" s="9" t="s">
        <v>69</v>
      </c>
      <c r="D83" s="17">
        <v>116</v>
      </c>
      <c r="E83" s="17">
        <v>2868</v>
      </c>
      <c r="F83" s="17">
        <v>96</v>
      </c>
      <c r="G83" s="17">
        <v>327</v>
      </c>
      <c r="H83" s="17">
        <v>48</v>
      </c>
      <c r="I83" s="17">
        <v>1967</v>
      </c>
      <c r="J83" s="17">
        <v>35</v>
      </c>
      <c r="K83" s="17">
        <v>574</v>
      </c>
    </row>
    <row r="84" spans="1:11" ht="12" customHeight="1">
      <c r="A84" s="1"/>
      <c r="B84" s="8"/>
      <c r="C84" s="9" t="s">
        <v>94</v>
      </c>
      <c r="D84" s="17">
        <v>181</v>
      </c>
      <c r="E84" s="17">
        <v>3731</v>
      </c>
      <c r="F84" s="17">
        <v>129</v>
      </c>
      <c r="G84" s="17">
        <v>557</v>
      </c>
      <c r="H84" s="17">
        <v>91</v>
      </c>
      <c r="I84" s="17">
        <v>2383</v>
      </c>
      <c r="J84" s="17">
        <v>37</v>
      </c>
      <c r="K84" s="17">
        <v>791</v>
      </c>
    </row>
    <row r="85" spans="1:11" ht="12" customHeight="1">
      <c r="A85" s="1"/>
      <c r="B85" s="41" t="s">
        <v>70</v>
      </c>
      <c r="C85" s="42"/>
      <c r="D85" s="19">
        <f>SUM(D86)</f>
        <v>43</v>
      </c>
      <c r="E85" s="19">
        <f>SUM(E86)</f>
        <v>1631</v>
      </c>
      <c r="F85" s="19">
        <f aca="true" t="shared" si="11" ref="F85:K85">SUM(F86)</f>
        <v>26</v>
      </c>
      <c r="G85" s="19">
        <f t="shared" si="11"/>
        <v>119</v>
      </c>
      <c r="H85" s="19">
        <f t="shared" si="11"/>
        <v>31</v>
      </c>
      <c r="I85" s="19">
        <f t="shared" si="11"/>
        <v>1198</v>
      </c>
      <c r="J85" s="19">
        <f t="shared" si="11"/>
        <v>10</v>
      </c>
      <c r="K85" s="19">
        <f t="shared" si="11"/>
        <v>314</v>
      </c>
    </row>
    <row r="86" spans="1:11" ht="12" customHeight="1">
      <c r="A86" s="1"/>
      <c r="B86" s="8"/>
      <c r="C86" s="9" t="s">
        <v>71</v>
      </c>
      <c r="D86" s="17">
        <v>43</v>
      </c>
      <c r="E86" s="17">
        <v>1631</v>
      </c>
      <c r="F86" s="17">
        <v>26</v>
      </c>
      <c r="G86" s="17">
        <v>119</v>
      </c>
      <c r="H86" s="17">
        <v>31</v>
      </c>
      <c r="I86" s="17">
        <v>1198</v>
      </c>
      <c r="J86" s="17">
        <v>10</v>
      </c>
      <c r="K86" s="17">
        <v>314</v>
      </c>
    </row>
    <row r="87" spans="1:11" ht="12" customHeight="1">
      <c r="A87" s="1"/>
      <c r="B87" s="41" t="s">
        <v>72</v>
      </c>
      <c r="C87" s="42"/>
      <c r="D87" s="19">
        <f>SUM(D88:D92)</f>
        <v>389</v>
      </c>
      <c r="E87" s="19">
        <f>SUM(E88:E92)</f>
        <v>13957</v>
      </c>
      <c r="F87" s="19">
        <f aca="true" t="shared" si="12" ref="F87:K87">SUM(F88:F92)</f>
        <v>291</v>
      </c>
      <c r="G87" s="19">
        <f t="shared" si="12"/>
        <v>1488</v>
      </c>
      <c r="H87" s="19">
        <f t="shared" si="12"/>
        <v>285</v>
      </c>
      <c r="I87" s="19">
        <f t="shared" si="12"/>
        <v>11685</v>
      </c>
      <c r="J87" s="19">
        <f t="shared" si="12"/>
        <v>67</v>
      </c>
      <c r="K87" s="19">
        <f t="shared" si="12"/>
        <v>784</v>
      </c>
    </row>
    <row r="88" spans="1:11" ht="12" customHeight="1">
      <c r="A88" s="1"/>
      <c r="B88" s="8"/>
      <c r="C88" s="9" t="s">
        <v>73</v>
      </c>
      <c r="D88" s="17">
        <v>107</v>
      </c>
      <c r="E88" s="17">
        <v>2365</v>
      </c>
      <c r="F88" s="17">
        <v>80</v>
      </c>
      <c r="G88" s="17">
        <v>252</v>
      </c>
      <c r="H88" s="17">
        <v>83</v>
      </c>
      <c r="I88" s="17">
        <v>2069</v>
      </c>
      <c r="J88" s="17">
        <v>8</v>
      </c>
      <c r="K88" s="17">
        <v>44</v>
      </c>
    </row>
    <row r="89" spans="1:11" ht="12" customHeight="1">
      <c r="A89" s="1"/>
      <c r="B89" s="8"/>
      <c r="C89" s="9" t="s">
        <v>74</v>
      </c>
      <c r="D89" s="17">
        <v>45</v>
      </c>
      <c r="E89" s="17">
        <v>671</v>
      </c>
      <c r="F89" s="17">
        <v>31</v>
      </c>
      <c r="G89" s="17">
        <v>73</v>
      </c>
      <c r="H89" s="17">
        <v>36</v>
      </c>
      <c r="I89" s="17">
        <v>525</v>
      </c>
      <c r="J89" s="17">
        <v>4</v>
      </c>
      <c r="K89" s="17">
        <v>73</v>
      </c>
    </row>
    <row r="90" spans="1:11" ht="12" customHeight="1">
      <c r="A90" s="1"/>
      <c r="B90" s="8"/>
      <c r="C90" s="9" t="s">
        <v>75</v>
      </c>
      <c r="D90" s="17">
        <v>62</v>
      </c>
      <c r="E90" s="17">
        <v>2128</v>
      </c>
      <c r="F90" s="17">
        <v>49</v>
      </c>
      <c r="G90" s="17">
        <v>259</v>
      </c>
      <c r="H90" s="17">
        <v>29</v>
      </c>
      <c r="I90" s="17">
        <v>1469</v>
      </c>
      <c r="J90" s="17">
        <v>23</v>
      </c>
      <c r="K90" s="17">
        <v>400</v>
      </c>
    </row>
    <row r="91" spans="1:11" ht="12" customHeight="1">
      <c r="A91" s="1"/>
      <c r="B91" s="8"/>
      <c r="C91" s="9" t="s">
        <v>76</v>
      </c>
      <c r="D91" s="17">
        <v>38</v>
      </c>
      <c r="E91" s="17">
        <v>483</v>
      </c>
      <c r="F91" s="17">
        <v>20</v>
      </c>
      <c r="G91" s="17">
        <v>40</v>
      </c>
      <c r="H91" s="17">
        <v>22</v>
      </c>
      <c r="I91" s="17">
        <v>370</v>
      </c>
      <c r="J91" s="17">
        <v>6</v>
      </c>
      <c r="K91" s="17">
        <v>73</v>
      </c>
    </row>
    <row r="92" spans="1:11" ht="12" customHeight="1">
      <c r="A92" s="1"/>
      <c r="B92" s="8"/>
      <c r="C92" s="9" t="s">
        <v>77</v>
      </c>
      <c r="D92" s="17">
        <v>137</v>
      </c>
      <c r="E92" s="17">
        <v>8310</v>
      </c>
      <c r="F92" s="17">
        <v>111</v>
      </c>
      <c r="G92" s="17">
        <v>864</v>
      </c>
      <c r="H92" s="17">
        <v>115</v>
      </c>
      <c r="I92" s="17">
        <v>7252</v>
      </c>
      <c r="J92" s="17">
        <v>26</v>
      </c>
      <c r="K92" s="17">
        <v>194</v>
      </c>
    </row>
    <row r="93" ht="12" customHeight="1"/>
    <row r="94" spans="3:11" ht="12" customHeight="1">
      <c r="C94" s="10"/>
      <c r="D94" s="1"/>
      <c r="E94" s="1"/>
      <c r="J94" s="22"/>
      <c r="K94" s="1"/>
    </row>
    <row r="95" spans="3:11" ht="12" customHeight="1">
      <c r="C95" s="1"/>
      <c r="D95" s="1"/>
      <c r="E95" s="1"/>
      <c r="I95" s="23"/>
      <c r="J95" s="22"/>
      <c r="K95" s="1"/>
    </row>
    <row r="96" spans="9:10" ht="12" customHeight="1">
      <c r="I96" s="23"/>
      <c r="J96" s="23"/>
    </row>
    <row r="97" ht="13.5">
      <c r="C97" s="1"/>
    </row>
  </sheetData>
  <mergeCells count="26">
    <mergeCell ref="B1:H1"/>
    <mergeCell ref="B3:C5"/>
    <mergeCell ref="B22:C22"/>
    <mergeCell ref="H4:H5"/>
    <mergeCell ref="B7:B9"/>
    <mergeCell ref="D3:D5"/>
    <mergeCell ref="E3:E5"/>
    <mergeCell ref="F3:G3"/>
    <mergeCell ref="H3:I3"/>
    <mergeCell ref="B43:C43"/>
    <mergeCell ref="B50:C50"/>
    <mergeCell ref="B85:C85"/>
    <mergeCell ref="B87:C87"/>
    <mergeCell ref="B55:C55"/>
    <mergeCell ref="B57:C57"/>
    <mergeCell ref="B66:C66"/>
    <mergeCell ref="B75:C75"/>
    <mergeCell ref="B80:C80"/>
    <mergeCell ref="J3:K3"/>
    <mergeCell ref="B32:C32"/>
    <mergeCell ref="B37:C37"/>
    <mergeCell ref="J4:J5"/>
    <mergeCell ref="K4:K5"/>
    <mergeCell ref="F4:F5"/>
    <mergeCell ref="G4:G5"/>
    <mergeCell ref="I4:I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96" r:id="rId1"/>
  <rowBreaks count="1" manualBreakCount="1">
    <brk id="6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4" width="9.125" style="0" bestFit="1" customWidth="1"/>
    <col min="5" max="5" width="11.75390625" style="0" bestFit="1" customWidth="1"/>
    <col min="6" max="6" width="9.125" style="0" bestFit="1" customWidth="1"/>
    <col min="7" max="7" width="9.75390625" style="0" bestFit="1" customWidth="1"/>
    <col min="8" max="8" width="9.125" style="0" bestFit="1" customWidth="1"/>
    <col min="9" max="9" width="11.75390625" style="0" bestFit="1" customWidth="1"/>
    <col min="10" max="12" width="9.125" style="0" bestFit="1" customWidth="1"/>
    <col min="13" max="13" width="11.75390625" style="0" bestFit="1" customWidth="1"/>
  </cols>
  <sheetData>
    <row r="1" spans="1:13" ht="14.25" customHeight="1">
      <c r="A1" s="1"/>
      <c r="B1" s="14" t="s">
        <v>114</v>
      </c>
      <c r="C1" s="2"/>
      <c r="D1" s="11"/>
      <c r="E1" s="11"/>
      <c r="F1" s="3"/>
      <c r="H1" s="3"/>
      <c r="I1" s="3"/>
      <c r="J1" s="13" t="s">
        <v>115</v>
      </c>
      <c r="K1" s="3"/>
      <c r="L1" s="3"/>
      <c r="M1" s="4"/>
    </row>
    <row r="2" spans="1:3" ht="12" customHeight="1">
      <c r="A2" s="1"/>
      <c r="B2" s="1"/>
      <c r="C2" s="1"/>
    </row>
    <row r="3" spans="1:13" ht="12" customHeight="1">
      <c r="A3" s="1"/>
      <c r="B3" s="50" t="s">
        <v>0</v>
      </c>
      <c r="C3" s="51"/>
      <c r="D3" s="55" t="s">
        <v>95</v>
      </c>
      <c r="E3" s="62" t="s">
        <v>104</v>
      </c>
      <c r="F3" s="68" t="s">
        <v>105</v>
      </c>
      <c r="G3" s="69"/>
      <c r="H3" s="59" t="s">
        <v>106</v>
      </c>
      <c r="I3" s="60"/>
      <c r="J3" s="65" t="s">
        <v>108</v>
      </c>
      <c r="K3" s="62" t="s">
        <v>109</v>
      </c>
      <c r="L3" s="65" t="s">
        <v>110</v>
      </c>
      <c r="M3" s="62" t="s">
        <v>111</v>
      </c>
    </row>
    <row r="4" spans="1:13" ht="12" customHeight="1">
      <c r="A4" s="1"/>
      <c r="B4" s="50"/>
      <c r="C4" s="51"/>
      <c r="D4" s="61"/>
      <c r="E4" s="63"/>
      <c r="F4" s="44" t="s">
        <v>96</v>
      </c>
      <c r="G4" s="44" t="s">
        <v>107</v>
      </c>
      <c r="H4" s="44" t="s">
        <v>96</v>
      </c>
      <c r="I4" s="44" t="s">
        <v>107</v>
      </c>
      <c r="J4" s="66"/>
      <c r="K4" s="63"/>
      <c r="L4" s="66"/>
      <c r="M4" s="63"/>
    </row>
    <row r="5" spans="1:14" ht="12" customHeight="1">
      <c r="A5" s="1"/>
      <c r="B5" s="50"/>
      <c r="C5" s="51"/>
      <c r="D5" s="56"/>
      <c r="E5" s="64"/>
      <c r="F5" s="44"/>
      <c r="G5" s="44"/>
      <c r="H5" s="44"/>
      <c r="I5" s="44"/>
      <c r="J5" s="67"/>
      <c r="K5" s="64"/>
      <c r="L5" s="67"/>
      <c r="M5" s="64"/>
      <c r="N5" s="21"/>
    </row>
    <row r="6" spans="1:14" ht="12" customHeight="1">
      <c r="A6" s="1"/>
      <c r="B6" s="15"/>
      <c r="C6" s="16"/>
      <c r="D6" s="31" t="s">
        <v>90</v>
      </c>
      <c r="E6" s="31" t="s">
        <v>113</v>
      </c>
      <c r="F6" s="31" t="s">
        <v>90</v>
      </c>
      <c r="G6" s="31" t="s">
        <v>113</v>
      </c>
      <c r="H6" s="31" t="s">
        <v>90</v>
      </c>
      <c r="I6" s="31" t="s">
        <v>113</v>
      </c>
      <c r="J6" s="31" t="s">
        <v>90</v>
      </c>
      <c r="K6" s="31" t="s">
        <v>113</v>
      </c>
      <c r="L6" s="31" t="s">
        <v>90</v>
      </c>
      <c r="M6" s="35" t="s">
        <v>112</v>
      </c>
      <c r="N6" s="23"/>
    </row>
    <row r="7" spans="1:14" ht="12" customHeight="1">
      <c r="A7" s="1"/>
      <c r="B7" s="45" t="s">
        <v>87</v>
      </c>
      <c r="C7" s="6" t="s">
        <v>79</v>
      </c>
      <c r="D7" s="19">
        <v>42830</v>
      </c>
      <c r="E7" s="19">
        <v>1398694</v>
      </c>
      <c r="F7" s="19" t="s">
        <v>116</v>
      </c>
      <c r="G7" s="19" t="s">
        <v>116</v>
      </c>
      <c r="H7" s="19" t="s">
        <v>116</v>
      </c>
      <c r="I7" s="19" t="s">
        <v>116</v>
      </c>
      <c r="J7" s="19" t="s">
        <v>116</v>
      </c>
      <c r="K7" s="19" t="s">
        <v>116</v>
      </c>
      <c r="L7" s="19">
        <v>75004</v>
      </c>
      <c r="M7" s="19">
        <v>7397603</v>
      </c>
      <c r="N7" s="23"/>
    </row>
    <row r="8" spans="1:14" ht="12" customHeight="1">
      <c r="A8" s="1"/>
      <c r="B8" s="46"/>
      <c r="C8" s="7" t="s">
        <v>81</v>
      </c>
      <c r="D8" s="19">
        <v>24121</v>
      </c>
      <c r="E8" s="19">
        <v>2354064</v>
      </c>
      <c r="F8" s="19" t="s">
        <v>116</v>
      </c>
      <c r="G8" s="19" t="s">
        <v>116</v>
      </c>
      <c r="H8" s="19" t="s">
        <v>116</v>
      </c>
      <c r="I8" s="19" t="s">
        <v>116</v>
      </c>
      <c r="J8" s="19" t="s">
        <v>116</v>
      </c>
      <c r="K8" s="19" t="s">
        <v>116</v>
      </c>
      <c r="L8" s="19">
        <v>68040</v>
      </c>
      <c r="M8" s="19">
        <v>7238274</v>
      </c>
      <c r="N8" s="23"/>
    </row>
    <row r="9" spans="1:13" ht="12" customHeight="1">
      <c r="A9" s="1"/>
      <c r="B9" s="46"/>
      <c r="C9" s="7" t="s">
        <v>83</v>
      </c>
      <c r="D9" s="19">
        <f>SUM(D11:D22,D32,D37,D43,D50,D55,D57,D66,D75,D80,D85,D87)</f>
        <v>7638</v>
      </c>
      <c r="E9" s="19">
        <f>SUM(E11:E22,E32,E37,E43,E50,E55,E57,E66,E75,E80,E85,E87)</f>
        <v>2712089</v>
      </c>
      <c r="F9" s="19">
        <f aca="true" t="shared" si="0" ref="F9:M9">SUM(F11:F22,F32,F37,F43,F50,F55,F57,F66,F75,F80,F85,F87)</f>
        <v>743</v>
      </c>
      <c r="G9" s="19">
        <f t="shared" si="0"/>
        <v>595620</v>
      </c>
      <c r="H9" s="19">
        <f t="shared" si="0"/>
        <v>7430</v>
      </c>
      <c r="I9" s="19">
        <f t="shared" si="0"/>
        <v>2116469</v>
      </c>
      <c r="J9" s="19">
        <f t="shared" si="0"/>
        <v>235</v>
      </c>
      <c r="K9" s="19">
        <f t="shared" si="0"/>
        <v>43686</v>
      </c>
      <c r="L9" s="19">
        <f t="shared" si="0"/>
        <v>51624</v>
      </c>
      <c r="M9" s="19">
        <f t="shared" si="0"/>
        <v>566904</v>
      </c>
    </row>
    <row r="10" spans="1:14" ht="12" customHeight="1">
      <c r="A10" s="1"/>
      <c r="B10" s="5"/>
      <c r="C10" s="12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21"/>
    </row>
    <row r="11" spans="1:13" ht="12" customHeight="1">
      <c r="A11" s="1"/>
      <c r="B11" s="8"/>
      <c r="C11" s="9" t="s">
        <v>1</v>
      </c>
      <c r="D11" s="17">
        <v>344</v>
      </c>
      <c r="E11" s="17">
        <v>367458</v>
      </c>
      <c r="F11" s="17">
        <v>82</v>
      </c>
      <c r="G11" s="17">
        <v>49827</v>
      </c>
      <c r="H11" s="17">
        <v>342</v>
      </c>
      <c r="I11" s="17">
        <v>317631</v>
      </c>
      <c r="J11" s="17">
        <v>4</v>
      </c>
      <c r="K11" s="17">
        <v>383</v>
      </c>
      <c r="L11" s="17">
        <v>4352</v>
      </c>
      <c r="M11" s="17">
        <v>44950</v>
      </c>
    </row>
    <row r="12" spans="1:13" ht="12" customHeight="1">
      <c r="A12" s="1"/>
      <c r="B12" s="8"/>
      <c r="C12" s="9" t="s">
        <v>2</v>
      </c>
      <c r="D12" s="17">
        <v>260</v>
      </c>
      <c r="E12" s="17">
        <v>156310</v>
      </c>
      <c r="F12" s="17">
        <v>25</v>
      </c>
      <c r="G12" s="17">
        <v>30631</v>
      </c>
      <c r="H12" s="17">
        <v>249</v>
      </c>
      <c r="I12" s="17">
        <v>125679</v>
      </c>
      <c r="J12" s="17">
        <v>9</v>
      </c>
      <c r="K12" s="17">
        <v>210</v>
      </c>
      <c r="L12" s="17">
        <v>2469</v>
      </c>
      <c r="M12" s="17">
        <v>20666</v>
      </c>
    </row>
    <row r="13" spans="1:13" ht="12" customHeight="1">
      <c r="A13" s="1"/>
      <c r="B13" s="8"/>
      <c r="C13" s="9" t="s">
        <v>3</v>
      </c>
      <c r="D13" s="17">
        <v>44</v>
      </c>
      <c r="E13" s="17">
        <v>33089</v>
      </c>
      <c r="F13" s="17">
        <v>8</v>
      </c>
      <c r="G13" s="17">
        <v>3154</v>
      </c>
      <c r="H13" s="17">
        <v>42</v>
      </c>
      <c r="I13" s="17">
        <v>29935</v>
      </c>
      <c r="J13" s="17">
        <v>2</v>
      </c>
      <c r="K13" s="17">
        <v>150</v>
      </c>
      <c r="L13" s="17">
        <v>183</v>
      </c>
      <c r="M13" s="17">
        <v>1693</v>
      </c>
    </row>
    <row r="14" spans="1:13" ht="12" customHeight="1">
      <c r="A14" s="1"/>
      <c r="B14" s="8"/>
      <c r="C14" s="9" t="s">
        <v>4</v>
      </c>
      <c r="D14" s="17">
        <v>119</v>
      </c>
      <c r="E14" s="17">
        <v>45757</v>
      </c>
      <c r="F14" s="17">
        <v>19</v>
      </c>
      <c r="G14" s="17">
        <v>7038</v>
      </c>
      <c r="H14" s="17">
        <v>115</v>
      </c>
      <c r="I14" s="17">
        <v>38719</v>
      </c>
      <c r="J14" s="17" t="s">
        <v>100</v>
      </c>
      <c r="K14" s="17" t="s">
        <v>100</v>
      </c>
      <c r="L14" s="17">
        <v>1808</v>
      </c>
      <c r="M14" s="17">
        <v>18774</v>
      </c>
    </row>
    <row r="15" spans="1:13" ht="12" customHeight="1">
      <c r="A15" s="1"/>
      <c r="B15" s="8"/>
      <c r="C15" s="9" t="s">
        <v>5</v>
      </c>
      <c r="D15" s="17">
        <v>196</v>
      </c>
      <c r="E15" s="17">
        <v>172111</v>
      </c>
      <c r="F15" s="17">
        <v>62</v>
      </c>
      <c r="G15" s="17">
        <v>30720</v>
      </c>
      <c r="H15" s="17">
        <v>186</v>
      </c>
      <c r="I15" s="17">
        <v>141391</v>
      </c>
      <c r="J15" s="17">
        <v>4</v>
      </c>
      <c r="K15" s="17">
        <v>188</v>
      </c>
      <c r="L15" s="17">
        <v>2542</v>
      </c>
      <c r="M15" s="17">
        <v>30303</v>
      </c>
    </row>
    <row r="16" spans="1:13" ht="12" customHeight="1">
      <c r="A16" s="1"/>
      <c r="B16" s="8"/>
      <c r="C16" s="9" t="s">
        <v>6</v>
      </c>
      <c r="D16" s="17">
        <v>295</v>
      </c>
      <c r="E16" s="17">
        <v>41040</v>
      </c>
      <c r="F16" s="17">
        <v>33</v>
      </c>
      <c r="G16" s="17">
        <v>9930</v>
      </c>
      <c r="H16" s="17">
        <v>287</v>
      </c>
      <c r="I16" s="17">
        <v>31110</v>
      </c>
      <c r="J16" s="17">
        <v>9</v>
      </c>
      <c r="K16" s="17">
        <v>680</v>
      </c>
      <c r="L16" s="17">
        <v>1663</v>
      </c>
      <c r="M16" s="17">
        <v>14890</v>
      </c>
    </row>
    <row r="17" spans="1:13" ht="12" customHeight="1">
      <c r="A17" s="1"/>
      <c r="B17" s="8"/>
      <c r="C17" s="9" t="s">
        <v>7</v>
      </c>
      <c r="D17" s="17">
        <v>90</v>
      </c>
      <c r="E17" s="17">
        <v>103253</v>
      </c>
      <c r="F17" s="17">
        <v>10</v>
      </c>
      <c r="G17" s="17">
        <v>29050</v>
      </c>
      <c r="H17" s="17">
        <v>89</v>
      </c>
      <c r="I17" s="17">
        <v>74203</v>
      </c>
      <c r="J17" s="17">
        <v>2</v>
      </c>
      <c r="K17" s="17">
        <v>220</v>
      </c>
      <c r="L17" s="17">
        <v>46</v>
      </c>
      <c r="M17" s="17">
        <v>372</v>
      </c>
    </row>
    <row r="18" spans="1:13" ht="12" customHeight="1">
      <c r="A18" s="1"/>
      <c r="B18" s="8"/>
      <c r="C18" s="9" t="s">
        <v>8</v>
      </c>
      <c r="D18" s="17">
        <v>51</v>
      </c>
      <c r="E18" s="17">
        <v>95950</v>
      </c>
      <c r="F18" s="17">
        <v>10</v>
      </c>
      <c r="G18" s="17">
        <v>11555</v>
      </c>
      <c r="H18" s="17">
        <v>48</v>
      </c>
      <c r="I18" s="17">
        <v>84395</v>
      </c>
      <c r="J18" s="17" t="s">
        <v>100</v>
      </c>
      <c r="K18" s="17" t="s">
        <v>100</v>
      </c>
      <c r="L18" s="17">
        <v>732</v>
      </c>
      <c r="M18" s="17">
        <v>7367</v>
      </c>
    </row>
    <row r="19" spans="1:13" ht="12" customHeight="1">
      <c r="A19" s="1"/>
      <c r="B19" s="8"/>
      <c r="C19" s="9" t="s">
        <v>9</v>
      </c>
      <c r="D19" s="17">
        <v>266</v>
      </c>
      <c r="E19" s="17">
        <v>23801</v>
      </c>
      <c r="F19" s="17">
        <v>13</v>
      </c>
      <c r="G19" s="17">
        <v>5850</v>
      </c>
      <c r="H19" s="17">
        <v>263</v>
      </c>
      <c r="I19" s="17">
        <v>17951</v>
      </c>
      <c r="J19" s="17">
        <v>5</v>
      </c>
      <c r="K19" s="17">
        <v>1488</v>
      </c>
      <c r="L19" s="17">
        <v>1917</v>
      </c>
      <c r="M19" s="17">
        <v>22069</v>
      </c>
    </row>
    <row r="20" spans="1:13" ht="12" customHeight="1">
      <c r="A20" s="1"/>
      <c r="B20" s="8"/>
      <c r="C20" s="9" t="s">
        <v>10</v>
      </c>
      <c r="D20" s="17">
        <v>214</v>
      </c>
      <c r="E20" s="17">
        <v>36006</v>
      </c>
      <c r="F20" s="17">
        <v>13</v>
      </c>
      <c r="G20" s="17">
        <v>5381</v>
      </c>
      <c r="H20" s="17">
        <v>209</v>
      </c>
      <c r="I20" s="17">
        <v>30625</v>
      </c>
      <c r="J20" s="17">
        <v>26</v>
      </c>
      <c r="K20" s="17">
        <v>4968</v>
      </c>
      <c r="L20" s="17">
        <v>2391</v>
      </c>
      <c r="M20" s="17">
        <v>26456</v>
      </c>
    </row>
    <row r="21" spans="1:13" ht="12" customHeight="1">
      <c r="A21" s="1"/>
      <c r="B21" s="8"/>
      <c r="C21" s="9" t="s">
        <v>11</v>
      </c>
      <c r="D21" s="17">
        <v>220</v>
      </c>
      <c r="E21" s="17">
        <v>49389</v>
      </c>
      <c r="F21" s="17">
        <v>12</v>
      </c>
      <c r="G21" s="17">
        <v>10108</v>
      </c>
      <c r="H21" s="17">
        <v>219</v>
      </c>
      <c r="I21" s="17">
        <v>39281</v>
      </c>
      <c r="J21" s="17">
        <v>3</v>
      </c>
      <c r="K21" s="17">
        <v>1000</v>
      </c>
      <c r="L21" s="17">
        <v>2493</v>
      </c>
      <c r="M21" s="17">
        <v>38860</v>
      </c>
    </row>
    <row r="22" spans="1:13" ht="12" customHeight="1">
      <c r="A22" s="1"/>
      <c r="B22" s="43" t="s">
        <v>12</v>
      </c>
      <c r="C22" s="43"/>
      <c r="D22" s="19">
        <f>SUM(D23:D31)</f>
        <v>731</v>
      </c>
      <c r="E22" s="19">
        <f>SUM(E23:E31)</f>
        <v>442280</v>
      </c>
      <c r="F22" s="19">
        <f aca="true" t="shared" si="1" ref="F22:M22">SUM(F23:F31)</f>
        <v>76</v>
      </c>
      <c r="G22" s="19">
        <f t="shared" si="1"/>
        <v>186135</v>
      </c>
      <c r="H22" s="19">
        <f t="shared" si="1"/>
        <v>711</v>
      </c>
      <c r="I22" s="19">
        <f t="shared" si="1"/>
        <v>256145</v>
      </c>
      <c r="J22" s="19">
        <f t="shared" si="1"/>
        <v>30</v>
      </c>
      <c r="K22" s="19">
        <f t="shared" si="1"/>
        <v>2275</v>
      </c>
      <c r="L22" s="19">
        <f t="shared" si="1"/>
        <v>6595</v>
      </c>
      <c r="M22" s="19">
        <f t="shared" si="1"/>
        <v>87856</v>
      </c>
    </row>
    <row r="23" spans="1:13" ht="12" customHeight="1">
      <c r="A23" s="1"/>
      <c r="B23" s="8"/>
      <c r="C23" s="9" t="s">
        <v>13</v>
      </c>
      <c r="D23" s="17">
        <v>72</v>
      </c>
      <c r="E23" s="17">
        <v>10546</v>
      </c>
      <c r="F23" s="17">
        <v>3</v>
      </c>
      <c r="G23" s="17">
        <v>3700</v>
      </c>
      <c r="H23" s="17">
        <v>72</v>
      </c>
      <c r="I23" s="17">
        <v>6846</v>
      </c>
      <c r="J23" s="17">
        <v>2</v>
      </c>
      <c r="K23" s="17">
        <v>150</v>
      </c>
      <c r="L23" s="17">
        <v>751</v>
      </c>
      <c r="M23" s="17">
        <v>9714</v>
      </c>
    </row>
    <row r="24" spans="1:13" ht="12" customHeight="1">
      <c r="A24" s="1"/>
      <c r="B24" s="8"/>
      <c r="C24" s="9" t="s">
        <v>14</v>
      </c>
      <c r="D24" s="17">
        <v>92</v>
      </c>
      <c r="E24" s="17">
        <v>22044</v>
      </c>
      <c r="F24" s="17">
        <v>13</v>
      </c>
      <c r="G24" s="17">
        <v>3624</v>
      </c>
      <c r="H24" s="17">
        <v>90</v>
      </c>
      <c r="I24" s="17">
        <v>18420</v>
      </c>
      <c r="J24" s="17">
        <v>9</v>
      </c>
      <c r="K24" s="17">
        <v>675</v>
      </c>
      <c r="L24" s="17">
        <v>1258</v>
      </c>
      <c r="M24" s="17">
        <v>13814</v>
      </c>
    </row>
    <row r="25" spans="1:13" ht="12" customHeight="1">
      <c r="A25" s="1"/>
      <c r="B25" s="8"/>
      <c r="C25" s="9" t="s">
        <v>15</v>
      </c>
      <c r="D25" s="17">
        <v>137</v>
      </c>
      <c r="E25" s="17">
        <v>12807</v>
      </c>
      <c r="F25" s="17">
        <v>4</v>
      </c>
      <c r="G25" s="17">
        <v>1603</v>
      </c>
      <c r="H25" s="17">
        <v>136</v>
      </c>
      <c r="I25" s="17">
        <v>11204</v>
      </c>
      <c r="J25" s="17">
        <v>9</v>
      </c>
      <c r="K25" s="17">
        <v>659</v>
      </c>
      <c r="L25" s="17">
        <v>1285</v>
      </c>
      <c r="M25" s="17">
        <v>15543</v>
      </c>
    </row>
    <row r="26" spans="1:13" ht="12" customHeight="1">
      <c r="A26" s="1"/>
      <c r="B26" s="8"/>
      <c r="C26" s="9" t="s">
        <v>16</v>
      </c>
      <c r="D26" s="17">
        <v>109</v>
      </c>
      <c r="E26" s="17">
        <v>144039</v>
      </c>
      <c r="F26" s="17">
        <v>11</v>
      </c>
      <c r="G26" s="17">
        <v>82260</v>
      </c>
      <c r="H26" s="17">
        <v>105</v>
      </c>
      <c r="I26" s="17">
        <v>61779</v>
      </c>
      <c r="J26" s="17">
        <v>3</v>
      </c>
      <c r="K26" s="17">
        <v>200</v>
      </c>
      <c r="L26" s="17">
        <v>632</v>
      </c>
      <c r="M26" s="17">
        <v>8379</v>
      </c>
    </row>
    <row r="27" spans="1:13" ht="12" customHeight="1">
      <c r="A27" s="1"/>
      <c r="B27" s="8"/>
      <c r="C27" s="9" t="s">
        <v>17</v>
      </c>
      <c r="D27" s="17">
        <v>69</v>
      </c>
      <c r="E27" s="17">
        <v>32935</v>
      </c>
      <c r="F27" s="17">
        <v>10</v>
      </c>
      <c r="G27" s="17">
        <v>7057</v>
      </c>
      <c r="H27" s="17">
        <v>66</v>
      </c>
      <c r="I27" s="17">
        <v>25878</v>
      </c>
      <c r="J27" s="17">
        <v>3</v>
      </c>
      <c r="K27" s="17">
        <v>240</v>
      </c>
      <c r="L27" s="17">
        <v>784</v>
      </c>
      <c r="M27" s="17">
        <v>10745</v>
      </c>
    </row>
    <row r="28" spans="1:13" ht="12" customHeight="1">
      <c r="A28" s="1"/>
      <c r="B28" s="8"/>
      <c r="C28" s="9" t="s">
        <v>18</v>
      </c>
      <c r="D28" s="17">
        <v>62</v>
      </c>
      <c r="E28" s="17">
        <v>61349</v>
      </c>
      <c r="F28" s="17">
        <v>9</v>
      </c>
      <c r="G28" s="17">
        <v>11117</v>
      </c>
      <c r="H28" s="17">
        <v>57</v>
      </c>
      <c r="I28" s="17">
        <v>50232</v>
      </c>
      <c r="J28" s="17">
        <v>2</v>
      </c>
      <c r="K28" s="17">
        <v>151</v>
      </c>
      <c r="L28" s="17">
        <v>759</v>
      </c>
      <c r="M28" s="17">
        <v>12096</v>
      </c>
    </row>
    <row r="29" spans="1:13" ht="12" customHeight="1">
      <c r="A29" s="1"/>
      <c r="B29" s="8"/>
      <c r="C29" s="9" t="s">
        <v>19</v>
      </c>
      <c r="D29" s="17">
        <v>51</v>
      </c>
      <c r="E29" s="17">
        <v>100339</v>
      </c>
      <c r="F29" s="17">
        <v>6</v>
      </c>
      <c r="G29" s="17">
        <v>64554</v>
      </c>
      <c r="H29" s="17">
        <v>48</v>
      </c>
      <c r="I29" s="17">
        <v>35785</v>
      </c>
      <c r="J29" s="17">
        <v>2</v>
      </c>
      <c r="K29" s="17">
        <v>200</v>
      </c>
      <c r="L29" s="17">
        <v>750</v>
      </c>
      <c r="M29" s="17">
        <v>14428</v>
      </c>
    </row>
    <row r="30" spans="1:13" ht="12" customHeight="1">
      <c r="A30" s="1"/>
      <c r="B30" s="8"/>
      <c r="C30" s="9" t="s">
        <v>20</v>
      </c>
      <c r="D30" s="17">
        <v>73</v>
      </c>
      <c r="E30" s="17">
        <v>49578</v>
      </c>
      <c r="F30" s="17">
        <v>18</v>
      </c>
      <c r="G30" s="17">
        <v>11820</v>
      </c>
      <c r="H30" s="17">
        <v>71</v>
      </c>
      <c r="I30" s="17">
        <v>37758</v>
      </c>
      <c r="J30" s="17" t="s">
        <v>100</v>
      </c>
      <c r="K30" s="17" t="s">
        <v>100</v>
      </c>
      <c r="L30" s="17">
        <v>231</v>
      </c>
      <c r="M30" s="17">
        <v>2000</v>
      </c>
    </row>
    <row r="31" spans="1:13" ht="12" customHeight="1">
      <c r="A31" s="1"/>
      <c r="B31" s="8"/>
      <c r="C31" s="9" t="s">
        <v>21</v>
      </c>
      <c r="D31" s="17">
        <v>66</v>
      </c>
      <c r="E31" s="17">
        <v>8643</v>
      </c>
      <c r="F31" s="17">
        <v>2</v>
      </c>
      <c r="G31" s="17">
        <v>400</v>
      </c>
      <c r="H31" s="17">
        <v>66</v>
      </c>
      <c r="I31" s="17">
        <v>8243</v>
      </c>
      <c r="J31" s="17" t="s">
        <v>100</v>
      </c>
      <c r="K31" s="17" t="s">
        <v>100</v>
      </c>
      <c r="L31" s="17">
        <v>145</v>
      </c>
      <c r="M31" s="17">
        <v>1137</v>
      </c>
    </row>
    <row r="32" spans="1:13" ht="12" customHeight="1">
      <c r="A32" s="1"/>
      <c r="B32" s="41" t="s">
        <v>22</v>
      </c>
      <c r="C32" s="42"/>
      <c r="D32" s="19">
        <f>SUM(D33:D36)</f>
        <v>274</v>
      </c>
      <c r="E32" s="19">
        <f>SUM(E33:E36)</f>
        <v>209009</v>
      </c>
      <c r="F32" s="19">
        <f>SUM(F33:F36)</f>
        <v>44</v>
      </c>
      <c r="G32" s="19">
        <f aca="true" t="shared" si="2" ref="G32:M32">SUM(G33:G36)</f>
        <v>36228</v>
      </c>
      <c r="H32" s="19">
        <f t="shared" si="2"/>
        <v>267</v>
      </c>
      <c r="I32" s="19">
        <f t="shared" si="2"/>
        <v>172781</v>
      </c>
      <c r="J32" s="19">
        <f t="shared" si="2"/>
        <v>15</v>
      </c>
      <c r="K32" s="19">
        <f t="shared" si="2"/>
        <v>5313</v>
      </c>
      <c r="L32" s="19">
        <f t="shared" si="2"/>
        <v>2543</v>
      </c>
      <c r="M32" s="19">
        <f t="shared" si="2"/>
        <v>27445</v>
      </c>
    </row>
    <row r="33" spans="1:14" ht="12" customHeight="1">
      <c r="A33" s="1"/>
      <c r="B33" s="8"/>
      <c r="C33" s="9" t="s">
        <v>23</v>
      </c>
      <c r="D33" s="17">
        <v>85</v>
      </c>
      <c r="E33" s="17">
        <v>35906</v>
      </c>
      <c r="F33" s="17">
        <v>10</v>
      </c>
      <c r="G33" s="17">
        <v>5619</v>
      </c>
      <c r="H33" s="17">
        <v>83</v>
      </c>
      <c r="I33" s="17">
        <v>30287</v>
      </c>
      <c r="J33" s="17">
        <v>7</v>
      </c>
      <c r="K33" s="18">
        <v>3282</v>
      </c>
      <c r="L33" s="18">
        <v>784</v>
      </c>
      <c r="M33" s="18">
        <v>8526</v>
      </c>
      <c r="N33" s="21"/>
    </row>
    <row r="34" spans="1:14" ht="12" customHeight="1">
      <c r="A34" s="1"/>
      <c r="B34" s="8"/>
      <c r="C34" s="9" t="s">
        <v>24</v>
      </c>
      <c r="D34" s="17">
        <v>50</v>
      </c>
      <c r="E34" s="17">
        <v>476</v>
      </c>
      <c r="F34" s="17">
        <v>4</v>
      </c>
      <c r="G34" s="17">
        <v>24</v>
      </c>
      <c r="H34" s="17">
        <v>46</v>
      </c>
      <c r="I34" s="17">
        <v>452</v>
      </c>
      <c r="J34" s="17">
        <v>5</v>
      </c>
      <c r="K34" s="18">
        <v>1581</v>
      </c>
      <c r="L34" s="18">
        <v>154</v>
      </c>
      <c r="M34" s="18">
        <v>1103</v>
      </c>
      <c r="N34" s="21"/>
    </row>
    <row r="35" spans="1:14" ht="12" customHeight="1">
      <c r="A35" s="1"/>
      <c r="B35" s="8"/>
      <c r="C35" s="9" t="s">
        <v>25</v>
      </c>
      <c r="D35" s="17">
        <v>46</v>
      </c>
      <c r="E35" s="17">
        <v>62829</v>
      </c>
      <c r="F35" s="17">
        <v>12</v>
      </c>
      <c r="G35" s="17">
        <v>12550</v>
      </c>
      <c r="H35" s="17">
        <v>45</v>
      </c>
      <c r="I35" s="17">
        <v>50279</v>
      </c>
      <c r="J35" s="17">
        <v>1</v>
      </c>
      <c r="K35" s="18">
        <v>200</v>
      </c>
      <c r="L35" s="18">
        <v>689</v>
      </c>
      <c r="M35" s="18">
        <v>7508</v>
      </c>
      <c r="N35" s="21"/>
    </row>
    <row r="36" spans="1:14" ht="12" customHeight="1">
      <c r="A36" s="1"/>
      <c r="B36" s="8"/>
      <c r="C36" s="9" t="s">
        <v>26</v>
      </c>
      <c r="D36" s="17">
        <v>93</v>
      </c>
      <c r="E36" s="17">
        <v>109798</v>
      </c>
      <c r="F36" s="17">
        <v>18</v>
      </c>
      <c r="G36" s="17">
        <v>18035</v>
      </c>
      <c r="H36" s="17">
        <v>93</v>
      </c>
      <c r="I36" s="17">
        <v>91763</v>
      </c>
      <c r="J36" s="17">
        <v>2</v>
      </c>
      <c r="K36" s="18">
        <v>250</v>
      </c>
      <c r="L36" s="18">
        <v>916</v>
      </c>
      <c r="M36" s="18">
        <v>10308</v>
      </c>
      <c r="N36" s="21"/>
    </row>
    <row r="37" spans="1:13" ht="12" customHeight="1">
      <c r="A37" s="1"/>
      <c r="B37" s="41" t="s">
        <v>27</v>
      </c>
      <c r="C37" s="42"/>
      <c r="D37" s="19">
        <f>SUM(D38:D42)</f>
        <v>204</v>
      </c>
      <c r="E37" s="19">
        <f>SUM(E38:E42)</f>
        <v>216802</v>
      </c>
      <c r="F37" s="19">
        <f aca="true" t="shared" si="3" ref="F37:M37">SUM(F38:F42)</f>
        <v>64</v>
      </c>
      <c r="G37" s="19">
        <f t="shared" si="3"/>
        <v>49708</v>
      </c>
      <c r="H37" s="19">
        <f t="shared" si="3"/>
        <v>202</v>
      </c>
      <c r="I37" s="19">
        <f t="shared" si="3"/>
        <v>167094</v>
      </c>
      <c r="J37" s="19">
        <f t="shared" si="3"/>
        <v>14</v>
      </c>
      <c r="K37" s="19">
        <f t="shared" si="3"/>
        <v>1934</v>
      </c>
      <c r="L37" s="19">
        <f t="shared" si="3"/>
        <v>2193</v>
      </c>
      <c r="M37" s="19">
        <f t="shared" si="3"/>
        <v>24975</v>
      </c>
    </row>
    <row r="38" spans="1:13" ht="12" customHeight="1">
      <c r="A38" s="1"/>
      <c r="B38" s="8"/>
      <c r="C38" s="9" t="s">
        <v>28</v>
      </c>
      <c r="D38" s="17">
        <v>64</v>
      </c>
      <c r="E38" s="17">
        <v>14074</v>
      </c>
      <c r="F38" s="17">
        <v>11</v>
      </c>
      <c r="G38" s="17">
        <v>2806</v>
      </c>
      <c r="H38" s="17">
        <v>63</v>
      </c>
      <c r="I38" s="17">
        <v>11268</v>
      </c>
      <c r="J38" s="17">
        <v>2</v>
      </c>
      <c r="K38" s="17">
        <v>130</v>
      </c>
      <c r="L38" s="17">
        <v>638</v>
      </c>
      <c r="M38" s="17">
        <v>4589</v>
      </c>
    </row>
    <row r="39" spans="1:13" ht="12" customHeight="1">
      <c r="A39" s="1"/>
      <c r="B39" s="8"/>
      <c r="C39" s="9" t="s">
        <v>29</v>
      </c>
      <c r="D39" s="17">
        <v>51</v>
      </c>
      <c r="E39" s="17">
        <v>254</v>
      </c>
      <c r="F39" s="17" t="s">
        <v>100</v>
      </c>
      <c r="G39" s="17" t="s">
        <v>100</v>
      </c>
      <c r="H39" s="17">
        <v>51</v>
      </c>
      <c r="I39" s="17">
        <v>254</v>
      </c>
      <c r="J39" s="17" t="s">
        <v>100</v>
      </c>
      <c r="K39" s="17" t="s">
        <v>100</v>
      </c>
      <c r="L39" s="17">
        <v>237</v>
      </c>
      <c r="M39" s="17">
        <v>2116</v>
      </c>
    </row>
    <row r="40" spans="1:13" ht="12" customHeight="1">
      <c r="A40" s="1"/>
      <c r="B40" s="8"/>
      <c r="C40" s="9" t="s">
        <v>30</v>
      </c>
      <c r="D40" s="17">
        <v>1</v>
      </c>
      <c r="E40" s="17">
        <v>22</v>
      </c>
      <c r="F40" s="17">
        <v>1</v>
      </c>
      <c r="G40" s="17">
        <v>2</v>
      </c>
      <c r="H40" s="17">
        <v>1</v>
      </c>
      <c r="I40" s="17">
        <v>20</v>
      </c>
      <c r="J40" s="17">
        <v>5</v>
      </c>
      <c r="K40" s="17">
        <v>466</v>
      </c>
      <c r="L40" s="17">
        <v>22</v>
      </c>
      <c r="M40" s="17">
        <v>180</v>
      </c>
    </row>
    <row r="41" spans="1:13" ht="12" customHeight="1">
      <c r="A41" s="1"/>
      <c r="B41" s="8"/>
      <c r="C41" s="9" t="s">
        <v>31</v>
      </c>
      <c r="D41" s="17">
        <v>59</v>
      </c>
      <c r="E41" s="17">
        <v>137608</v>
      </c>
      <c r="F41" s="17">
        <v>38</v>
      </c>
      <c r="G41" s="17">
        <v>33900</v>
      </c>
      <c r="H41" s="17">
        <v>58</v>
      </c>
      <c r="I41" s="17">
        <v>103708</v>
      </c>
      <c r="J41" s="17">
        <v>6</v>
      </c>
      <c r="K41" s="17">
        <v>1268</v>
      </c>
      <c r="L41" s="17">
        <v>651</v>
      </c>
      <c r="M41" s="17">
        <v>9774</v>
      </c>
    </row>
    <row r="42" spans="1:13" ht="12" customHeight="1">
      <c r="A42" s="1"/>
      <c r="B42" s="8"/>
      <c r="C42" s="9" t="s">
        <v>92</v>
      </c>
      <c r="D42" s="17">
        <v>29</v>
      </c>
      <c r="E42" s="17">
        <v>64844</v>
      </c>
      <c r="F42" s="17">
        <v>14</v>
      </c>
      <c r="G42" s="17">
        <v>13000</v>
      </c>
      <c r="H42" s="17">
        <v>29</v>
      </c>
      <c r="I42" s="17">
        <v>51844</v>
      </c>
      <c r="J42" s="17">
        <v>1</v>
      </c>
      <c r="K42" s="17">
        <v>70</v>
      </c>
      <c r="L42" s="17">
        <v>645</v>
      </c>
      <c r="M42" s="17">
        <v>8316</v>
      </c>
    </row>
    <row r="43" spans="1:13" ht="12" customHeight="1">
      <c r="A43" s="1"/>
      <c r="B43" s="41" t="s">
        <v>32</v>
      </c>
      <c r="C43" s="42"/>
      <c r="D43" s="19">
        <f>SUM(D44:D49)</f>
        <v>452</v>
      </c>
      <c r="E43" s="19">
        <f>SUM(E44:E49)</f>
        <v>12951</v>
      </c>
      <c r="F43" s="19">
        <f aca="true" t="shared" si="4" ref="F43:M43">SUM(F44:F49)</f>
        <v>12</v>
      </c>
      <c r="G43" s="19">
        <f t="shared" si="4"/>
        <v>1191</v>
      </c>
      <c r="H43" s="19">
        <f t="shared" si="4"/>
        <v>444</v>
      </c>
      <c r="I43" s="19">
        <f t="shared" si="4"/>
        <v>11760</v>
      </c>
      <c r="J43" s="19">
        <f t="shared" si="4"/>
        <v>3</v>
      </c>
      <c r="K43" s="19">
        <f t="shared" si="4"/>
        <v>90</v>
      </c>
      <c r="L43" s="19">
        <f t="shared" si="4"/>
        <v>2313</v>
      </c>
      <c r="M43" s="19">
        <f t="shared" si="4"/>
        <v>27555</v>
      </c>
    </row>
    <row r="44" spans="1:13" ht="12" customHeight="1">
      <c r="A44" s="1"/>
      <c r="B44" s="8"/>
      <c r="C44" s="9" t="s">
        <v>33</v>
      </c>
      <c r="D44" s="17">
        <v>16</v>
      </c>
      <c r="E44" s="17">
        <v>102</v>
      </c>
      <c r="F44" s="17" t="s">
        <v>99</v>
      </c>
      <c r="G44" s="17" t="s">
        <v>98</v>
      </c>
      <c r="H44" s="17">
        <v>16</v>
      </c>
      <c r="I44" s="17">
        <v>102</v>
      </c>
      <c r="J44" s="17" t="s">
        <v>98</v>
      </c>
      <c r="K44" s="17" t="s">
        <v>98</v>
      </c>
      <c r="L44" s="17">
        <v>36</v>
      </c>
      <c r="M44" s="17">
        <v>387</v>
      </c>
    </row>
    <row r="45" spans="1:13" ht="12" customHeight="1">
      <c r="A45" s="1"/>
      <c r="B45" s="8"/>
      <c r="C45" s="9" t="s">
        <v>34</v>
      </c>
      <c r="D45" s="17">
        <v>50</v>
      </c>
      <c r="E45" s="17">
        <v>717</v>
      </c>
      <c r="F45" s="17">
        <v>2</v>
      </c>
      <c r="G45" s="17">
        <v>7</v>
      </c>
      <c r="H45" s="17">
        <v>48</v>
      </c>
      <c r="I45" s="17">
        <v>710</v>
      </c>
      <c r="J45" s="17">
        <v>1</v>
      </c>
      <c r="K45" s="17" t="s">
        <v>98</v>
      </c>
      <c r="L45" s="17">
        <v>138</v>
      </c>
      <c r="M45" s="17">
        <v>421</v>
      </c>
    </row>
    <row r="46" spans="1:13" ht="12" customHeight="1">
      <c r="A46" s="1"/>
      <c r="B46" s="8"/>
      <c r="C46" s="9" t="s">
        <v>35</v>
      </c>
      <c r="D46" s="17">
        <v>149</v>
      </c>
      <c r="E46" s="17">
        <v>7755</v>
      </c>
      <c r="F46" s="17">
        <v>4</v>
      </c>
      <c r="G46" s="17">
        <v>1017</v>
      </c>
      <c r="H46" s="17">
        <v>146</v>
      </c>
      <c r="I46" s="17">
        <v>6738</v>
      </c>
      <c r="J46" s="17">
        <v>1</v>
      </c>
      <c r="K46" s="17">
        <v>50</v>
      </c>
      <c r="L46" s="17">
        <v>1465</v>
      </c>
      <c r="M46" s="17">
        <v>23076</v>
      </c>
    </row>
    <row r="47" spans="1:13" ht="12" customHeight="1">
      <c r="A47" s="1"/>
      <c r="B47" s="8"/>
      <c r="C47" s="9" t="s">
        <v>36</v>
      </c>
      <c r="D47" s="17">
        <v>138</v>
      </c>
      <c r="E47" s="17">
        <v>3966</v>
      </c>
      <c r="F47" s="17">
        <v>4</v>
      </c>
      <c r="G47" s="17">
        <v>163</v>
      </c>
      <c r="H47" s="17">
        <v>136</v>
      </c>
      <c r="I47" s="17">
        <v>3803</v>
      </c>
      <c r="J47" s="17">
        <v>1</v>
      </c>
      <c r="K47" s="17">
        <v>40</v>
      </c>
      <c r="L47" s="17">
        <v>346</v>
      </c>
      <c r="M47" s="17">
        <v>2422</v>
      </c>
    </row>
    <row r="48" spans="1:13" ht="12" customHeight="1">
      <c r="A48" s="1"/>
      <c r="B48" s="8"/>
      <c r="C48" s="9" t="s">
        <v>37</v>
      </c>
      <c r="D48" s="17">
        <v>62</v>
      </c>
      <c r="E48" s="17">
        <v>245</v>
      </c>
      <c r="F48" s="17" t="s">
        <v>99</v>
      </c>
      <c r="G48" s="17" t="s">
        <v>99</v>
      </c>
      <c r="H48" s="17">
        <v>62</v>
      </c>
      <c r="I48" s="17">
        <v>245</v>
      </c>
      <c r="J48" s="17" t="s">
        <v>100</v>
      </c>
      <c r="K48" s="17" t="s">
        <v>100</v>
      </c>
      <c r="L48" s="17">
        <v>128</v>
      </c>
      <c r="M48" s="17">
        <v>587</v>
      </c>
    </row>
    <row r="49" spans="1:13" ht="12" customHeight="1">
      <c r="A49" s="1"/>
      <c r="B49" s="8"/>
      <c r="C49" s="9" t="s">
        <v>38</v>
      </c>
      <c r="D49" s="17">
        <v>37</v>
      </c>
      <c r="E49" s="17">
        <v>166</v>
      </c>
      <c r="F49" s="17">
        <v>2</v>
      </c>
      <c r="G49" s="17">
        <v>4</v>
      </c>
      <c r="H49" s="17">
        <v>36</v>
      </c>
      <c r="I49" s="17">
        <v>162</v>
      </c>
      <c r="J49" s="17" t="s">
        <v>100</v>
      </c>
      <c r="K49" s="17" t="s">
        <v>98</v>
      </c>
      <c r="L49" s="17">
        <v>200</v>
      </c>
      <c r="M49" s="17">
        <v>662</v>
      </c>
    </row>
    <row r="50" spans="1:13" ht="12" customHeight="1">
      <c r="A50" s="1"/>
      <c r="B50" s="41" t="s">
        <v>39</v>
      </c>
      <c r="C50" s="42"/>
      <c r="D50" s="19">
        <f>SUM(D51:D54)</f>
        <v>460</v>
      </c>
      <c r="E50" s="19">
        <f>SUM(E51:E54)</f>
        <v>10735</v>
      </c>
      <c r="F50" s="19">
        <f aca="true" t="shared" si="5" ref="F50:M50">SUM(F51:F54)</f>
        <v>20</v>
      </c>
      <c r="G50" s="19">
        <f t="shared" si="5"/>
        <v>1345</v>
      </c>
      <c r="H50" s="19">
        <f t="shared" si="5"/>
        <v>447</v>
      </c>
      <c r="I50" s="19">
        <f t="shared" si="5"/>
        <v>9390</v>
      </c>
      <c r="J50" s="19">
        <f t="shared" si="5"/>
        <v>1</v>
      </c>
      <c r="K50" s="19">
        <f t="shared" si="5"/>
        <v>65</v>
      </c>
      <c r="L50" s="19">
        <f t="shared" si="5"/>
        <v>2980</v>
      </c>
      <c r="M50" s="19">
        <f t="shared" si="5"/>
        <v>29205</v>
      </c>
    </row>
    <row r="51" spans="1:13" ht="12" customHeight="1">
      <c r="A51" s="1"/>
      <c r="B51" s="8"/>
      <c r="C51" s="9" t="s">
        <v>40</v>
      </c>
      <c r="D51" s="17">
        <v>121</v>
      </c>
      <c r="E51" s="17">
        <v>918</v>
      </c>
      <c r="F51" s="17">
        <v>5</v>
      </c>
      <c r="G51" s="17">
        <v>48</v>
      </c>
      <c r="H51" s="17">
        <v>117</v>
      </c>
      <c r="I51" s="17">
        <v>870</v>
      </c>
      <c r="J51" s="17">
        <v>1</v>
      </c>
      <c r="K51" s="17">
        <v>65</v>
      </c>
      <c r="L51" s="17">
        <v>630</v>
      </c>
      <c r="M51" s="17">
        <v>7931</v>
      </c>
    </row>
    <row r="52" spans="1:13" ht="12" customHeight="1">
      <c r="A52" s="1"/>
      <c r="B52" s="8"/>
      <c r="C52" s="9" t="s">
        <v>41</v>
      </c>
      <c r="D52" s="17">
        <v>159</v>
      </c>
      <c r="E52" s="17">
        <v>7036</v>
      </c>
      <c r="F52" s="17">
        <v>8</v>
      </c>
      <c r="G52" s="17">
        <v>980</v>
      </c>
      <c r="H52" s="17">
        <v>153</v>
      </c>
      <c r="I52" s="17">
        <v>6056</v>
      </c>
      <c r="J52" s="17" t="s">
        <v>100</v>
      </c>
      <c r="K52" s="17" t="s">
        <v>98</v>
      </c>
      <c r="L52" s="17">
        <v>780</v>
      </c>
      <c r="M52" s="17">
        <v>4338</v>
      </c>
    </row>
    <row r="53" spans="1:13" ht="12" customHeight="1">
      <c r="A53" s="1"/>
      <c r="B53" s="8"/>
      <c r="C53" s="9" t="s">
        <v>42</v>
      </c>
      <c r="D53" s="17">
        <v>107</v>
      </c>
      <c r="E53" s="17">
        <v>475</v>
      </c>
      <c r="F53" s="17">
        <v>3</v>
      </c>
      <c r="G53" s="17">
        <v>9</v>
      </c>
      <c r="H53" s="17">
        <v>104</v>
      </c>
      <c r="I53" s="17">
        <v>466</v>
      </c>
      <c r="J53" s="17" t="s">
        <v>100</v>
      </c>
      <c r="K53" s="17" t="s">
        <v>98</v>
      </c>
      <c r="L53" s="17">
        <v>383</v>
      </c>
      <c r="M53" s="17">
        <v>2078</v>
      </c>
    </row>
    <row r="54" spans="1:13" ht="12" customHeight="1">
      <c r="A54" s="1"/>
      <c r="B54" s="8"/>
      <c r="C54" s="9" t="s">
        <v>43</v>
      </c>
      <c r="D54" s="17">
        <v>73</v>
      </c>
      <c r="E54" s="17">
        <v>2306</v>
      </c>
      <c r="F54" s="17">
        <v>4</v>
      </c>
      <c r="G54" s="17">
        <v>308</v>
      </c>
      <c r="H54" s="17">
        <v>73</v>
      </c>
      <c r="I54" s="17">
        <v>1998</v>
      </c>
      <c r="J54" s="17" t="s">
        <v>100</v>
      </c>
      <c r="K54" s="17" t="s">
        <v>98</v>
      </c>
      <c r="L54" s="17">
        <v>1187</v>
      </c>
      <c r="M54" s="17">
        <v>14858</v>
      </c>
    </row>
    <row r="55" spans="1:13" ht="12" customHeight="1">
      <c r="A55" s="1"/>
      <c r="B55" s="41" t="s">
        <v>44</v>
      </c>
      <c r="C55" s="42"/>
      <c r="D55" s="19">
        <f>SUM(D56)</f>
        <v>272</v>
      </c>
      <c r="E55" s="19">
        <f>SUM(E56)</f>
        <v>24267</v>
      </c>
      <c r="F55" s="19">
        <f aca="true" t="shared" si="6" ref="F55:M55">SUM(F56)</f>
        <v>8</v>
      </c>
      <c r="G55" s="19">
        <f t="shared" si="6"/>
        <v>6027</v>
      </c>
      <c r="H55" s="19">
        <f t="shared" si="6"/>
        <v>266</v>
      </c>
      <c r="I55" s="19">
        <f t="shared" si="6"/>
        <v>18240</v>
      </c>
      <c r="J55" s="19">
        <f t="shared" si="6"/>
        <v>1</v>
      </c>
      <c r="K55" s="19">
        <f t="shared" si="6"/>
        <v>12</v>
      </c>
      <c r="L55" s="19">
        <f t="shared" si="6"/>
        <v>974</v>
      </c>
      <c r="M55" s="19">
        <f t="shared" si="6"/>
        <v>11251</v>
      </c>
    </row>
    <row r="56" spans="1:13" ht="12" customHeight="1">
      <c r="A56" s="1"/>
      <c r="B56" s="8"/>
      <c r="C56" s="9" t="s">
        <v>45</v>
      </c>
      <c r="D56" s="17">
        <v>272</v>
      </c>
      <c r="E56" s="17">
        <v>24267</v>
      </c>
      <c r="F56" s="17">
        <v>8</v>
      </c>
      <c r="G56" s="17">
        <v>6027</v>
      </c>
      <c r="H56" s="17">
        <v>266</v>
      </c>
      <c r="I56" s="17">
        <v>18240</v>
      </c>
      <c r="J56" s="17">
        <v>1</v>
      </c>
      <c r="K56" s="17">
        <v>12</v>
      </c>
      <c r="L56" s="17">
        <v>974</v>
      </c>
      <c r="M56" s="17">
        <v>11251</v>
      </c>
    </row>
    <row r="57" spans="1:13" ht="12" customHeight="1">
      <c r="A57" s="1"/>
      <c r="B57" s="41" t="s">
        <v>46</v>
      </c>
      <c r="C57" s="42"/>
      <c r="D57" s="19">
        <f>SUM(D58:D65)</f>
        <v>1180</v>
      </c>
      <c r="E57" s="19">
        <f>SUM(E58:E65)</f>
        <v>51494</v>
      </c>
      <c r="F57" s="19">
        <f aca="true" t="shared" si="7" ref="F57:M57">SUM(F58:F65)</f>
        <v>66</v>
      </c>
      <c r="G57" s="19">
        <f t="shared" si="7"/>
        <v>5368</v>
      </c>
      <c r="H57" s="19">
        <f t="shared" si="7"/>
        <v>1137</v>
      </c>
      <c r="I57" s="19">
        <f t="shared" si="7"/>
        <v>46126</v>
      </c>
      <c r="J57" s="19">
        <f t="shared" si="7"/>
        <v>47</v>
      </c>
      <c r="K57" s="19">
        <f t="shared" si="7"/>
        <v>7308</v>
      </c>
      <c r="L57" s="19">
        <f t="shared" si="7"/>
        <v>2922</v>
      </c>
      <c r="M57" s="19">
        <f t="shared" si="7"/>
        <v>16620</v>
      </c>
    </row>
    <row r="58" spans="1:13" ht="12" customHeight="1">
      <c r="A58" s="1"/>
      <c r="B58" s="8"/>
      <c r="C58" s="9" t="s">
        <v>47</v>
      </c>
      <c r="D58" s="17">
        <v>308</v>
      </c>
      <c r="E58" s="17">
        <v>16933</v>
      </c>
      <c r="F58" s="17">
        <v>14</v>
      </c>
      <c r="G58" s="17">
        <v>1644</v>
      </c>
      <c r="H58" s="17">
        <v>299</v>
      </c>
      <c r="I58" s="17">
        <v>15289</v>
      </c>
      <c r="J58" s="17">
        <v>2</v>
      </c>
      <c r="K58" s="17">
        <v>265</v>
      </c>
      <c r="L58" s="17">
        <v>1065</v>
      </c>
      <c r="M58" s="17">
        <v>6754</v>
      </c>
    </row>
    <row r="59" spans="1:13" ht="12" customHeight="1">
      <c r="A59" s="1"/>
      <c r="B59" s="8"/>
      <c r="C59" s="9" t="s">
        <v>21</v>
      </c>
      <c r="D59" s="17">
        <v>31</v>
      </c>
      <c r="E59" s="17">
        <v>993</v>
      </c>
      <c r="F59" s="17">
        <v>2</v>
      </c>
      <c r="G59" s="17">
        <v>105</v>
      </c>
      <c r="H59" s="17">
        <v>30</v>
      </c>
      <c r="I59" s="17">
        <v>888</v>
      </c>
      <c r="J59" s="17">
        <v>1</v>
      </c>
      <c r="K59" s="17">
        <v>40</v>
      </c>
      <c r="L59" s="17">
        <v>191</v>
      </c>
      <c r="M59" s="17">
        <v>1803</v>
      </c>
    </row>
    <row r="60" spans="1:13" ht="12" customHeight="1">
      <c r="A60" s="1"/>
      <c r="B60" s="8"/>
      <c r="C60" s="9" t="s">
        <v>48</v>
      </c>
      <c r="D60" s="17">
        <v>332</v>
      </c>
      <c r="E60" s="17">
        <v>18819</v>
      </c>
      <c r="F60" s="17">
        <v>23</v>
      </c>
      <c r="G60" s="17">
        <v>2752</v>
      </c>
      <c r="H60" s="17">
        <v>324</v>
      </c>
      <c r="I60" s="17">
        <v>16067</v>
      </c>
      <c r="J60" s="17">
        <v>21</v>
      </c>
      <c r="K60" s="17">
        <v>2725</v>
      </c>
      <c r="L60" s="17">
        <v>925</v>
      </c>
      <c r="M60" s="17">
        <v>4804</v>
      </c>
    </row>
    <row r="61" spans="1:13" ht="12" customHeight="1">
      <c r="A61" s="1"/>
      <c r="B61" s="8"/>
      <c r="C61" s="9" t="s">
        <v>49</v>
      </c>
      <c r="D61" s="17">
        <v>91</v>
      </c>
      <c r="E61" s="17">
        <v>8377</v>
      </c>
      <c r="F61" s="17">
        <v>20</v>
      </c>
      <c r="G61" s="17">
        <v>210</v>
      </c>
      <c r="H61" s="17">
        <v>72</v>
      </c>
      <c r="I61" s="17">
        <v>8167</v>
      </c>
      <c r="J61" s="17" t="s">
        <v>98</v>
      </c>
      <c r="K61" s="17" t="s">
        <v>98</v>
      </c>
      <c r="L61" s="17">
        <v>187</v>
      </c>
      <c r="M61" s="17">
        <v>744</v>
      </c>
    </row>
    <row r="62" spans="1:13" ht="12" customHeight="1">
      <c r="A62" s="1"/>
      <c r="B62" s="8"/>
      <c r="C62" s="9" t="s">
        <v>50</v>
      </c>
      <c r="D62" s="17">
        <v>186</v>
      </c>
      <c r="E62" s="17">
        <v>4779</v>
      </c>
      <c r="F62" s="17">
        <v>3</v>
      </c>
      <c r="G62" s="17">
        <v>606</v>
      </c>
      <c r="H62" s="17">
        <v>184</v>
      </c>
      <c r="I62" s="17">
        <v>4173</v>
      </c>
      <c r="J62" s="17" t="s">
        <v>98</v>
      </c>
      <c r="K62" s="17" t="s">
        <v>98</v>
      </c>
      <c r="L62" s="17">
        <v>124</v>
      </c>
      <c r="M62" s="17">
        <v>779</v>
      </c>
    </row>
    <row r="63" spans="1:13" ht="12" customHeight="1">
      <c r="A63" s="1"/>
      <c r="B63" s="8"/>
      <c r="C63" s="9" t="s">
        <v>51</v>
      </c>
      <c r="D63" s="17">
        <v>8</v>
      </c>
      <c r="E63" s="17">
        <v>142</v>
      </c>
      <c r="F63" s="17">
        <v>1</v>
      </c>
      <c r="G63" s="17">
        <v>37</v>
      </c>
      <c r="H63" s="17">
        <v>7</v>
      </c>
      <c r="I63" s="17">
        <v>105</v>
      </c>
      <c r="J63" s="17" t="s">
        <v>98</v>
      </c>
      <c r="K63" s="17" t="s">
        <v>98</v>
      </c>
      <c r="L63" s="17">
        <v>1</v>
      </c>
      <c r="M63" s="17">
        <v>2</v>
      </c>
    </row>
    <row r="64" spans="1:13" ht="12" customHeight="1">
      <c r="A64" s="1"/>
      <c r="B64" s="8"/>
      <c r="C64" s="9" t="s">
        <v>52</v>
      </c>
      <c r="D64" s="17">
        <v>47</v>
      </c>
      <c r="E64" s="17">
        <v>551</v>
      </c>
      <c r="F64" s="17">
        <v>2</v>
      </c>
      <c r="G64" s="17">
        <v>7</v>
      </c>
      <c r="H64" s="17">
        <v>45</v>
      </c>
      <c r="I64" s="17">
        <v>544</v>
      </c>
      <c r="J64" s="17" t="s">
        <v>98</v>
      </c>
      <c r="K64" s="17" t="s">
        <v>98</v>
      </c>
      <c r="L64" s="17">
        <v>88</v>
      </c>
      <c r="M64" s="17">
        <v>260</v>
      </c>
    </row>
    <row r="65" spans="1:13" ht="12" customHeight="1">
      <c r="A65" s="1"/>
      <c r="B65" s="8"/>
      <c r="C65" s="9" t="s">
        <v>53</v>
      </c>
      <c r="D65" s="17">
        <v>177</v>
      </c>
      <c r="E65" s="17">
        <v>900</v>
      </c>
      <c r="F65" s="17">
        <v>1</v>
      </c>
      <c r="G65" s="17">
        <v>7</v>
      </c>
      <c r="H65" s="17">
        <v>176</v>
      </c>
      <c r="I65" s="17">
        <v>893</v>
      </c>
      <c r="J65" s="17">
        <v>23</v>
      </c>
      <c r="K65" s="17">
        <v>4278</v>
      </c>
      <c r="L65" s="17">
        <v>341</v>
      </c>
      <c r="M65" s="17">
        <v>1474</v>
      </c>
    </row>
    <row r="66" spans="1:13" ht="12" customHeight="1">
      <c r="A66" s="1"/>
      <c r="B66" s="41" t="s">
        <v>54</v>
      </c>
      <c r="C66" s="42"/>
      <c r="D66" s="19">
        <f>SUM(D67:D74)</f>
        <v>1297</v>
      </c>
      <c r="E66" s="19">
        <f>SUM(E67:E74)</f>
        <v>76007</v>
      </c>
      <c r="F66" s="19">
        <f aca="true" t="shared" si="8" ref="F66:M66">SUM(F67:F74)</f>
        <v>65</v>
      </c>
      <c r="G66" s="19">
        <f t="shared" si="8"/>
        <v>8691</v>
      </c>
      <c r="H66" s="19">
        <f t="shared" si="8"/>
        <v>1262</v>
      </c>
      <c r="I66" s="19">
        <f t="shared" si="8"/>
        <v>67316</v>
      </c>
      <c r="J66" s="19">
        <f t="shared" si="8"/>
        <v>20</v>
      </c>
      <c r="K66" s="19">
        <f t="shared" si="8"/>
        <v>1995</v>
      </c>
      <c r="L66" s="19">
        <f t="shared" si="8"/>
        <v>3951</v>
      </c>
      <c r="M66" s="19">
        <f t="shared" si="8"/>
        <v>35067</v>
      </c>
    </row>
    <row r="67" spans="1:13" ht="12" customHeight="1">
      <c r="A67" s="1"/>
      <c r="B67" s="8"/>
      <c r="C67" s="9" t="s">
        <v>55</v>
      </c>
      <c r="D67" s="17">
        <v>55</v>
      </c>
      <c r="E67" s="17">
        <v>4342</v>
      </c>
      <c r="F67" s="17">
        <v>3</v>
      </c>
      <c r="G67" s="17">
        <v>1012</v>
      </c>
      <c r="H67" s="17">
        <v>53</v>
      </c>
      <c r="I67" s="17">
        <v>3330</v>
      </c>
      <c r="J67" s="17" t="s">
        <v>98</v>
      </c>
      <c r="K67" s="17" t="s">
        <v>98</v>
      </c>
      <c r="L67" s="17">
        <v>267</v>
      </c>
      <c r="M67" s="17">
        <v>2840</v>
      </c>
    </row>
    <row r="68" spans="1:13" ht="12" customHeight="1">
      <c r="A68" s="1"/>
      <c r="B68" s="8"/>
      <c r="C68" s="9" t="s">
        <v>56</v>
      </c>
      <c r="D68" s="17">
        <v>105</v>
      </c>
      <c r="E68" s="17">
        <v>1525</v>
      </c>
      <c r="F68" s="17">
        <v>14</v>
      </c>
      <c r="G68" s="17">
        <v>58</v>
      </c>
      <c r="H68" s="17">
        <v>94</v>
      </c>
      <c r="I68" s="17">
        <v>1467</v>
      </c>
      <c r="J68" s="17">
        <v>3</v>
      </c>
      <c r="K68" s="17">
        <v>480</v>
      </c>
      <c r="L68" s="17">
        <v>462</v>
      </c>
      <c r="M68" s="17">
        <v>2967</v>
      </c>
    </row>
    <row r="69" spans="1:13" ht="12" customHeight="1">
      <c r="A69" s="1"/>
      <c r="B69" s="8"/>
      <c r="C69" s="9" t="s">
        <v>57</v>
      </c>
      <c r="D69" s="17">
        <v>57</v>
      </c>
      <c r="E69" s="17">
        <v>1120</v>
      </c>
      <c r="F69" s="17">
        <v>2</v>
      </c>
      <c r="G69" s="17">
        <v>402</v>
      </c>
      <c r="H69" s="17">
        <v>57</v>
      </c>
      <c r="I69" s="17">
        <v>718</v>
      </c>
      <c r="J69" s="17" t="s">
        <v>98</v>
      </c>
      <c r="K69" s="17" t="s">
        <v>98</v>
      </c>
      <c r="L69" s="17">
        <v>448</v>
      </c>
      <c r="M69" s="17">
        <v>2379</v>
      </c>
    </row>
    <row r="70" spans="1:13" ht="12" customHeight="1">
      <c r="A70" s="1"/>
      <c r="B70" s="8"/>
      <c r="C70" s="9" t="s">
        <v>58</v>
      </c>
      <c r="D70" s="17">
        <v>75</v>
      </c>
      <c r="E70" s="17">
        <v>2709</v>
      </c>
      <c r="F70" s="17">
        <v>1</v>
      </c>
      <c r="G70" s="17">
        <v>20</v>
      </c>
      <c r="H70" s="17">
        <v>75</v>
      </c>
      <c r="I70" s="17">
        <v>2689</v>
      </c>
      <c r="J70" s="17">
        <v>4</v>
      </c>
      <c r="K70" s="17">
        <v>569</v>
      </c>
      <c r="L70" s="17">
        <v>510</v>
      </c>
      <c r="M70" s="17">
        <v>4905</v>
      </c>
    </row>
    <row r="71" spans="1:13" ht="12" customHeight="1">
      <c r="A71" s="1"/>
      <c r="B71" s="8"/>
      <c r="C71" s="9" t="s">
        <v>59</v>
      </c>
      <c r="D71" s="17">
        <v>217</v>
      </c>
      <c r="E71" s="17">
        <v>38138</v>
      </c>
      <c r="F71" s="17">
        <v>24</v>
      </c>
      <c r="G71" s="17">
        <v>6734</v>
      </c>
      <c r="H71" s="17">
        <v>213</v>
      </c>
      <c r="I71" s="17">
        <v>31404</v>
      </c>
      <c r="J71" s="17">
        <v>9</v>
      </c>
      <c r="K71" s="17">
        <v>396</v>
      </c>
      <c r="L71" s="17">
        <v>860</v>
      </c>
      <c r="M71" s="17">
        <v>9942</v>
      </c>
    </row>
    <row r="72" spans="1:13" ht="12" customHeight="1">
      <c r="A72" s="1"/>
      <c r="B72" s="8"/>
      <c r="C72" s="9" t="s">
        <v>60</v>
      </c>
      <c r="D72" s="17">
        <v>4</v>
      </c>
      <c r="E72" s="17">
        <v>2011</v>
      </c>
      <c r="F72" s="17">
        <v>1</v>
      </c>
      <c r="G72" s="17">
        <v>6</v>
      </c>
      <c r="H72" s="17">
        <v>3</v>
      </c>
      <c r="I72" s="17">
        <v>2005</v>
      </c>
      <c r="J72" s="17">
        <v>2</v>
      </c>
      <c r="K72" s="17">
        <v>220</v>
      </c>
      <c r="L72" s="17">
        <v>104</v>
      </c>
      <c r="M72" s="17">
        <v>656</v>
      </c>
    </row>
    <row r="73" spans="1:13" ht="12" customHeight="1">
      <c r="A73" s="1"/>
      <c r="B73" s="8"/>
      <c r="C73" s="9" t="s">
        <v>61</v>
      </c>
      <c r="D73" s="17">
        <v>312</v>
      </c>
      <c r="E73" s="17">
        <v>19894</v>
      </c>
      <c r="F73" s="17">
        <v>1</v>
      </c>
      <c r="G73" s="17">
        <v>6</v>
      </c>
      <c r="H73" s="17">
        <v>311</v>
      </c>
      <c r="I73" s="17">
        <v>19888</v>
      </c>
      <c r="J73" s="17">
        <v>1</v>
      </c>
      <c r="K73" s="17">
        <v>300</v>
      </c>
      <c r="L73" s="17">
        <v>725</v>
      </c>
      <c r="M73" s="17">
        <v>6300</v>
      </c>
    </row>
    <row r="74" spans="1:13" ht="12" customHeight="1">
      <c r="A74" s="1"/>
      <c r="B74" s="8"/>
      <c r="C74" s="9" t="s">
        <v>62</v>
      </c>
      <c r="D74" s="17">
        <v>472</v>
      </c>
      <c r="E74" s="17">
        <v>6268</v>
      </c>
      <c r="F74" s="17">
        <v>19</v>
      </c>
      <c r="G74" s="17">
        <v>453</v>
      </c>
      <c r="H74" s="17">
        <v>456</v>
      </c>
      <c r="I74" s="17">
        <v>5815</v>
      </c>
      <c r="J74" s="17">
        <v>1</v>
      </c>
      <c r="K74" s="17">
        <v>30</v>
      </c>
      <c r="L74" s="17">
        <v>575</v>
      </c>
      <c r="M74" s="17">
        <v>5078</v>
      </c>
    </row>
    <row r="75" spans="1:13" ht="12" customHeight="1">
      <c r="A75" s="1"/>
      <c r="B75" s="41" t="s">
        <v>63</v>
      </c>
      <c r="C75" s="42"/>
      <c r="D75" s="19">
        <f>SUM(D76:D79)</f>
        <v>159</v>
      </c>
      <c r="E75" s="19">
        <f>SUM(E76:E79)</f>
        <v>236215</v>
      </c>
      <c r="F75" s="19">
        <f aca="true" t="shared" si="9" ref="F75:M75">SUM(F76:F79)</f>
        <v>32</v>
      </c>
      <c r="G75" s="19">
        <f t="shared" si="9"/>
        <v>46163</v>
      </c>
      <c r="H75" s="19">
        <f t="shared" si="9"/>
        <v>154</v>
      </c>
      <c r="I75" s="19">
        <f t="shared" si="9"/>
        <v>190052</v>
      </c>
      <c r="J75" s="19">
        <f t="shared" si="9"/>
        <v>11</v>
      </c>
      <c r="K75" s="19">
        <f t="shared" si="9"/>
        <v>4290</v>
      </c>
      <c r="L75" s="19">
        <f t="shared" si="9"/>
        <v>3094</v>
      </c>
      <c r="M75" s="19">
        <f t="shared" si="9"/>
        <v>36223</v>
      </c>
    </row>
    <row r="76" spans="1:13" ht="12" customHeight="1">
      <c r="A76" s="1"/>
      <c r="B76" s="8"/>
      <c r="C76" s="9" t="s">
        <v>93</v>
      </c>
      <c r="D76" s="17">
        <v>34</v>
      </c>
      <c r="E76" s="17">
        <v>122190</v>
      </c>
      <c r="F76" s="17">
        <v>7</v>
      </c>
      <c r="G76" s="17">
        <v>11485</v>
      </c>
      <c r="H76" s="17">
        <v>34</v>
      </c>
      <c r="I76" s="17">
        <v>110705</v>
      </c>
      <c r="J76" s="17">
        <v>1</v>
      </c>
      <c r="K76" s="17">
        <v>1200</v>
      </c>
      <c r="L76" s="17">
        <v>742</v>
      </c>
      <c r="M76" s="17">
        <v>10708</v>
      </c>
    </row>
    <row r="77" spans="1:13" ht="12" customHeight="1">
      <c r="A77" s="1"/>
      <c r="B77" s="8"/>
      <c r="C77" s="9" t="s">
        <v>21</v>
      </c>
      <c r="D77" s="17">
        <v>29</v>
      </c>
      <c r="E77" s="17">
        <v>41572</v>
      </c>
      <c r="F77" s="17">
        <v>7</v>
      </c>
      <c r="G77" s="17">
        <v>23402</v>
      </c>
      <c r="H77" s="17">
        <v>27</v>
      </c>
      <c r="I77" s="17">
        <v>18170</v>
      </c>
      <c r="J77" s="17">
        <v>5</v>
      </c>
      <c r="K77" s="17">
        <v>1790</v>
      </c>
      <c r="L77" s="17">
        <v>809</v>
      </c>
      <c r="M77" s="17">
        <v>10005</v>
      </c>
    </row>
    <row r="78" spans="1:13" ht="12" customHeight="1">
      <c r="A78" s="1"/>
      <c r="B78" s="8"/>
      <c r="C78" s="9" t="s">
        <v>64</v>
      </c>
      <c r="D78" s="17">
        <v>43</v>
      </c>
      <c r="E78" s="17">
        <v>54332</v>
      </c>
      <c r="F78" s="17">
        <v>12</v>
      </c>
      <c r="G78" s="17">
        <v>7706</v>
      </c>
      <c r="H78" s="17">
        <v>42</v>
      </c>
      <c r="I78" s="17">
        <v>46626</v>
      </c>
      <c r="J78" s="17" t="s">
        <v>98</v>
      </c>
      <c r="K78" s="17" t="s">
        <v>98</v>
      </c>
      <c r="L78" s="17">
        <v>768</v>
      </c>
      <c r="M78" s="17">
        <v>7381</v>
      </c>
    </row>
    <row r="79" spans="1:13" ht="12" customHeight="1">
      <c r="A79" s="1"/>
      <c r="B79" s="8"/>
      <c r="C79" s="9" t="s">
        <v>65</v>
      </c>
      <c r="D79" s="17">
        <v>53</v>
      </c>
      <c r="E79" s="17">
        <v>18121</v>
      </c>
      <c r="F79" s="17">
        <v>6</v>
      </c>
      <c r="G79" s="17">
        <v>3570</v>
      </c>
      <c r="H79" s="17">
        <v>51</v>
      </c>
      <c r="I79" s="17">
        <v>14551</v>
      </c>
      <c r="J79" s="17">
        <v>5</v>
      </c>
      <c r="K79" s="17">
        <v>1300</v>
      </c>
      <c r="L79" s="17">
        <v>775</v>
      </c>
      <c r="M79" s="17">
        <v>8129</v>
      </c>
    </row>
    <row r="80" spans="1:13" ht="12" customHeight="1">
      <c r="A80" s="1"/>
      <c r="B80" s="41" t="s">
        <v>66</v>
      </c>
      <c r="C80" s="42"/>
      <c r="D80" s="19">
        <f>SUM(D81:D84)</f>
        <v>112</v>
      </c>
      <c r="E80" s="19">
        <f>SUM(E81:E84)</f>
        <v>270494</v>
      </c>
      <c r="F80" s="19">
        <f aca="true" t="shared" si="10" ref="F80:M80">SUM(F81:F84)</f>
        <v>37</v>
      </c>
      <c r="G80" s="19">
        <f t="shared" si="10"/>
        <v>54135</v>
      </c>
      <c r="H80" s="19">
        <f t="shared" si="10"/>
        <v>110</v>
      </c>
      <c r="I80" s="19">
        <f t="shared" si="10"/>
        <v>216359</v>
      </c>
      <c r="J80" s="19">
        <f t="shared" si="10"/>
        <v>26</v>
      </c>
      <c r="K80" s="19">
        <f t="shared" si="10"/>
        <v>10776</v>
      </c>
      <c r="L80" s="19">
        <f t="shared" si="10"/>
        <v>2783</v>
      </c>
      <c r="M80" s="19">
        <f t="shared" si="10"/>
        <v>38553</v>
      </c>
    </row>
    <row r="81" spans="1:13" ht="12" customHeight="1">
      <c r="A81" s="1"/>
      <c r="B81" s="8"/>
      <c r="C81" s="9" t="s">
        <v>67</v>
      </c>
      <c r="D81" s="17">
        <v>33</v>
      </c>
      <c r="E81" s="17">
        <v>72501</v>
      </c>
      <c r="F81" s="17">
        <v>7</v>
      </c>
      <c r="G81" s="17">
        <v>9200</v>
      </c>
      <c r="H81" s="17">
        <v>33</v>
      </c>
      <c r="I81" s="17">
        <v>63301</v>
      </c>
      <c r="J81" s="17">
        <v>1</v>
      </c>
      <c r="K81" s="17">
        <v>300</v>
      </c>
      <c r="L81" s="17">
        <v>329</v>
      </c>
      <c r="M81" s="17">
        <v>2683</v>
      </c>
    </row>
    <row r="82" spans="1:13" ht="12" customHeight="1">
      <c r="A82" s="1"/>
      <c r="B82" s="8"/>
      <c r="C82" s="9" t="s">
        <v>68</v>
      </c>
      <c r="D82" s="17">
        <v>45</v>
      </c>
      <c r="E82" s="17">
        <v>72127</v>
      </c>
      <c r="F82" s="17">
        <v>17</v>
      </c>
      <c r="G82" s="17">
        <v>15335</v>
      </c>
      <c r="H82" s="17">
        <v>44</v>
      </c>
      <c r="I82" s="17">
        <v>56792</v>
      </c>
      <c r="J82" s="17">
        <v>5</v>
      </c>
      <c r="K82" s="17">
        <v>1604</v>
      </c>
      <c r="L82" s="17">
        <v>1463</v>
      </c>
      <c r="M82" s="17">
        <v>19016</v>
      </c>
    </row>
    <row r="83" spans="1:13" ht="12" customHeight="1">
      <c r="A83" s="1"/>
      <c r="B83" s="8"/>
      <c r="C83" s="9" t="s">
        <v>69</v>
      </c>
      <c r="D83" s="17">
        <v>20</v>
      </c>
      <c r="E83" s="17">
        <v>65251</v>
      </c>
      <c r="F83" s="17">
        <v>7</v>
      </c>
      <c r="G83" s="17">
        <v>12050</v>
      </c>
      <c r="H83" s="17">
        <v>20</v>
      </c>
      <c r="I83" s="17">
        <v>53201</v>
      </c>
      <c r="J83" s="17">
        <v>9</v>
      </c>
      <c r="K83" s="17">
        <v>2880</v>
      </c>
      <c r="L83" s="17">
        <v>510</v>
      </c>
      <c r="M83" s="17">
        <v>8711</v>
      </c>
    </row>
    <row r="84" spans="1:13" ht="12" customHeight="1">
      <c r="A84" s="1"/>
      <c r="B84" s="8"/>
      <c r="C84" s="9" t="s">
        <v>94</v>
      </c>
      <c r="D84" s="17">
        <v>14</v>
      </c>
      <c r="E84" s="17">
        <v>60615</v>
      </c>
      <c r="F84" s="17">
        <v>6</v>
      </c>
      <c r="G84" s="17">
        <v>17550</v>
      </c>
      <c r="H84" s="17">
        <v>13</v>
      </c>
      <c r="I84" s="17">
        <v>43065</v>
      </c>
      <c r="J84" s="17">
        <v>11</v>
      </c>
      <c r="K84" s="17">
        <v>5992</v>
      </c>
      <c r="L84" s="17">
        <v>481</v>
      </c>
      <c r="M84" s="17">
        <v>8143</v>
      </c>
    </row>
    <row r="85" spans="1:13" ht="12" customHeight="1">
      <c r="A85" s="1"/>
      <c r="B85" s="41" t="s">
        <v>70</v>
      </c>
      <c r="C85" s="42"/>
      <c r="D85" s="19">
        <f>SUM(D86)</f>
        <v>48</v>
      </c>
      <c r="E85" s="19">
        <f>SUM(E86)</f>
        <v>15939</v>
      </c>
      <c r="F85" s="19">
        <f aca="true" t="shared" si="11" ref="F85:M85">SUM(F86)</f>
        <v>2</v>
      </c>
      <c r="G85" s="19">
        <f t="shared" si="11"/>
        <v>3800</v>
      </c>
      <c r="H85" s="19">
        <f t="shared" si="11"/>
        <v>48</v>
      </c>
      <c r="I85" s="19">
        <f t="shared" si="11"/>
        <v>12139</v>
      </c>
      <c r="J85" s="19" t="s">
        <v>100</v>
      </c>
      <c r="K85" s="19" t="s">
        <v>99</v>
      </c>
      <c r="L85" s="19">
        <f t="shared" si="11"/>
        <v>248</v>
      </c>
      <c r="M85" s="19">
        <f t="shared" si="11"/>
        <v>2852</v>
      </c>
    </row>
    <row r="86" spans="1:13" ht="12" customHeight="1">
      <c r="A86" s="1"/>
      <c r="B86" s="8"/>
      <c r="C86" s="9" t="s">
        <v>71</v>
      </c>
      <c r="D86" s="17">
        <v>48</v>
      </c>
      <c r="E86" s="17">
        <v>15939</v>
      </c>
      <c r="F86" s="17">
        <v>2</v>
      </c>
      <c r="G86" s="17">
        <v>3800</v>
      </c>
      <c r="H86" s="17">
        <v>48</v>
      </c>
      <c r="I86" s="17">
        <v>12139</v>
      </c>
      <c r="J86" s="17" t="s">
        <v>100</v>
      </c>
      <c r="K86" s="17" t="s">
        <v>100</v>
      </c>
      <c r="L86" s="17">
        <v>248</v>
      </c>
      <c r="M86" s="17">
        <v>2852</v>
      </c>
    </row>
    <row r="87" spans="1:13" ht="12" customHeight="1">
      <c r="A87" s="1"/>
      <c r="B87" s="41" t="s">
        <v>72</v>
      </c>
      <c r="C87" s="42"/>
      <c r="D87" s="19">
        <f>SUM(D88:D92)</f>
        <v>350</v>
      </c>
      <c r="E87" s="19">
        <f>SUM(E88:E92)</f>
        <v>21732</v>
      </c>
      <c r="F87" s="19">
        <f aca="true" t="shared" si="12" ref="F87:M87">SUM(F88:F92)</f>
        <v>30</v>
      </c>
      <c r="G87" s="19">
        <f t="shared" si="12"/>
        <v>3585</v>
      </c>
      <c r="H87" s="19">
        <f t="shared" si="12"/>
        <v>333</v>
      </c>
      <c r="I87" s="19">
        <f t="shared" si="12"/>
        <v>18147</v>
      </c>
      <c r="J87" s="19">
        <f t="shared" si="12"/>
        <v>3</v>
      </c>
      <c r="K87" s="19">
        <f t="shared" si="12"/>
        <v>341</v>
      </c>
      <c r="L87" s="19">
        <f t="shared" si="12"/>
        <v>432</v>
      </c>
      <c r="M87" s="19">
        <f t="shared" si="12"/>
        <v>2902</v>
      </c>
    </row>
    <row r="88" spans="1:13" ht="12" customHeight="1">
      <c r="A88" s="1"/>
      <c r="B88" s="8"/>
      <c r="C88" s="9" t="s">
        <v>73</v>
      </c>
      <c r="D88" s="17">
        <v>109</v>
      </c>
      <c r="E88" s="17">
        <v>1569</v>
      </c>
      <c r="F88" s="17">
        <v>7</v>
      </c>
      <c r="G88" s="17">
        <v>159</v>
      </c>
      <c r="H88" s="17">
        <v>105</v>
      </c>
      <c r="I88" s="17">
        <v>1410</v>
      </c>
      <c r="J88" s="17">
        <v>1</v>
      </c>
      <c r="K88" s="17">
        <v>120</v>
      </c>
      <c r="L88" s="17">
        <v>3</v>
      </c>
      <c r="M88" s="17">
        <v>18</v>
      </c>
    </row>
    <row r="89" spans="1:13" ht="12" customHeight="1">
      <c r="A89" s="1"/>
      <c r="B89" s="8"/>
      <c r="C89" s="9" t="s">
        <v>74</v>
      </c>
      <c r="D89" s="17">
        <v>78</v>
      </c>
      <c r="E89" s="17">
        <v>4981</v>
      </c>
      <c r="F89" s="17">
        <v>2</v>
      </c>
      <c r="G89" s="17">
        <v>350</v>
      </c>
      <c r="H89" s="17">
        <v>78</v>
      </c>
      <c r="I89" s="17">
        <v>4631</v>
      </c>
      <c r="J89" s="17" t="s">
        <v>98</v>
      </c>
      <c r="K89" s="17" t="s">
        <v>98</v>
      </c>
      <c r="L89" s="17">
        <v>38</v>
      </c>
      <c r="M89" s="17">
        <v>241</v>
      </c>
    </row>
    <row r="90" spans="1:13" ht="12" customHeight="1">
      <c r="A90" s="1"/>
      <c r="B90" s="8"/>
      <c r="C90" s="9" t="s">
        <v>75</v>
      </c>
      <c r="D90" s="17">
        <v>52</v>
      </c>
      <c r="E90" s="17">
        <v>7339</v>
      </c>
      <c r="F90" s="17">
        <v>5</v>
      </c>
      <c r="G90" s="17">
        <v>1215</v>
      </c>
      <c r="H90" s="17">
        <v>51</v>
      </c>
      <c r="I90" s="17">
        <v>6124</v>
      </c>
      <c r="J90" s="17">
        <v>1</v>
      </c>
      <c r="K90" s="17">
        <v>220</v>
      </c>
      <c r="L90" s="17">
        <v>125</v>
      </c>
      <c r="M90" s="17">
        <v>735</v>
      </c>
    </row>
    <row r="91" spans="1:13" ht="12" customHeight="1">
      <c r="A91" s="1"/>
      <c r="B91" s="8"/>
      <c r="C91" s="9" t="s">
        <v>76</v>
      </c>
      <c r="D91" s="17">
        <v>17</v>
      </c>
      <c r="E91" s="17">
        <v>1954</v>
      </c>
      <c r="F91" s="17">
        <v>1</v>
      </c>
      <c r="G91" s="17">
        <v>500</v>
      </c>
      <c r="H91" s="17">
        <v>17</v>
      </c>
      <c r="I91" s="17">
        <v>1454</v>
      </c>
      <c r="J91" s="17" t="s">
        <v>100</v>
      </c>
      <c r="K91" s="17" t="s">
        <v>98</v>
      </c>
      <c r="L91" s="17">
        <v>203</v>
      </c>
      <c r="M91" s="17">
        <v>1556</v>
      </c>
    </row>
    <row r="92" spans="1:13" ht="12" customHeight="1">
      <c r="A92" s="1"/>
      <c r="B92" s="8"/>
      <c r="C92" s="9" t="s">
        <v>77</v>
      </c>
      <c r="D92" s="17">
        <v>94</v>
      </c>
      <c r="E92" s="17">
        <v>5889</v>
      </c>
      <c r="F92" s="17">
        <v>15</v>
      </c>
      <c r="G92" s="17">
        <v>1361</v>
      </c>
      <c r="H92" s="17">
        <v>82</v>
      </c>
      <c r="I92" s="17">
        <v>4528</v>
      </c>
      <c r="J92" s="17">
        <v>1</v>
      </c>
      <c r="K92" s="17">
        <v>1</v>
      </c>
      <c r="L92" s="17">
        <v>63</v>
      </c>
      <c r="M92" s="17">
        <v>352</v>
      </c>
    </row>
    <row r="93" ht="12" customHeight="1"/>
    <row r="94" spans="3:12" ht="12" customHeight="1">
      <c r="C94" s="10"/>
      <c r="D94" s="1"/>
      <c r="E94" s="1"/>
      <c r="G94" s="1"/>
      <c r="J94" s="23"/>
      <c r="K94" s="23"/>
      <c r="L94" s="23"/>
    </row>
    <row r="95" spans="3:12" ht="12" customHeight="1">
      <c r="C95" s="1"/>
      <c r="D95" s="1"/>
      <c r="E95" s="1"/>
      <c r="G95" s="1"/>
      <c r="I95" s="23"/>
      <c r="J95" s="23"/>
      <c r="K95" s="23"/>
      <c r="L95" s="23"/>
    </row>
    <row r="96" spans="9:12" ht="12" customHeight="1">
      <c r="I96" s="23"/>
      <c r="J96" s="23"/>
      <c r="K96" s="23"/>
      <c r="L96" s="23"/>
    </row>
    <row r="97" spans="3:6" ht="13.5">
      <c r="C97" s="1"/>
      <c r="D97" s="1"/>
      <c r="E97" s="1"/>
      <c r="F97" s="1"/>
    </row>
  </sheetData>
  <mergeCells count="26">
    <mergeCell ref="B80:C80"/>
    <mergeCell ref="B85:C85"/>
    <mergeCell ref="B87:C87"/>
    <mergeCell ref="B55:C55"/>
    <mergeCell ref="B57:C57"/>
    <mergeCell ref="B66:C66"/>
    <mergeCell ref="B75:C75"/>
    <mergeCell ref="B50:C50"/>
    <mergeCell ref="B3:C5"/>
    <mergeCell ref="B22:C22"/>
    <mergeCell ref="B32:C32"/>
    <mergeCell ref="B37:C37"/>
    <mergeCell ref="B7:B9"/>
    <mergeCell ref="D3:D5"/>
    <mergeCell ref="E3:E5"/>
    <mergeCell ref="F3:G3"/>
    <mergeCell ref="B43:C43"/>
    <mergeCell ref="M3:M5"/>
    <mergeCell ref="K3:K5"/>
    <mergeCell ref="L3:L5"/>
    <mergeCell ref="F4:F5"/>
    <mergeCell ref="G4:G5"/>
    <mergeCell ref="H3:I3"/>
    <mergeCell ref="H4:H5"/>
    <mergeCell ref="I4:I5"/>
    <mergeCell ref="J3:J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85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2004-02-16T09:55:24Z</cp:lastPrinted>
  <dcterms:created xsi:type="dcterms:W3CDTF">2003-10-20T00:28:03Z</dcterms:created>
  <dcterms:modified xsi:type="dcterms:W3CDTF">2004-02-16T09:55:26Z</dcterms:modified>
  <cp:category/>
  <cp:version/>
  <cp:contentType/>
  <cp:contentStatus/>
</cp:coreProperties>
</file>