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activeTab="0"/>
  </bookViews>
  <sheets>
    <sheet name="保有山林面積規模別林家数" sheetId="1" r:id="rId1"/>
    <sheet name="農家林家数、保有山林面積（1）" sheetId="2" r:id="rId2"/>
    <sheet name="農家林家数、保有山林面積（2）" sheetId="3" r:id="rId3"/>
    <sheet name="非農家林家数、保有山林面積" sheetId="4" r:id="rId4"/>
    <sheet name="林業従事者数（1）（2）" sheetId="5" r:id="rId5"/>
    <sheet name="林産物販売林家数" sheetId="6" r:id="rId6"/>
    <sheet name="所有山林、保有山林がある林家数と面積" sheetId="7" r:id="rId7"/>
    <sheet name="人工林がある林家数" sheetId="8" r:id="rId8"/>
  </sheets>
  <definedNames>
    <definedName name="_xlnm.Print_Area" localSheetId="7">'人工林がある林家数'!$A$1:$O$93</definedName>
    <definedName name="_xlnm.Print_Area" localSheetId="1">'農家林家数、保有山林面積（1）'!$A$1:$M$92</definedName>
    <definedName name="_xlnm.Print_Area" localSheetId="2">'農家林家数、保有山林面積（2）'!$A$1:$N$92</definedName>
    <definedName name="_xlnm.Print_Area" localSheetId="3">'非農家林家数、保有山林面積'!$A$1:$N$92</definedName>
    <definedName name="_xlnm.Print_Area" localSheetId="0">'保有山林面積規模別林家数'!$A$1:$O$92</definedName>
    <definedName name="_xlnm.Print_Titles" localSheetId="6">'所有山林、保有山林がある林家数と面積'!$1:$6</definedName>
    <definedName name="_xlnm.Print_Titles" localSheetId="7">'人工林がある林家数'!$1:$6</definedName>
    <definedName name="_xlnm.Print_Titles" localSheetId="1">'農家林家数、保有山林面積（1）'!$1:$6</definedName>
    <definedName name="_xlnm.Print_Titles" localSheetId="2">'農家林家数、保有山林面積（2）'!$1:$6</definedName>
    <definedName name="_xlnm.Print_Titles" localSheetId="3">'非農家林家数、保有山林面積'!$1:$6</definedName>
    <definedName name="_xlnm.Print_Titles" localSheetId="0">'保有山林面積規模別林家数'!$A:$C,'保有山林面積規模別林家数'!$2:$6</definedName>
    <definedName name="_xlnm.Print_Titles" localSheetId="4">'林業従事者数（1）（2）'!$A:$C,'林業従事者数（1）（2）'!$1:$6</definedName>
    <definedName name="_xlnm.Print_Titles" localSheetId="5">'林産物販売林家数'!$1:$6</definedName>
  </definedNames>
  <calcPr fullCalcOnLoad="1"/>
</workbook>
</file>

<file path=xl/sharedStrings.xml><?xml version="1.0" encoding="utf-8"?>
<sst xmlns="http://schemas.openxmlformats.org/spreadsheetml/2006/main" count="2394" uniqueCount="196">
  <si>
    <t>区分</t>
  </si>
  <si>
    <t>昭</t>
  </si>
  <si>
    <t>55.2.1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</si>
  <si>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</si>
  <si>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</si>
  <si>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</si>
  <si>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</si>
  <si>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</si>
  <si>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</si>
  <si>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</si>
  <si>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</si>
  <si>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</si>
  <si>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</si>
  <si>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</si>
  <si>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</si>
  <si>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</si>
  <si>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</si>
  <si>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</si>
  <si>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</si>
  <si>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</si>
  <si>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</si>
  <si>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</si>
  <si>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</si>
  <si>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</si>
  <si>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</si>
  <si>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</si>
  <si>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</si>
  <si>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</si>
  <si>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</si>
  <si>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</si>
  <si>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</si>
  <si>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</si>
  <si>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</si>
  <si>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</si>
  <si>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</si>
  <si>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</si>
  <si>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</si>
  <si>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</si>
  <si>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</si>
  <si>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</si>
  <si>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</si>
  <si>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</si>
  <si>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</si>
  <si>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</si>
  <si>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</si>
  <si>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</si>
  <si>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</si>
  <si>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</si>
  <si>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</si>
  <si>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</si>
  <si>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</si>
  <si>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</si>
  <si>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</si>
  <si>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</si>
  <si>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</si>
  <si>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</si>
  <si>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</si>
  <si>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</si>
  <si>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</si>
  <si>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</si>
  <si>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</si>
  <si>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</si>
  <si>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</si>
  <si>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</si>
  <si>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</si>
  <si>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</si>
  <si>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</si>
  <si>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</si>
  <si>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</si>
  <si>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</si>
  <si>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</si>
  <si>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</si>
  <si>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</si>
  <si>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</si>
  <si>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</si>
  <si>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</si>
  <si>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</si>
  <si>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</si>
  <si>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</si>
  <si>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</si>
  <si>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</si>
  <si>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郡計</t>
  </si>
  <si>
    <t>保有山林面積規模別林家数</t>
  </si>
  <si>
    <t>総林家数</t>
  </si>
  <si>
    <t>0.1～1ha</t>
  </si>
  <si>
    <t>1～5</t>
  </si>
  <si>
    <t>5～10</t>
  </si>
  <si>
    <t>10～20</t>
  </si>
  <si>
    <t>20～30</t>
  </si>
  <si>
    <t>30～50</t>
  </si>
  <si>
    <t>50～100</t>
  </si>
  <si>
    <t>100～500</t>
  </si>
  <si>
    <t>農　家
林家数</t>
  </si>
  <si>
    <t>非農家
林家数</t>
  </si>
  <si>
    <t>林　　　　　　　家</t>
  </si>
  <si>
    <t>保　　有　　山　　林　　面　　積　　規　　模　　別　　隣　　家　　数</t>
  </si>
  <si>
    <t>500ha
以上</t>
  </si>
  <si>
    <t>単位</t>
  </si>
  <si>
    <t>林家数：戸</t>
  </si>
  <si>
    <t>面　積：ﾍｸﾀｰﾙ</t>
  </si>
  <si>
    <t>農家林家数、保有山林面積</t>
  </si>
  <si>
    <t>人工林面積規模別農家林家数と面積</t>
  </si>
  <si>
    <t>45.2.1</t>
  </si>
  <si>
    <t>計</t>
  </si>
  <si>
    <t>人工林なし
0.1ha未満
を含む</t>
  </si>
  <si>
    <t>0.1～1ha</t>
  </si>
  <si>
    <t>1～5</t>
  </si>
  <si>
    <t>5～10</t>
  </si>
  <si>
    <t>10～20</t>
  </si>
  <si>
    <t>20～50</t>
  </si>
  <si>
    <t>50～100</t>
  </si>
  <si>
    <t>100ha以上</t>
  </si>
  <si>
    <t>面　　積</t>
  </si>
  <si>
    <t>農　　　　　　家　　　　　　林　　　　　　家　　　　　　数</t>
  </si>
  <si>
    <t>農家林家数：戸</t>
  </si>
  <si>
    <t>保有山林面積規模別農家林家数と面積</t>
  </si>
  <si>
    <t>総数</t>
  </si>
  <si>
    <t>20～30</t>
  </si>
  <si>
    <t>30～50</t>
  </si>
  <si>
    <t>100～500</t>
  </si>
  <si>
    <t>500ha以上</t>
  </si>
  <si>
    <t>非農家林家数、保有山林面積</t>
  </si>
  <si>
    <t>保有山林面積規模別非農家林家と面積</t>
  </si>
  <si>
    <t>非　　　　　　農　　　　　　家　　　　　　林　　　　　　家　　　　　　数</t>
  </si>
  <si>
    <t>林業従事者数</t>
  </si>
  <si>
    <t>(１)農家林家世帯員</t>
  </si>
  <si>
    <t>29日以下</t>
  </si>
  <si>
    <t>30～59</t>
  </si>
  <si>
    <t>60～149</t>
  </si>
  <si>
    <t>150日以上</t>
  </si>
  <si>
    <t>男</t>
  </si>
  <si>
    <t>女</t>
  </si>
  <si>
    <t>総　　数</t>
  </si>
  <si>
    <t>従　　　業　　　日　　　数　　　別</t>
  </si>
  <si>
    <t>性　　　　　別</t>
  </si>
  <si>
    <t>従　業　状　態　別</t>
  </si>
  <si>
    <t>自営林業
が主</t>
  </si>
  <si>
    <t>やとわれ
林業が主</t>
  </si>
  <si>
    <t>(2)非農家林家世帯員</t>
  </si>
  <si>
    <t>単位：人</t>
  </si>
  <si>
    <t>林産物販売林家数</t>
  </si>
  <si>
    <t>用材</t>
  </si>
  <si>
    <t>立木で</t>
  </si>
  <si>
    <t>素材で</t>
  </si>
  <si>
    <t>ほだ木用
原木</t>
  </si>
  <si>
    <t>林野
特産物</t>
  </si>
  <si>
    <t>販売
なし</t>
  </si>
  <si>
    <t>単位：戸</t>
  </si>
  <si>
    <t>（注）保有山林面積が、1ha以上の林家（農家林家は10ａ以上）</t>
  </si>
  <si>
    <t>所有山林、保有山林がある林家数と面積</t>
  </si>
  <si>
    <t>保有山林面積</t>
  </si>
  <si>
    <t>総面積</t>
  </si>
  <si>
    <t>保有山林のうち</t>
  </si>
  <si>
    <t>針葉樹林</t>
  </si>
  <si>
    <t>広葉樹林</t>
  </si>
  <si>
    <t>所有山林
がある
林家数</t>
  </si>
  <si>
    <t>貸付・分
収林があ
る林家数</t>
  </si>
  <si>
    <t>借入・分
収林があ
る林家数</t>
  </si>
  <si>
    <t>保有山林
がある
林家数</t>
  </si>
  <si>
    <t>保有山林
のうち
人工林</t>
  </si>
  <si>
    <t>林家数：戸</t>
  </si>
  <si>
    <t>面積：ﾍｸﾀｰﾙ</t>
  </si>
  <si>
    <t>（注）樹種別保有山林面積は、１ha以上の事業体について作成した。(農家林家は10ａ以上）</t>
  </si>
  <si>
    <t>人工林がある林家数</t>
  </si>
  <si>
    <t>人工林がある林家総数</t>
  </si>
  <si>
    <t>人工林なし</t>
  </si>
  <si>
    <t>10％未満</t>
  </si>
  <si>
    <t>10～20</t>
  </si>
  <si>
    <t>20～40</t>
  </si>
  <si>
    <t>40～60</t>
  </si>
  <si>
    <t>60～80</t>
  </si>
  <si>
    <t>80％以上</t>
  </si>
  <si>
    <t>10年生以下</t>
  </si>
  <si>
    <t>11～30</t>
  </si>
  <si>
    <t>31～40</t>
  </si>
  <si>
    <t>41年生以上</t>
  </si>
  <si>
    <t>人　　　　　工　　　　　林　　　　　率　　　　　別</t>
  </si>
  <si>
    <t>齢　　　級　　　構　　　成　　　別</t>
  </si>
  <si>
    <t>（注）保有山林面積が、1ha以上の林家（農家林家は10ａ以上）</t>
  </si>
  <si>
    <t>-</t>
  </si>
  <si>
    <t>-</t>
  </si>
  <si>
    <t>-</t>
  </si>
  <si>
    <t>吉岡村</t>
  </si>
  <si>
    <t>赤堀村</t>
  </si>
  <si>
    <t>笠懸村</t>
  </si>
  <si>
    <t>-</t>
  </si>
  <si>
    <t>-</t>
  </si>
  <si>
    <t>-</t>
  </si>
  <si>
    <t>-</t>
  </si>
  <si>
    <t>-</t>
  </si>
  <si>
    <t>-</t>
  </si>
  <si>
    <t>-</t>
  </si>
  <si>
    <t>-</t>
  </si>
  <si>
    <t>…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</si>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</sst>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/>
    </xf>
    <xf numFmtId="38" fontId="1" fillId="0" borderId="6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6</xdr:row>
      <xdr:rowOff>0</xdr:rowOff>
    </xdr:from>
    <xdr:to>
      <xdr:col>14</xdr:col>
      <xdr:colOff>352425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8391525" y="942975"/>
          <a:ext cx="590550" cy="95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6</xdr:row>
      <xdr:rowOff>104775</xdr:rowOff>
    </xdr:from>
    <xdr:to>
      <xdr:col>14</xdr:col>
      <xdr:colOff>285750</xdr:colOff>
      <xdr:row>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82025" y="1047750"/>
          <a:ext cx="333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38100</xdr:rowOff>
    </xdr:from>
    <xdr:to>
      <xdr:col>4</xdr:col>
      <xdr:colOff>76200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819275" y="676275"/>
          <a:ext cx="2857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4</xdr:row>
      <xdr:rowOff>38100</xdr:rowOff>
    </xdr:from>
    <xdr:to>
      <xdr:col>4</xdr:col>
      <xdr:colOff>714375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457450" y="676275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4" ht="14.25" customHeight="1">
      <c r="A1" s="1"/>
      <c r="B1" s="10" t="s">
        <v>82</v>
      </c>
      <c r="C1" s="10"/>
      <c r="D1" s="2"/>
      <c r="E1" s="2"/>
      <c r="F1" s="2"/>
      <c r="G1" s="2"/>
      <c r="H1" s="2"/>
      <c r="I1" s="2"/>
      <c r="J1" s="2"/>
      <c r="K1" s="2"/>
      <c r="L1" s="2"/>
      <c r="M1" s="1" t="s">
        <v>97</v>
      </c>
      <c r="N1" s="1" t="s">
        <v>98</v>
      </c>
    </row>
    <row r="2" spans="1:14" ht="12" customHeight="1">
      <c r="A2" s="1"/>
      <c r="B2" s="1"/>
      <c r="C2" s="1"/>
      <c r="M2" s="1"/>
      <c r="N2" s="1" t="s">
        <v>99</v>
      </c>
    </row>
    <row r="3" spans="1:15" ht="12" customHeight="1">
      <c r="A3" s="1"/>
      <c r="B3" s="25" t="s">
        <v>0</v>
      </c>
      <c r="C3" s="26"/>
      <c r="D3" s="27" t="s">
        <v>94</v>
      </c>
      <c r="E3" s="28"/>
      <c r="F3" s="28"/>
      <c r="G3" s="30" t="s">
        <v>95</v>
      </c>
      <c r="H3" s="28"/>
      <c r="I3" s="28"/>
      <c r="J3" s="28"/>
      <c r="K3" s="28"/>
      <c r="L3" s="28"/>
      <c r="M3" s="28"/>
      <c r="N3" s="28"/>
      <c r="O3" s="28"/>
    </row>
    <row r="4" spans="1:15" ht="12" customHeight="1">
      <c r="A4" s="1"/>
      <c r="B4" s="25"/>
      <c r="C4" s="26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2" customHeight="1">
      <c r="A5" s="1"/>
      <c r="B5" s="25"/>
      <c r="C5" s="26"/>
      <c r="D5" s="28" t="s">
        <v>83</v>
      </c>
      <c r="E5" s="29" t="s">
        <v>92</v>
      </c>
      <c r="F5" s="29" t="s">
        <v>93</v>
      </c>
      <c r="G5" s="28" t="s">
        <v>84</v>
      </c>
      <c r="H5" s="28" t="s">
        <v>85</v>
      </c>
      <c r="I5" s="28" t="s">
        <v>86</v>
      </c>
      <c r="J5" s="28" t="s">
        <v>87</v>
      </c>
      <c r="K5" s="28" t="s">
        <v>88</v>
      </c>
      <c r="L5" s="28" t="s">
        <v>89</v>
      </c>
      <c r="M5" s="28" t="s">
        <v>90</v>
      </c>
      <c r="N5" s="28" t="s">
        <v>91</v>
      </c>
      <c r="O5" s="29" t="s">
        <v>96</v>
      </c>
    </row>
    <row r="6" spans="1:16" ht="12" customHeight="1">
      <c r="A6" s="1"/>
      <c r="B6" s="25"/>
      <c r="C6" s="2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1"/>
    </row>
    <row r="7" spans="1:16" ht="12" customHeight="1">
      <c r="A7" s="1"/>
      <c r="B7" s="4" t="s">
        <v>1</v>
      </c>
      <c r="C7" s="5" t="s">
        <v>102</v>
      </c>
      <c r="D7" s="16">
        <v>33748</v>
      </c>
      <c r="E7" s="16">
        <v>30670</v>
      </c>
      <c r="F7" s="17">
        <v>3078</v>
      </c>
      <c r="G7" s="17">
        <v>18308</v>
      </c>
      <c r="H7" s="17">
        <v>11558</v>
      </c>
      <c r="I7" s="17">
        <v>2151</v>
      </c>
      <c r="J7" s="17">
        <v>1056</v>
      </c>
      <c r="K7" s="17">
        <v>329</v>
      </c>
      <c r="L7" s="17">
        <v>204</v>
      </c>
      <c r="M7" s="17">
        <v>113</v>
      </c>
      <c r="N7" s="17"/>
      <c r="O7" s="17"/>
      <c r="P7" s="11"/>
    </row>
    <row r="8" spans="1:16" ht="12" customHeight="1">
      <c r="A8" s="1"/>
      <c r="B8" s="6"/>
      <c r="C8" s="14" t="s">
        <v>2</v>
      </c>
      <c r="D8" s="18">
        <f>SUM(D9,D21)</f>
        <v>33724</v>
      </c>
      <c r="E8" s="18">
        <f aca="true" t="shared" si="0" ref="E8:O8">SUM(E9,E21)</f>
        <v>26987</v>
      </c>
      <c r="F8" s="18">
        <f t="shared" si="0"/>
        <v>6737</v>
      </c>
      <c r="G8" s="18">
        <f t="shared" si="0"/>
        <v>18967</v>
      </c>
      <c r="H8" s="18">
        <f t="shared" si="0"/>
        <v>11007</v>
      </c>
      <c r="I8" s="18">
        <f t="shared" si="0"/>
        <v>2083</v>
      </c>
      <c r="J8" s="18">
        <f t="shared" si="0"/>
        <v>1022</v>
      </c>
      <c r="K8" s="18">
        <f t="shared" si="0"/>
        <v>316</v>
      </c>
      <c r="L8" s="18">
        <f t="shared" si="0"/>
        <v>178</v>
      </c>
      <c r="M8" s="18">
        <f t="shared" si="0"/>
        <v>109</v>
      </c>
      <c r="N8" s="18">
        <f t="shared" si="0"/>
        <v>41</v>
      </c>
      <c r="O8" s="18">
        <f t="shared" si="0"/>
        <v>1</v>
      </c>
      <c r="P8" s="11"/>
    </row>
    <row r="9" spans="1:16" ht="12" customHeight="1">
      <c r="A9" s="1"/>
      <c r="B9" s="22" t="s">
        <v>3</v>
      </c>
      <c r="C9" s="22"/>
      <c r="D9" s="18">
        <f>SUM(D10:D20)</f>
        <v>9258</v>
      </c>
      <c r="E9" s="18">
        <f aca="true" t="shared" si="1" ref="E9:O9">SUM(E10:E20)</f>
        <v>6747</v>
      </c>
      <c r="F9" s="18">
        <f t="shared" si="1"/>
        <v>2511</v>
      </c>
      <c r="G9" s="18">
        <f t="shared" si="1"/>
        <v>6294</v>
      </c>
      <c r="H9" s="18">
        <f t="shared" si="1"/>
        <v>2345</v>
      </c>
      <c r="I9" s="18">
        <f t="shared" si="1"/>
        <v>332</v>
      </c>
      <c r="J9" s="18">
        <f t="shared" si="1"/>
        <v>152</v>
      </c>
      <c r="K9" s="18">
        <f t="shared" si="1"/>
        <v>55</v>
      </c>
      <c r="L9" s="18">
        <f t="shared" si="1"/>
        <v>38</v>
      </c>
      <c r="M9" s="18">
        <f t="shared" si="1"/>
        <v>27</v>
      </c>
      <c r="N9" s="18">
        <f t="shared" si="1"/>
        <v>14</v>
      </c>
      <c r="O9" s="18">
        <f t="shared" si="1"/>
        <v>1</v>
      </c>
      <c r="P9" s="11"/>
    </row>
    <row r="10" spans="1:16" ht="12" customHeight="1">
      <c r="A10" s="1"/>
      <c r="B10" s="7"/>
      <c r="C10" s="8" t="s">
        <v>4</v>
      </c>
      <c r="D10" s="17">
        <v>811</v>
      </c>
      <c r="E10" s="17">
        <v>417</v>
      </c>
      <c r="F10" s="17">
        <v>394</v>
      </c>
      <c r="G10" s="17">
        <v>631</v>
      </c>
      <c r="H10" s="17">
        <v>140</v>
      </c>
      <c r="I10" s="17">
        <v>18</v>
      </c>
      <c r="J10" s="17">
        <v>16</v>
      </c>
      <c r="K10" s="17">
        <v>1</v>
      </c>
      <c r="L10" s="17">
        <v>4</v>
      </c>
      <c r="M10" s="17">
        <v>1</v>
      </c>
      <c r="N10" s="17" t="s">
        <v>180</v>
      </c>
      <c r="O10" s="17" t="s">
        <v>179</v>
      </c>
      <c r="P10" s="11"/>
    </row>
    <row r="11" spans="1:16" ht="12" customHeight="1">
      <c r="A11" s="1"/>
      <c r="B11" s="7"/>
      <c r="C11" s="8" t="s">
        <v>5</v>
      </c>
      <c r="D11" s="17">
        <v>889</v>
      </c>
      <c r="E11" s="17">
        <v>424</v>
      </c>
      <c r="F11" s="17">
        <v>465</v>
      </c>
      <c r="G11" s="17">
        <v>681</v>
      </c>
      <c r="H11" s="17">
        <v>165</v>
      </c>
      <c r="I11" s="17">
        <v>21</v>
      </c>
      <c r="J11" s="17">
        <v>9</v>
      </c>
      <c r="K11" s="17">
        <v>3</v>
      </c>
      <c r="L11" s="17">
        <v>4</v>
      </c>
      <c r="M11" s="17">
        <v>2</v>
      </c>
      <c r="N11" s="17">
        <v>4</v>
      </c>
      <c r="O11" s="17" t="s">
        <v>179</v>
      </c>
      <c r="P11" s="11"/>
    </row>
    <row r="12" spans="1:16" ht="12" customHeight="1">
      <c r="A12" s="1"/>
      <c r="B12" s="7"/>
      <c r="C12" s="8" t="s">
        <v>6</v>
      </c>
      <c r="D12" s="17">
        <v>798</v>
      </c>
      <c r="E12" s="17">
        <v>347</v>
      </c>
      <c r="F12" s="17">
        <v>451</v>
      </c>
      <c r="G12" s="17">
        <v>454</v>
      </c>
      <c r="H12" s="17">
        <v>230</v>
      </c>
      <c r="I12" s="17">
        <v>50</v>
      </c>
      <c r="J12" s="17">
        <v>30</v>
      </c>
      <c r="K12" s="17">
        <v>15</v>
      </c>
      <c r="L12" s="17">
        <v>11</v>
      </c>
      <c r="M12" s="17">
        <v>5</v>
      </c>
      <c r="N12" s="17">
        <v>3</v>
      </c>
      <c r="O12" s="17" t="s">
        <v>179</v>
      </c>
      <c r="P12" s="11"/>
    </row>
    <row r="13" spans="1:16" ht="12" customHeight="1">
      <c r="A13" s="1"/>
      <c r="B13" s="7"/>
      <c r="C13" s="8" t="s">
        <v>7</v>
      </c>
      <c r="D13" s="17">
        <v>137</v>
      </c>
      <c r="E13" s="17">
        <v>9</v>
      </c>
      <c r="F13" s="17">
        <v>128</v>
      </c>
      <c r="G13" s="17">
        <v>102</v>
      </c>
      <c r="H13" s="17">
        <v>25</v>
      </c>
      <c r="I13" s="17">
        <v>6</v>
      </c>
      <c r="J13" s="17">
        <v>2</v>
      </c>
      <c r="K13" s="17" t="s">
        <v>179</v>
      </c>
      <c r="L13" s="17">
        <v>2</v>
      </c>
      <c r="M13" s="17" t="s">
        <v>179</v>
      </c>
      <c r="N13" s="17" t="s">
        <v>179</v>
      </c>
      <c r="O13" s="17" t="s">
        <v>179</v>
      </c>
      <c r="P13" s="11"/>
    </row>
    <row r="14" spans="1:16" ht="12" customHeight="1">
      <c r="A14" s="1"/>
      <c r="B14" s="7"/>
      <c r="C14" s="8" t="s">
        <v>8</v>
      </c>
      <c r="D14" s="17">
        <v>866</v>
      </c>
      <c r="E14" s="17">
        <v>638</v>
      </c>
      <c r="F14" s="17">
        <v>228</v>
      </c>
      <c r="G14" s="17">
        <v>690</v>
      </c>
      <c r="H14" s="17">
        <v>148</v>
      </c>
      <c r="I14" s="17">
        <v>18</v>
      </c>
      <c r="J14" s="17">
        <v>5</v>
      </c>
      <c r="K14" s="17">
        <v>3</v>
      </c>
      <c r="L14" s="17" t="s">
        <v>179</v>
      </c>
      <c r="M14" s="17">
        <v>2</v>
      </c>
      <c r="N14" s="17" t="s">
        <v>179</v>
      </c>
      <c r="O14" s="17" t="s">
        <v>179</v>
      </c>
      <c r="P14" s="11"/>
    </row>
    <row r="15" spans="1:16" ht="12" customHeight="1">
      <c r="A15" s="1"/>
      <c r="B15" s="7"/>
      <c r="C15" s="8" t="s">
        <v>9</v>
      </c>
      <c r="D15" s="17">
        <v>1163</v>
      </c>
      <c r="E15" s="17">
        <v>1026</v>
      </c>
      <c r="F15" s="17">
        <v>137</v>
      </c>
      <c r="G15" s="17">
        <v>716</v>
      </c>
      <c r="H15" s="17">
        <v>389</v>
      </c>
      <c r="I15" s="17">
        <v>37</v>
      </c>
      <c r="J15" s="17">
        <v>16</v>
      </c>
      <c r="K15" s="17">
        <v>2</v>
      </c>
      <c r="L15" s="17">
        <v>1</v>
      </c>
      <c r="M15" s="17">
        <v>1</v>
      </c>
      <c r="N15" s="17">
        <v>1</v>
      </c>
      <c r="O15" s="17" t="s">
        <v>179</v>
      </c>
      <c r="P15" s="11"/>
    </row>
    <row r="16" spans="1:16" ht="12" customHeight="1">
      <c r="A16" s="1"/>
      <c r="B16" s="7"/>
      <c r="C16" s="8" t="s">
        <v>10</v>
      </c>
      <c r="D16" s="17">
        <v>148</v>
      </c>
      <c r="E16" s="17">
        <v>69</v>
      </c>
      <c r="F16" s="17">
        <v>79</v>
      </c>
      <c r="G16" s="17">
        <v>130</v>
      </c>
      <c r="H16" s="17">
        <v>16</v>
      </c>
      <c r="I16" s="17">
        <v>1</v>
      </c>
      <c r="J16" s="17" t="s">
        <v>179</v>
      </c>
      <c r="K16" s="17">
        <v>1</v>
      </c>
      <c r="L16" s="17" t="s">
        <v>179</v>
      </c>
      <c r="M16" s="17" t="s">
        <v>179</v>
      </c>
      <c r="N16" s="17" t="s">
        <v>179</v>
      </c>
      <c r="O16" s="17" t="s">
        <v>179</v>
      </c>
      <c r="P16" s="11"/>
    </row>
    <row r="17" spans="1:16" ht="12" customHeight="1">
      <c r="A17" s="1"/>
      <c r="B17" s="7"/>
      <c r="C17" s="8" t="s">
        <v>11</v>
      </c>
      <c r="D17" s="17">
        <v>625</v>
      </c>
      <c r="E17" s="17">
        <v>454</v>
      </c>
      <c r="F17" s="17">
        <v>171</v>
      </c>
      <c r="G17" s="17">
        <v>352</v>
      </c>
      <c r="H17" s="17">
        <v>205</v>
      </c>
      <c r="I17" s="17">
        <v>40</v>
      </c>
      <c r="J17" s="17">
        <v>17</v>
      </c>
      <c r="K17" s="17">
        <v>5</v>
      </c>
      <c r="L17" s="17">
        <v>2</v>
      </c>
      <c r="M17" s="17">
        <v>4</v>
      </c>
      <c r="N17" s="17" t="s">
        <v>179</v>
      </c>
      <c r="O17" s="17" t="s">
        <v>179</v>
      </c>
      <c r="P17" s="11"/>
    </row>
    <row r="18" spans="1:16" ht="12" customHeight="1">
      <c r="A18" s="1"/>
      <c r="B18" s="7"/>
      <c r="C18" s="8" t="s">
        <v>12</v>
      </c>
      <c r="D18" s="17">
        <v>677</v>
      </c>
      <c r="E18" s="17">
        <v>542</v>
      </c>
      <c r="F18" s="17">
        <v>135</v>
      </c>
      <c r="G18" s="17">
        <v>358</v>
      </c>
      <c r="H18" s="17">
        <v>221</v>
      </c>
      <c r="I18" s="17">
        <v>40</v>
      </c>
      <c r="J18" s="17">
        <v>29</v>
      </c>
      <c r="K18" s="17">
        <v>14</v>
      </c>
      <c r="L18" s="17">
        <v>7</v>
      </c>
      <c r="M18" s="17">
        <v>6</v>
      </c>
      <c r="N18" s="17">
        <v>2</v>
      </c>
      <c r="O18" s="17" t="s">
        <v>179</v>
      </c>
      <c r="P18" s="11"/>
    </row>
    <row r="19" spans="1:16" ht="12" customHeight="1">
      <c r="A19" s="1"/>
      <c r="B19" s="7"/>
      <c r="C19" s="8" t="s">
        <v>13</v>
      </c>
      <c r="D19" s="17">
        <v>1676</v>
      </c>
      <c r="E19" s="17">
        <v>1434</v>
      </c>
      <c r="F19" s="17">
        <v>242</v>
      </c>
      <c r="G19" s="17">
        <v>1207</v>
      </c>
      <c r="H19" s="17">
        <v>409</v>
      </c>
      <c r="I19" s="17">
        <v>40</v>
      </c>
      <c r="J19" s="17">
        <v>7</v>
      </c>
      <c r="K19" s="17">
        <v>4</v>
      </c>
      <c r="L19" s="17">
        <v>4</v>
      </c>
      <c r="M19" s="17">
        <v>4</v>
      </c>
      <c r="N19" s="17">
        <v>1</v>
      </c>
      <c r="O19" s="17" t="s">
        <v>179</v>
      </c>
      <c r="P19" s="11"/>
    </row>
    <row r="20" spans="1:16" ht="12" customHeight="1">
      <c r="A20" s="1"/>
      <c r="B20" s="7"/>
      <c r="C20" s="8" t="s">
        <v>14</v>
      </c>
      <c r="D20" s="17">
        <v>1468</v>
      </c>
      <c r="E20" s="17">
        <v>1387</v>
      </c>
      <c r="F20" s="17">
        <v>81</v>
      </c>
      <c r="G20" s="17">
        <v>973</v>
      </c>
      <c r="H20" s="17">
        <v>397</v>
      </c>
      <c r="I20" s="17">
        <v>61</v>
      </c>
      <c r="J20" s="17">
        <v>21</v>
      </c>
      <c r="K20" s="17">
        <v>7</v>
      </c>
      <c r="L20" s="17">
        <v>3</v>
      </c>
      <c r="M20" s="17">
        <v>2</v>
      </c>
      <c r="N20" s="17">
        <v>3</v>
      </c>
      <c r="O20" s="17">
        <v>1</v>
      </c>
      <c r="P20" s="11"/>
    </row>
    <row r="21" spans="1:16" ht="12" customHeight="1">
      <c r="A21" s="1"/>
      <c r="B21" s="20" t="s">
        <v>81</v>
      </c>
      <c r="C21" s="24"/>
      <c r="D21" s="18">
        <f>SUM(D22,D32,D37,D43,D50,D55,D57,D66,D75,D80,D85,D87)</f>
        <v>24466</v>
      </c>
      <c r="E21" s="18">
        <f aca="true" t="shared" si="2" ref="E21:N21">SUM(E22,E32,E37,E43,E50,E55,E57,E66,E75,E80,E85,E87)</f>
        <v>20240</v>
      </c>
      <c r="F21" s="18">
        <f t="shared" si="2"/>
        <v>4226</v>
      </c>
      <c r="G21" s="18">
        <f t="shared" si="2"/>
        <v>12673</v>
      </c>
      <c r="H21" s="18">
        <f t="shared" si="2"/>
        <v>8662</v>
      </c>
      <c r="I21" s="18">
        <f t="shared" si="2"/>
        <v>1751</v>
      </c>
      <c r="J21" s="18">
        <f t="shared" si="2"/>
        <v>870</v>
      </c>
      <c r="K21" s="18">
        <f t="shared" si="2"/>
        <v>261</v>
      </c>
      <c r="L21" s="18">
        <f t="shared" si="2"/>
        <v>140</v>
      </c>
      <c r="M21" s="18">
        <f t="shared" si="2"/>
        <v>82</v>
      </c>
      <c r="N21" s="18">
        <f t="shared" si="2"/>
        <v>27</v>
      </c>
      <c r="O21" s="18" t="s">
        <v>181</v>
      </c>
      <c r="P21" s="11"/>
    </row>
    <row r="22" spans="1:16" ht="12" customHeight="1">
      <c r="A22" s="1"/>
      <c r="B22" s="23" t="s">
        <v>15</v>
      </c>
      <c r="C22" s="23"/>
      <c r="D22" s="18">
        <f>SUM(D23:D31)</f>
        <v>3432</v>
      </c>
      <c r="E22" s="18">
        <f aca="true" t="shared" si="3" ref="E22:N22">SUM(E23:E31)</f>
        <v>3081</v>
      </c>
      <c r="F22" s="18">
        <f t="shared" si="3"/>
        <v>351</v>
      </c>
      <c r="G22" s="18">
        <f t="shared" si="3"/>
        <v>2129</v>
      </c>
      <c r="H22" s="18">
        <f t="shared" si="3"/>
        <v>978</v>
      </c>
      <c r="I22" s="18">
        <f t="shared" si="3"/>
        <v>155</v>
      </c>
      <c r="J22" s="18">
        <f t="shared" si="3"/>
        <v>100</v>
      </c>
      <c r="K22" s="18">
        <f t="shared" si="3"/>
        <v>29</v>
      </c>
      <c r="L22" s="18">
        <f t="shared" si="3"/>
        <v>20</v>
      </c>
      <c r="M22" s="18">
        <f t="shared" si="3"/>
        <v>15</v>
      </c>
      <c r="N22" s="18">
        <f t="shared" si="3"/>
        <v>6</v>
      </c>
      <c r="O22" s="18" t="s">
        <v>181</v>
      </c>
      <c r="P22" s="11"/>
    </row>
    <row r="23" spans="1:16" ht="12" customHeight="1">
      <c r="A23" s="1"/>
      <c r="B23" s="7"/>
      <c r="C23" s="8" t="s">
        <v>16</v>
      </c>
      <c r="D23" s="17">
        <v>284</v>
      </c>
      <c r="E23" s="17">
        <v>278</v>
      </c>
      <c r="F23" s="17">
        <v>6</v>
      </c>
      <c r="G23" s="17">
        <v>234</v>
      </c>
      <c r="H23" s="17">
        <v>40</v>
      </c>
      <c r="I23" s="17">
        <v>6</v>
      </c>
      <c r="J23" s="17">
        <v>2</v>
      </c>
      <c r="K23" s="17" t="s">
        <v>179</v>
      </c>
      <c r="L23" s="17">
        <v>1</v>
      </c>
      <c r="M23" s="17" t="s">
        <v>179</v>
      </c>
      <c r="N23" s="17">
        <v>1</v>
      </c>
      <c r="O23" s="17" t="s">
        <v>179</v>
      </c>
      <c r="P23" s="11"/>
    </row>
    <row r="24" spans="1:16" ht="12" customHeight="1">
      <c r="A24" s="1"/>
      <c r="B24" s="7"/>
      <c r="C24" s="8" t="s">
        <v>17</v>
      </c>
      <c r="D24" s="17">
        <v>837</v>
      </c>
      <c r="E24" s="17">
        <v>745</v>
      </c>
      <c r="F24" s="17">
        <v>92</v>
      </c>
      <c r="G24" s="17">
        <v>521</v>
      </c>
      <c r="H24" s="17">
        <v>264</v>
      </c>
      <c r="I24" s="17">
        <v>33</v>
      </c>
      <c r="J24" s="17">
        <v>13</v>
      </c>
      <c r="K24" s="17">
        <v>3</v>
      </c>
      <c r="L24" s="17">
        <v>1</v>
      </c>
      <c r="M24" s="17">
        <v>1</v>
      </c>
      <c r="N24" s="17">
        <v>1</v>
      </c>
      <c r="O24" s="17" t="s">
        <v>179</v>
      </c>
      <c r="P24" s="11"/>
    </row>
    <row r="25" spans="1:16" ht="12" customHeight="1">
      <c r="A25" s="1"/>
      <c r="B25" s="7"/>
      <c r="C25" s="8" t="s">
        <v>18</v>
      </c>
      <c r="D25" s="17">
        <v>463</v>
      </c>
      <c r="E25" s="17">
        <v>426</v>
      </c>
      <c r="F25" s="17">
        <v>37</v>
      </c>
      <c r="G25" s="17">
        <v>343</v>
      </c>
      <c r="H25" s="17">
        <v>110</v>
      </c>
      <c r="I25" s="17">
        <v>6</v>
      </c>
      <c r="J25" s="17">
        <v>3</v>
      </c>
      <c r="K25" s="17" t="s">
        <v>179</v>
      </c>
      <c r="L25" s="17" t="s">
        <v>179</v>
      </c>
      <c r="M25" s="17" t="s">
        <v>179</v>
      </c>
      <c r="N25" s="17">
        <v>1</v>
      </c>
      <c r="O25" s="17" t="s">
        <v>179</v>
      </c>
      <c r="P25" s="11"/>
    </row>
    <row r="26" spans="1:16" ht="12" customHeight="1">
      <c r="A26" s="1"/>
      <c r="B26" s="7"/>
      <c r="C26" s="8" t="s">
        <v>19</v>
      </c>
      <c r="D26" s="17">
        <v>234</v>
      </c>
      <c r="E26" s="17">
        <v>207</v>
      </c>
      <c r="F26" s="17">
        <v>27</v>
      </c>
      <c r="G26" s="17">
        <v>197</v>
      </c>
      <c r="H26" s="17">
        <v>32</v>
      </c>
      <c r="I26" s="17">
        <v>3</v>
      </c>
      <c r="J26" s="17">
        <v>2</v>
      </c>
      <c r="K26" s="17" t="s">
        <v>179</v>
      </c>
      <c r="L26" s="17" t="s">
        <v>179</v>
      </c>
      <c r="M26" s="17" t="s">
        <v>179</v>
      </c>
      <c r="N26" s="17" t="s">
        <v>179</v>
      </c>
      <c r="O26" s="17" t="s">
        <v>179</v>
      </c>
      <c r="P26" s="11"/>
    </row>
    <row r="27" spans="1:16" ht="12" customHeight="1">
      <c r="A27" s="1"/>
      <c r="B27" s="7"/>
      <c r="C27" s="8" t="s">
        <v>20</v>
      </c>
      <c r="D27" s="17">
        <v>457</v>
      </c>
      <c r="E27" s="17">
        <v>450</v>
      </c>
      <c r="F27" s="17">
        <v>7</v>
      </c>
      <c r="G27" s="17">
        <v>270</v>
      </c>
      <c r="H27" s="17">
        <v>155</v>
      </c>
      <c r="I27" s="17">
        <v>20</v>
      </c>
      <c r="J27" s="17">
        <v>8</v>
      </c>
      <c r="K27" s="17">
        <v>2</v>
      </c>
      <c r="L27" s="17" t="s">
        <v>179</v>
      </c>
      <c r="M27" s="17">
        <v>2</v>
      </c>
      <c r="N27" s="17" t="s">
        <v>179</v>
      </c>
      <c r="O27" s="17" t="s">
        <v>179</v>
      </c>
      <c r="P27" s="11"/>
    </row>
    <row r="28" spans="1:16" ht="12" customHeight="1">
      <c r="A28" s="1"/>
      <c r="B28" s="7"/>
      <c r="C28" s="8" t="s">
        <v>21</v>
      </c>
      <c r="D28" s="17">
        <v>204</v>
      </c>
      <c r="E28" s="17">
        <v>184</v>
      </c>
      <c r="F28" s="17">
        <v>20</v>
      </c>
      <c r="G28" s="17">
        <v>142</v>
      </c>
      <c r="H28" s="17">
        <v>53</v>
      </c>
      <c r="I28" s="17">
        <v>5</v>
      </c>
      <c r="J28" s="17">
        <v>4</v>
      </c>
      <c r="K28" s="17" t="s">
        <v>179</v>
      </c>
      <c r="L28" s="17" t="s">
        <v>179</v>
      </c>
      <c r="M28" s="17" t="s">
        <v>179</v>
      </c>
      <c r="N28" s="17" t="s">
        <v>179</v>
      </c>
      <c r="O28" s="17" t="s">
        <v>179</v>
      </c>
      <c r="P28" s="11"/>
    </row>
    <row r="29" spans="1:16" ht="12" customHeight="1">
      <c r="A29" s="1"/>
      <c r="B29" s="7"/>
      <c r="C29" s="8" t="s">
        <v>22</v>
      </c>
      <c r="D29" s="17">
        <v>215</v>
      </c>
      <c r="E29" s="17">
        <v>199</v>
      </c>
      <c r="F29" s="17">
        <v>16</v>
      </c>
      <c r="G29" s="17">
        <v>126</v>
      </c>
      <c r="H29" s="17">
        <v>66</v>
      </c>
      <c r="I29" s="17">
        <v>11</v>
      </c>
      <c r="J29" s="17">
        <v>7</v>
      </c>
      <c r="K29" s="17">
        <v>2</v>
      </c>
      <c r="L29" s="17">
        <v>2</v>
      </c>
      <c r="M29" s="17">
        <v>1</v>
      </c>
      <c r="N29" s="17" t="s">
        <v>179</v>
      </c>
      <c r="O29" s="17" t="s">
        <v>179</v>
      </c>
      <c r="P29" s="11"/>
    </row>
    <row r="30" spans="1:16" ht="12" customHeight="1">
      <c r="A30" s="1"/>
      <c r="B30" s="7"/>
      <c r="C30" s="8" t="s">
        <v>23</v>
      </c>
      <c r="D30" s="17">
        <v>409</v>
      </c>
      <c r="E30" s="17">
        <v>336</v>
      </c>
      <c r="F30" s="17">
        <v>73</v>
      </c>
      <c r="G30" s="17">
        <v>171</v>
      </c>
      <c r="H30" s="17">
        <v>152</v>
      </c>
      <c r="I30" s="17">
        <v>34</v>
      </c>
      <c r="J30" s="17">
        <v>26</v>
      </c>
      <c r="K30" s="17">
        <v>12</v>
      </c>
      <c r="L30" s="17">
        <v>7</v>
      </c>
      <c r="M30" s="17">
        <v>5</v>
      </c>
      <c r="N30" s="17">
        <v>2</v>
      </c>
      <c r="O30" s="17" t="s">
        <v>179</v>
      </c>
      <c r="P30" s="11"/>
    </row>
    <row r="31" spans="1:16" ht="12" customHeight="1">
      <c r="A31" s="1"/>
      <c r="B31" s="7"/>
      <c r="C31" s="8" t="s">
        <v>24</v>
      </c>
      <c r="D31" s="17">
        <v>329</v>
      </c>
      <c r="E31" s="17">
        <v>256</v>
      </c>
      <c r="F31" s="17">
        <v>73</v>
      </c>
      <c r="G31" s="17">
        <v>125</v>
      </c>
      <c r="H31" s="17">
        <v>106</v>
      </c>
      <c r="I31" s="17">
        <v>37</v>
      </c>
      <c r="J31" s="17">
        <v>35</v>
      </c>
      <c r="K31" s="17">
        <v>10</v>
      </c>
      <c r="L31" s="17">
        <v>9</v>
      </c>
      <c r="M31" s="17">
        <v>6</v>
      </c>
      <c r="N31" s="17">
        <v>1</v>
      </c>
      <c r="O31" s="17" t="s">
        <v>179</v>
      </c>
      <c r="P31" s="11"/>
    </row>
    <row r="32" spans="1:16" ht="12" customHeight="1">
      <c r="A32" s="1"/>
      <c r="B32" s="20" t="s">
        <v>25</v>
      </c>
      <c r="C32" s="21"/>
      <c r="D32" s="18">
        <f>SUM(D33:D36)</f>
        <v>1919</v>
      </c>
      <c r="E32" s="18">
        <f aca="true" t="shared" si="4" ref="E32:N32">SUM(E33:E36)</f>
        <v>1683</v>
      </c>
      <c r="F32" s="18">
        <f t="shared" si="4"/>
        <v>236</v>
      </c>
      <c r="G32" s="18">
        <f t="shared" si="4"/>
        <v>1013</v>
      </c>
      <c r="H32" s="18">
        <f t="shared" si="4"/>
        <v>696</v>
      </c>
      <c r="I32" s="18">
        <f t="shared" si="4"/>
        <v>113</v>
      </c>
      <c r="J32" s="18">
        <f t="shared" si="4"/>
        <v>64</v>
      </c>
      <c r="K32" s="18">
        <f t="shared" si="4"/>
        <v>17</v>
      </c>
      <c r="L32" s="18">
        <f t="shared" si="4"/>
        <v>10</v>
      </c>
      <c r="M32" s="18">
        <f t="shared" si="4"/>
        <v>4</v>
      </c>
      <c r="N32" s="18">
        <f t="shared" si="4"/>
        <v>2</v>
      </c>
      <c r="O32" s="17" t="s">
        <v>179</v>
      </c>
      <c r="P32" s="11"/>
    </row>
    <row r="33" spans="1:16" ht="12" customHeight="1">
      <c r="A33" s="1"/>
      <c r="B33" s="7"/>
      <c r="C33" s="8" t="s">
        <v>26</v>
      </c>
      <c r="D33" s="17">
        <v>903</v>
      </c>
      <c r="E33" s="17">
        <v>816</v>
      </c>
      <c r="F33" s="17">
        <v>87</v>
      </c>
      <c r="G33" s="17">
        <v>513</v>
      </c>
      <c r="H33" s="17">
        <v>310</v>
      </c>
      <c r="I33" s="17">
        <v>41</v>
      </c>
      <c r="J33" s="17">
        <v>25</v>
      </c>
      <c r="K33" s="17">
        <v>7</v>
      </c>
      <c r="L33" s="17">
        <v>6</v>
      </c>
      <c r="M33" s="17">
        <v>1</v>
      </c>
      <c r="N33" s="17" t="s">
        <v>179</v>
      </c>
      <c r="O33" s="17" t="s">
        <v>179</v>
      </c>
      <c r="P33" s="11"/>
    </row>
    <row r="34" spans="1:16" ht="12" customHeight="1">
      <c r="A34" s="1"/>
      <c r="B34" s="7"/>
      <c r="C34" s="8" t="s">
        <v>27</v>
      </c>
      <c r="D34" s="17">
        <v>585</v>
      </c>
      <c r="E34" s="17">
        <v>498</v>
      </c>
      <c r="F34" s="17">
        <v>87</v>
      </c>
      <c r="G34" s="17">
        <v>237</v>
      </c>
      <c r="H34" s="17">
        <v>249</v>
      </c>
      <c r="I34" s="17">
        <v>54</v>
      </c>
      <c r="J34" s="17">
        <v>31</v>
      </c>
      <c r="K34" s="17">
        <v>8</v>
      </c>
      <c r="L34" s="17">
        <v>2</v>
      </c>
      <c r="M34" s="17">
        <v>2</v>
      </c>
      <c r="N34" s="17">
        <v>2</v>
      </c>
      <c r="O34" s="17" t="s">
        <v>179</v>
      </c>
      <c r="P34" s="11"/>
    </row>
    <row r="35" spans="1:16" ht="12" customHeight="1">
      <c r="A35" s="1"/>
      <c r="B35" s="7"/>
      <c r="C35" s="8" t="s">
        <v>28</v>
      </c>
      <c r="D35" s="17">
        <v>340</v>
      </c>
      <c r="E35" s="17">
        <v>310</v>
      </c>
      <c r="F35" s="17">
        <v>30</v>
      </c>
      <c r="G35" s="17">
        <v>200</v>
      </c>
      <c r="H35" s="17">
        <v>114</v>
      </c>
      <c r="I35" s="17">
        <v>15</v>
      </c>
      <c r="J35" s="17">
        <v>7</v>
      </c>
      <c r="K35" s="17">
        <v>1</v>
      </c>
      <c r="L35" s="17">
        <v>2</v>
      </c>
      <c r="M35" s="17">
        <v>1</v>
      </c>
      <c r="N35" s="17" t="s">
        <v>179</v>
      </c>
      <c r="O35" s="17" t="s">
        <v>179</v>
      </c>
      <c r="P35" s="11"/>
    </row>
    <row r="36" spans="1:16" ht="12" customHeight="1">
      <c r="A36" s="1"/>
      <c r="B36" s="7"/>
      <c r="C36" s="8" t="s">
        <v>29</v>
      </c>
      <c r="D36" s="17">
        <v>91</v>
      </c>
      <c r="E36" s="17">
        <v>59</v>
      </c>
      <c r="F36" s="17">
        <v>32</v>
      </c>
      <c r="G36" s="17">
        <v>63</v>
      </c>
      <c r="H36" s="17">
        <v>23</v>
      </c>
      <c r="I36" s="17">
        <v>3</v>
      </c>
      <c r="J36" s="17">
        <v>1</v>
      </c>
      <c r="K36" s="17">
        <v>1</v>
      </c>
      <c r="L36" s="17" t="s">
        <v>179</v>
      </c>
      <c r="M36" s="17" t="s">
        <v>179</v>
      </c>
      <c r="N36" s="17" t="s">
        <v>179</v>
      </c>
      <c r="O36" s="17" t="s">
        <v>179</v>
      </c>
      <c r="P36" s="11"/>
    </row>
    <row r="37" spans="1:16" ht="12" customHeight="1">
      <c r="A37" s="1"/>
      <c r="B37" s="20" t="s">
        <v>30</v>
      </c>
      <c r="C37" s="21"/>
      <c r="D37" s="18">
        <f>SUM(D38:D42)</f>
        <v>1131</v>
      </c>
      <c r="E37" s="18">
        <f aca="true" t="shared" si="5" ref="E37:N37">SUM(E38:E42)</f>
        <v>971</v>
      </c>
      <c r="F37" s="18">
        <f t="shared" si="5"/>
        <v>160</v>
      </c>
      <c r="G37" s="18">
        <f t="shared" si="5"/>
        <v>749</v>
      </c>
      <c r="H37" s="18">
        <f t="shared" si="5"/>
        <v>264</v>
      </c>
      <c r="I37" s="18">
        <f t="shared" si="5"/>
        <v>71</v>
      </c>
      <c r="J37" s="18">
        <f t="shared" si="5"/>
        <v>31</v>
      </c>
      <c r="K37" s="18">
        <f t="shared" si="5"/>
        <v>8</v>
      </c>
      <c r="L37" s="18">
        <f t="shared" si="5"/>
        <v>3</v>
      </c>
      <c r="M37" s="18">
        <f t="shared" si="5"/>
        <v>3</v>
      </c>
      <c r="N37" s="18">
        <f t="shared" si="5"/>
        <v>2</v>
      </c>
      <c r="O37" s="17" t="s">
        <v>179</v>
      </c>
      <c r="P37" s="11"/>
    </row>
    <row r="38" spans="1:16" ht="12" customHeight="1">
      <c r="A38" s="1"/>
      <c r="B38" s="7"/>
      <c r="C38" s="8" t="s">
        <v>31</v>
      </c>
      <c r="D38" s="17">
        <v>355</v>
      </c>
      <c r="E38" s="17">
        <v>307</v>
      </c>
      <c r="F38" s="17">
        <v>48</v>
      </c>
      <c r="G38" s="17">
        <v>233</v>
      </c>
      <c r="H38" s="17">
        <v>92</v>
      </c>
      <c r="I38" s="17">
        <v>18</v>
      </c>
      <c r="J38" s="17">
        <v>7</v>
      </c>
      <c r="K38" s="17">
        <v>2</v>
      </c>
      <c r="L38" s="17" t="s">
        <v>179</v>
      </c>
      <c r="M38" s="17">
        <v>3</v>
      </c>
      <c r="N38" s="17" t="s">
        <v>179</v>
      </c>
      <c r="O38" s="17" t="s">
        <v>179</v>
      </c>
      <c r="P38" s="11"/>
    </row>
    <row r="39" spans="1:16" ht="12" customHeight="1">
      <c r="A39" s="1"/>
      <c r="B39" s="7"/>
      <c r="C39" s="8" t="s">
        <v>32</v>
      </c>
      <c r="D39" s="17">
        <v>201</v>
      </c>
      <c r="E39" s="17">
        <v>178</v>
      </c>
      <c r="F39" s="17">
        <v>23</v>
      </c>
      <c r="G39" s="17">
        <v>92</v>
      </c>
      <c r="H39" s="17">
        <v>70</v>
      </c>
      <c r="I39" s="17">
        <v>25</v>
      </c>
      <c r="J39" s="17">
        <v>10</v>
      </c>
      <c r="K39" s="17">
        <v>2</v>
      </c>
      <c r="L39" s="17">
        <v>1</v>
      </c>
      <c r="M39" s="17" t="s">
        <v>179</v>
      </c>
      <c r="N39" s="17">
        <v>1</v>
      </c>
      <c r="O39" s="17" t="s">
        <v>179</v>
      </c>
      <c r="P39" s="11"/>
    </row>
    <row r="40" spans="1:16" ht="12" customHeight="1">
      <c r="A40" s="1"/>
      <c r="B40" s="7"/>
      <c r="C40" s="8" t="s">
        <v>33</v>
      </c>
      <c r="D40" s="17">
        <v>83</v>
      </c>
      <c r="E40" s="17">
        <v>32</v>
      </c>
      <c r="F40" s="17">
        <v>51</v>
      </c>
      <c r="G40" s="17">
        <v>50</v>
      </c>
      <c r="H40" s="17">
        <v>9</v>
      </c>
      <c r="I40" s="17">
        <v>16</v>
      </c>
      <c r="J40" s="17">
        <v>6</v>
      </c>
      <c r="K40" s="17" t="s">
        <v>179</v>
      </c>
      <c r="L40" s="17">
        <v>2</v>
      </c>
      <c r="M40" s="17" t="s">
        <v>179</v>
      </c>
      <c r="N40" s="17" t="s">
        <v>179</v>
      </c>
      <c r="O40" s="17" t="s">
        <v>179</v>
      </c>
      <c r="P40" s="11"/>
    </row>
    <row r="41" spans="1:16" ht="12" customHeight="1">
      <c r="A41" s="1"/>
      <c r="B41" s="7"/>
      <c r="C41" s="8" t="s">
        <v>34</v>
      </c>
      <c r="D41" s="17">
        <v>237</v>
      </c>
      <c r="E41" s="17">
        <v>220</v>
      </c>
      <c r="F41" s="17">
        <v>17</v>
      </c>
      <c r="G41" s="17">
        <v>150</v>
      </c>
      <c r="H41" s="17">
        <v>71</v>
      </c>
      <c r="I41" s="17">
        <v>5</v>
      </c>
      <c r="J41" s="17">
        <v>7</v>
      </c>
      <c r="K41" s="17">
        <v>4</v>
      </c>
      <c r="L41" s="17" t="s">
        <v>179</v>
      </c>
      <c r="M41" s="17" t="s">
        <v>179</v>
      </c>
      <c r="N41" s="17" t="s">
        <v>179</v>
      </c>
      <c r="O41" s="17" t="s">
        <v>179</v>
      </c>
      <c r="P41" s="11"/>
    </row>
    <row r="42" spans="1:16" ht="12" customHeight="1">
      <c r="A42" s="1"/>
      <c r="B42" s="7"/>
      <c r="C42" s="8" t="s">
        <v>182</v>
      </c>
      <c r="D42" s="17">
        <v>255</v>
      </c>
      <c r="E42" s="17">
        <v>234</v>
      </c>
      <c r="F42" s="17">
        <v>21</v>
      </c>
      <c r="G42" s="17">
        <v>224</v>
      </c>
      <c r="H42" s="17">
        <v>22</v>
      </c>
      <c r="I42" s="17">
        <v>7</v>
      </c>
      <c r="J42" s="17">
        <v>1</v>
      </c>
      <c r="K42" s="17" t="s">
        <v>179</v>
      </c>
      <c r="L42" s="17" t="s">
        <v>179</v>
      </c>
      <c r="M42" s="17" t="s">
        <v>179</v>
      </c>
      <c r="N42" s="17">
        <v>1</v>
      </c>
      <c r="O42" s="17" t="s">
        <v>179</v>
      </c>
      <c r="P42" s="11"/>
    </row>
    <row r="43" spans="1:16" ht="12" customHeight="1">
      <c r="A43" s="1"/>
      <c r="B43" s="20" t="s">
        <v>35</v>
      </c>
      <c r="C43" s="21"/>
      <c r="D43" s="18">
        <f>SUM(D44:D49)</f>
        <v>2502</v>
      </c>
      <c r="E43" s="18">
        <f aca="true" t="shared" si="6" ref="E43:N43">SUM(E44:E49)</f>
        <v>1772</v>
      </c>
      <c r="F43" s="18">
        <f t="shared" si="6"/>
        <v>730</v>
      </c>
      <c r="G43" s="18">
        <f t="shared" si="6"/>
        <v>1084</v>
      </c>
      <c r="H43" s="18">
        <f t="shared" si="6"/>
        <v>925</v>
      </c>
      <c r="I43" s="18">
        <f t="shared" si="6"/>
        <v>241</v>
      </c>
      <c r="J43" s="18">
        <f t="shared" si="6"/>
        <v>158</v>
      </c>
      <c r="K43" s="18">
        <f t="shared" si="6"/>
        <v>43</v>
      </c>
      <c r="L43" s="18">
        <f t="shared" si="6"/>
        <v>31</v>
      </c>
      <c r="M43" s="18">
        <f t="shared" si="6"/>
        <v>13</v>
      </c>
      <c r="N43" s="18">
        <f t="shared" si="6"/>
        <v>7</v>
      </c>
      <c r="O43" s="17" t="s">
        <v>179</v>
      </c>
      <c r="P43" s="11"/>
    </row>
    <row r="44" spans="1:16" ht="12" customHeight="1">
      <c r="A44" s="1"/>
      <c r="B44" s="7"/>
      <c r="C44" s="8" t="s">
        <v>36</v>
      </c>
      <c r="D44" s="17">
        <v>27</v>
      </c>
      <c r="E44" s="17">
        <v>2</v>
      </c>
      <c r="F44" s="17">
        <v>25</v>
      </c>
      <c r="G44" s="17">
        <v>17</v>
      </c>
      <c r="H44" s="17">
        <v>4</v>
      </c>
      <c r="I44" s="17">
        <v>3</v>
      </c>
      <c r="J44" s="17">
        <v>2</v>
      </c>
      <c r="K44" s="17" t="s">
        <v>179</v>
      </c>
      <c r="L44" s="17">
        <v>1</v>
      </c>
      <c r="M44" s="17" t="s">
        <v>179</v>
      </c>
      <c r="N44" s="17" t="s">
        <v>179</v>
      </c>
      <c r="O44" s="17" t="s">
        <v>179</v>
      </c>
      <c r="P44" s="11"/>
    </row>
    <row r="45" spans="1:16" ht="12" customHeight="1">
      <c r="A45" s="1"/>
      <c r="B45" s="7"/>
      <c r="C45" s="8" t="s">
        <v>37</v>
      </c>
      <c r="D45" s="17">
        <v>480</v>
      </c>
      <c r="E45" s="17">
        <v>316</v>
      </c>
      <c r="F45" s="17">
        <v>164</v>
      </c>
      <c r="G45" s="17">
        <v>199</v>
      </c>
      <c r="H45" s="17">
        <v>183</v>
      </c>
      <c r="I45" s="17">
        <v>49</v>
      </c>
      <c r="J45" s="17">
        <v>30</v>
      </c>
      <c r="K45" s="17">
        <v>9</v>
      </c>
      <c r="L45" s="17">
        <v>4</v>
      </c>
      <c r="M45" s="17">
        <v>3</v>
      </c>
      <c r="N45" s="17">
        <v>3</v>
      </c>
      <c r="O45" s="17" t="s">
        <v>179</v>
      </c>
      <c r="P45" s="11"/>
    </row>
    <row r="46" spans="1:16" ht="12" customHeight="1">
      <c r="A46" s="1"/>
      <c r="B46" s="7"/>
      <c r="C46" s="8" t="s">
        <v>38</v>
      </c>
      <c r="D46" s="17">
        <v>761</v>
      </c>
      <c r="E46" s="17">
        <v>677</v>
      </c>
      <c r="F46" s="17">
        <v>84</v>
      </c>
      <c r="G46" s="17">
        <v>486</v>
      </c>
      <c r="H46" s="17">
        <v>231</v>
      </c>
      <c r="I46" s="17">
        <v>28</v>
      </c>
      <c r="J46" s="17">
        <v>10</v>
      </c>
      <c r="K46" s="17">
        <v>2</v>
      </c>
      <c r="L46" s="17">
        <v>4</v>
      </c>
      <c r="M46" s="17" t="s">
        <v>179</v>
      </c>
      <c r="N46" s="17" t="s">
        <v>179</v>
      </c>
      <c r="O46" s="17" t="s">
        <v>179</v>
      </c>
      <c r="P46" s="11"/>
    </row>
    <row r="47" spans="1:16" ht="12" customHeight="1">
      <c r="A47" s="1"/>
      <c r="B47" s="7"/>
      <c r="C47" s="8" t="s">
        <v>39</v>
      </c>
      <c r="D47" s="17">
        <v>605</v>
      </c>
      <c r="E47" s="17">
        <v>350</v>
      </c>
      <c r="F47" s="17">
        <v>255</v>
      </c>
      <c r="G47" s="17">
        <v>207</v>
      </c>
      <c r="H47" s="17">
        <v>259</v>
      </c>
      <c r="I47" s="17">
        <v>72</v>
      </c>
      <c r="J47" s="17">
        <v>44</v>
      </c>
      <c r="K47" s="17">
        <v>14</v>
      </c>
      <c r="L47" s="17">
        <v>7</v>
      </c>
      <c r="M47" s="17">
        <v>1</v>
      </c>
      <c r="N47" s="17">
        <v>1</v>
      </c>
      <c r="O47" s="17" t="s">
        <v>179</v>
      </c>
      <c r="P47" s="11"/>
    </row>
    <row r="48" spans="1:16" ht="12" customHeight="1">
      <c r="A48" s="1"/>
      <c r="B48" s="7"/>
      <c r="C48" s="8" t="s">
        <v>40</v>
      </c>
      <c r="D48" s="17">
        <v>262</v>
      </c>
      <c r="E48" s="17">
        <v>157</v>
      </c>
      <c r="F48" s="17">
        <v>105</v>
      </c>
      <c r="G48" s="17">
        <v>82</v>
      </c>
      <c r="H48" s="17">
        <v>87</v>
      </c>
      <c r="I48" s="17">
        <v>41</v>
      </c>
      <c r="J48" s="17">
        <v>31</v>
      </c>
      <c r="K48" s="17">
        <v>10</v>
      </c>
      <c r="L48" s="17">
        <v>6</v>
      </c>
      <c r="M48" s="17">
        <v>2</v>
      </c>
      <c r="N48" s="17">
        <v>3</v>
      </c>
      <c r="O48" s="17" t="s">
        <v>179</v>
      </c>
      <c r="P48" s="11"/>
    </row>
    <row r="49" spans="1:16" ht="12" customHeight="1">
      <c r="A49" s="1"/>
      <c r="B49" s="7"/>
      <c r="C49" s="8" t="s">
        <v>41</v>
      </c>
      <c r="D49" s="17">
        <v>367</v>
      </c>
      <c r="E49" s="17">
        <v>270</v>
      </c>
      <c r="F49" s="17">
        <v>97</v>
      </c>
      <c r="G49" s="17">
        <v>93</v>
      </c>
      <c r="H49" s="17">
        <v>161</v>
      </c>
      <c r="I49" s="17">
        <v>48</v>
      </c>
      <c r="J49" s="17">
        <v>41</v>
      </c>
      <c r="K49" s="17">
        <v>8</v>
      </c>
      <c r="L49" s="17">
        <v>9</v>
      </c>
      <c r="M49" s="17">
        <v>7</v>
      </c>
      <c r="N49" s="17" t="s">
        <v>179</v>
      </c>
      <c r="O49" s="17" t="s">
        <v>179</v>
      </c>
      <c r="P49" s="11"/>
    </row>
    <row r="50" spans="1:16" ht="12" customHeight="1">
      <c r="A50" s="1"/>
      <c r="B50" s="20" t="s">
        <v>42</v>
      </c>
      <c r="C50" s="21"/>
      <c r="D50" s="18">
        <f>SUM(D51:D54)</f>
        <v>3452</v>
      </c>
      <c r="E50" s="18">
        <f aca="true" t="shared" si="7" ref="E50:N50">SUM(E51:E54)</f>
        <v>2617</v>
      </c>
      <c r="F50" s="18">
        <f t="shared" si="7"/>
        <v>835</v>
      </c>
      <c r="G50" s="18">
        <f t="shared" si="7"/>
        <v>1580</v>
      </c>
      <c r="H50" s="18">
        <f t="shared" si="7"/>
        <v>1301</v>
      </c>
      <c r="I50" s="18">
        <f t="shared" si="7"/>
        <v>327</v>
      </c>
      <c r="J50" s="18">
        <f t="shared" si="7"/>
        <v>151</v>
      </c>
      <c r="K50" s="18">
        <f t="shared" si="7"/>
        <v>57</v>
      </c>
      <c r="L50" s="18">
        <f t="shared" si="7"/>
        <v>20</v>
      </c>
      <c r="M50" s="18">
        <f t="shared" si="7"/>
        <v>12</v>
      </c>
      <c r="N50" s="18">
        <f t="shared" si="7"/>
        <v>4</v>
      </c>
      <c r="O50" s="17" t="s">
        <v>179</v>
      </c>
      <c r="P50" s="11"/>
    </row>
    <row r="51" spans="1:16" ht="12" customHeight="1">
      <c r="A51" s="1"/>
      <c r="B51" s="7"/>
      <c r="C51" s="8" t="s">
        <v>43</v>
      </c>
      <c r="D51" s="17">
        <v>429</v>
      </c>
      <c r="E51" s="17">
        <v>407</v>
      </c>
      <c r="F51" s="17">
        <v>22</v>
      </c>
      <c r="G51" s="17">
        <v>281</v>
      </c>
      <c r="H51" s="17">
        <v>128</v>
      </c>
      <c r="I51" s="17">
        <v>10</v>
      </c>
      <c r="J51" s="17">
        <v>7</v>
      </c>
      <c r="K51" s="17">
        <v>1</v>
      </c>
      <c r="L51" s="17">
        <v>2</v>
      </c>
      <c r="M51" s="17" t="s">
        <v>179</v>
      </c>
      <c r="N51" s="17" t="s">
        <v>179</v>
      </c>
      <c r="O51" s="17" t="s">
        <v>179</v>
      </c>
      <c r="P51" s="11"/>
    </row>
    <row r="52" spans="1:16" ht="12" customHeight="1">
      <c r="A52" s="1"/>
      <c r="B52" s="7"/>
      <c r="C52" s="8" t="s">
        <v>44</v>
      </c>
      <c r="D52" s="17">
        <v>1402</v>
      </c>
      <c r="E52" s="17">
        <v>978</v>
      </c>
      <c r="F52" s="17">
        <v>424</v>
      </c>
      <c r="G52" s="17">
        <v>542</v>
      </c>
      <c r="H52" s="17">
        <v>556</v>
      </c>
      <c r="I52" s="17">
        <v>154</v>
      </c>
      <c r="J52" s="17">
        <v>86</v>
      </c>
      <c r="K52" s="17">
        <v>41</v>
      </c>
      <c r="L52" s="17">
        <v>12</v>
      </c>
      <c r="M52" s="17">
        <v>7</v>
      </c>
      <c r="N52" s="17">
        <v>4</v>
      </c>
      <c r="O52" s="17" t="s">
        <v>179</v>
      </c>
      <c r="P52" s="11"/>
    </row>
    <row r="53" spans="1:16" ht="12" customHeight="1">
      <c r="A53" s="1"/>
      <c r="B53" s="7"/>
      <c r="C53" s="8" t="s">
        <v>45</v>
      </c>
      <c r="D53" s="17">
        <v>880</v>
      </c>
      <c r="E53" s="17">
        <v>584</v>
      </c>
      <c r="F53" s="17">
        <v>296</v>
      </c>
      <c r="G53" s="17">
        <v>353</v>
      </c>
      <c r="H53" s="17">
        <v>351</v>
      </c>
      <c r="I53" s="17">
        <v>108</v>
      </c>
      <c r="J53" s="17">
        <v>48</v>
      </c>
      <c r="K53" s="17">
        <v>12</v>
      </c>
      <c r="L53" s="17">
        <v>4</v>
      </c>
      <c r="M53" s="17">
        <v>4</v>
      </c>
      <c r="N53" s="17" t="s">
        <v>179</v>
      </c>
      <c r="O53" s="17" t="s">
        <v>179</v>
      </c>
      <c r="P53" s="11"/>
    </row>
    <row r="54" spans="1:16" ht="12" customHeight="1">
      <c r="A54" s="1"/>
      <c r="B54" s="7"/>
      <c r="C54" s="8" t="s">
        <v>46</v>
      </c>
      <c r="D54" s="17">
        <v>741</v>
      </c>
      <c r="E54" s="17">
        <v>648</v>
      </c>
      <c r="F54" s="17">
        <v>93</v>
      </c>
      <c r="G54" s="17">
        <v>404</v>
      </c>
      <c r="H54" s="17">
        <v>266</v>
      </c>
      <c r="I54" s="17">
        <v>55</v>
      </c>
      <c r="J54" s="17">
        <v>10</v>
      </c>
      <c r="K54" s="17">
        <v>3</v>
      </c>
      <c r="L54" s="17">
        <v>2</v>
      </c>
      <c r="M54" s="17">
        <v>1</v>
      </c>
      <c r="N54" s="17" t="s">
        <v>179</v>
      </c>
      <c r="O54" s="17" t="s">
        <v>179</v>
      </c>
      <c r="P54" s="11"/>
    </row>
    <row r="55" spans="1:16" ht="12" customHeight="1">
      <c r="A55" s="1"/>
      <c r="B55" s="20" t="s">
        <v>47</v>
      </c>
      <c r="C55" s="21"/>
      <c r="D55" s="18">
        <f>SUM(D56)</f>
        <v>859</v>
      </c>
      <c r="E55" s="18">
        <f aca="true" t="shared" si="8" ref="E55:N55">SUM(E56)</f>
        <v>764</v>
      </c>
      <c r="F55" s="18">
        <f t="shared" si="8"/>
        <v>95</v>
      </c>
      <c r="G55" s="18">
        <f t="shared" si="8"/>
        <v>465</v>
      </c>
      <c r="H55" s="18">
        <f t="shared" si="8"/>
        <v>258</v>
      </c>
      <c r="I55" s="18">
        <f t="shared" si="8"/>
        <v>65</v>
      </c>
      <c r="J55" s="18">
        <f t="shared" si="8"/>
        <v>38</v>
      </c>
      <c r="K55" s="18">
        <f t="shared" si="8"/>
        <v>16</v>
      </c>
      <c r="L55" s="18">
        <f t="shared" si="8"/>
        <v>11</v>
      </c>
      <c r="M55" s="18">
        <f t="shared" si="8"/>
        <v>5</v>
      </c>
      <c r="N55" s="18">
        <f t="shared" si="8"/>
        <v>1</v>
      </c>
      <c r="O55" s="17" t="s">
        <v>179</v>
      </c>
      <c r="P55" s="11"/>
    </row>
    <row r="56" spans="1:16" ht="12" customHeight="1">
      <c r="A56" s="1"/>
      <c r="B56" s="7"/>
      <c r="C56" s="8" t="s">
        <v>48</v>
      </c>
      <c r="D56" s="17">
        <v>859</v>
      </c>
      <c r="E56" s="17">
        <v>764</v>
      </c>
      <c r="F56" s="17">
        <v>95</v>
      </c>
      <c r="G56" s="17">
        <v>465</v>
      </c>
      <c r="H56" s="17">
        <v>258</v>
      </c>
      <c r="I56" s="17">
        <v>65</v>
      </c>
      <c r="J56" s="17">
        <v>38</v>
      </c>
      <c r="K56" s="17">
        <v>16</v>
      </c>
      <c r="L56" s="17">
        <v>11</v>
      </c>
      <c r="M56" s="17">
        <v>5</v>
      </c>
      <c r="N56" s="17">
        <v>1</v>
      </c>
      <c r="O56" s="17" t="s">
        <v>179</v>
      </c>
      <c r="P56" s="11"/>
    </row>
    <row r="57" spans="1:16" ht="12" customHeight="1">
      <c r="A57" s="1"/>
      <c r="B57" s="20" t="s">
        <v>49</v>
      </c>
      <c r="C57" s="21"/>
      <c r="D57" s="18">
        <f>SUM(D58:D65)</f>
        <v>5768</v>
      </c>
      <c r="E57" s="18">
        <f aca="true" t="shared" si="9" ref="E57:N57">SUM(E58:E65)</f>
        <v>4886</v>
      </c>
      <c r="F57" s="18">
        <f t="shared" si="9"/>
        <v>882</v>
      </c>
      <c r="G57" s="18">
        <f t="shared" si="9"/>
        <v>2486</v>
      </c>
      <c r="H57" s="18">
        <f t="shared" si="9"/>
        <v>2485</v>
      </c>
      <c r="I57" s="18">
        <f t="shared" si="9"/>
        <v>476</v>
      </c>
      <c r="J57" s="18">
        <f t="shared" si="9"/>
        <v>209</v>
      </c>
      <c r="K57" s="18">
        <f t="shared" si="9"/>
        <v>54</v>
      </c>
      <c r="L57" s="18">
        <f t="shared" si="9"/>
        <v>33</v>
      </c>
      <c r="M57" s="18">
        <f t="shared" si="9"/>
        <v>20</v>
      </c>
      <c r="N57" s="18">
        <f t="shared" si="9"/>
        <v>5</v>
      </c>
      <c r="O57" s="17" t="s">
        <v>179</v>
      </c>
      <c r="P57" s="11"/>
    </row>
    <row r="58" spans="1:16" ht="12" customHeight="1">
      <c r="A58" s="1"/>
      <c r="B58" s="7"/>
      <c r="C58" s="8" t="s">
        <v>50</v>
      </c>
      <c r="D58" s="17">
        <v>1435</v>
      </c>
      <c r="E58" s="17">
        <v>1194</v>
      </c>
      <c r="F58" s="17">
        <v>241</v>
      </c>
      <c r="G58" s="17">
        <v>691</v>
      </c>
      <c r="H58" s="17">
        <v>556</v>
      </c>
      <c r="I58" s="17">
        <v>107</v>
      </c>
      <c r="J58" s="17">
        <v>58</v>
      </c>
      <c r="K58" s="17">
        <v>14</v>
      </c>
      <c r="L58" s="17">
        <v>2</v>
      </c>
      <c r="M58" s="17">
        <v>6</v>
      </c>
      <c r="N58" s="17">
        <v>1</v>
      </c>
      <c r="O58" s="17" t="s">
        <v>179</v>
      </c>
      <c r="P58" s="11"/>
    </row>
    <row r="59" spans="1:16" ht="12" customHeight="1">
      <c r="A59" s="1"/>
      <c r="B59" s="7"/>
      <c r="C59" s="8" t="s">
        <v>24</v>
      </c>
      <c r="D59" s="17">
        <v>258</v>
      </c>
      <c r="E59" s="17">
        <v>244</v>
      </c>
      <c r="F59" s="17">
        <v>14</v>
      </c>
      <c r="G59" s="17">
        <v>107</v>
      </c>
      <c r="H59" s="17">
        <v>99</v>
      </c>
      <c r="I59" s="17">
        <v>30</v>
      </c>
      <c r="J59" s="17">
        <v>11</v>
      </c>
      <c r="K59" s="17">
        <v>5</v>
      </c>
      <c r="L59" s="17">
        <v>4</v>
      </c>
      <c r="M59" s="17">
        <v>2</v>
      </c>
      <c r="N59" s="17" t="s">
        <v>179</v>
      </c>
      <c r="O59" s="17" t="s">
        <v>179</v>
      </c>
      <c r="P59" s="11"/>
    </row>
    <row r="60" spans="1:16" ht="12" customHeight="1">
      <c r="A60" s="1"/>
      <c r="B60" s="7"/>
      <c r="C60" s="8" t="s">
        <v>51</v>
      </c>
      <c r="D60" s="17">
        <v>1792</v>
      </c>
      <c r="E60" s="17">
        <v>1515</v>
      </c>
      <c r="F60" s="17">
        <v>277</v>
      </c>
      <c r="G60" s="17">
        <v>761</v>
      </c>
      <c r="H60" s="17">
        <v>764</v>
      </c>
      <c r="I60" s="17">
        <v>160</v>
      </c>
      <c r="J60" s="17">
        <v>68</v>
      </c>
      <c r="K60" s="17">
        <v>21</v>
      </c>
      <c r="L60" s="17">
        <v>12</v>
      </c>
      <c r="M60" s="17">
        <v>4</v>
      </c>
      <c r="N60" s="17">
        <v>2</v>
      </c>
      <c r="O60" s="17" t="s">
        <v>179</v>
      </c>
      <c r="P60" s="11"/>
    </row>
    <row r="61" spans="1:16" ht="12" customHeight="1">
      <c r="A61" s="1"/>
      <c r="B61" s="7"/>
      <c r="C61" s="8" t="s">
        <v>52</v>
      </c>
      <c r="D61" s="17">
        <v>684</v>
      </c>
      <c r="E61" s="17">
        <v>569</v>
      </c>
      <c r="F61" s="17">
        <v>115</v>
      </c>
      <c r="G61" s="17">
        <v>278</v>
      </c>
      <c r="H61" s="17">
        <v>323</v>
      </c>
      <c r="I61" s="17">
        <v>49</v>
      </c>
      <c r="J61" s="17">
        <v>16</v>
      </c>
      <c r="K61" s="17">
        <v>5</v>
      </c>
      <c r="L61" s="17">
        <v>7</v>
      </c>
      <c r="M61" s="17">
        <v>5</v>
      </c>
      <c r="N61" s="17">
        <v>1</v>
      </c>
      <c r="O61" s="17" t="s">
        <v>179</v>
      </c>
      <c r="P61" s="11"/>
    </row>
    <row r="62" spans="1:16" ht="12" customHeight="1">
      <c r="A62" s="1"/>
      <c r="B62" s="7"/>
      <c r="C62" s="8" t="s">
        <v>53</v>
      </c>
      <c r="D62" s="17">
        <v>758</v>
      </c>
      <c r="E62" s="17">
        <v>670</v>
      </c>
      <c r="F62" s="17">
        <v>88</v>
      </c>
      <c r="G62" s="17">
        <v>283</v>
      </c>
      <c r="H62" s="17">
        <v>386</v>
      </c>
      <c r="I62" s="17">
        <v>52</v>
      </c>
      <c r="J62" s="17">
        <v>27</v>
      </c>
      <c r="K62" s="17">
        <v>4</v>
      </c>
      <c r="L62" s="17">
        <v>4</v>
      </c>
      <c r="M62" s="17">
        <v>1</v>
      </c>
      <c r="N62" s="17">
        <v>1</v>
      </c>
      <c r="O62" s="17" t="s">
        <v>179</v>
      </c>
      <c r="P62" s="11"/>
    </row>
    <row r="63" spans="1:16" ht="12" customHeight="1">
      <c r="A63" s="1"/>
      <c r="B63" s="7"/>
      <c r="C63" s="8" t="s">
        <v>54</v>
      </c>
      <c r="D63" s="17">
        <v>126</v>
      </c>
      <c r="E63" s="17">
        <v>46</v>
      </c>
      <c r="F63" s="17">
        <v>80</v>
      </c>
      <c r="G63" s="17">
        <v>63</v>
      </c>
      <c r="H63" s="17">
        <v>51</v>
      </c>
      <c r="I63" s="17">
        <v>8</v>
      </c>
      <c r="J63" s="17">
        <v>3</v>
      </c>
      <c r="K63" s="17" t="s">
        <v>179</v>
      </c>
      <c r="L63" s="17">
        <v>1</v>
      </c>
      <c r="M63" s="17" t="s">
        <v>179</v>
      </c>
      <c r="N63" s="17" t="s">
        <v>179</v>
      </c>
      <c r="O63" s="17" t="s">
        <v>179</v>
      </c>
      <c r="P63" s="11"/>
    </row>
    <row r="64" spans="1:16" ht="12" customHeight="1">
      <c r="A64" s="1"/>
      <c r="B64" s="7"/>
      <c r="C64" s="8" t="s">
        <v>55</v>
      </c>
      <c r="D64" s="17">
        <v>337</v>
      </c>
      <c r="E64" s="17">
        <v>283</v>
      </c>
      <c r="F64" s="17">
        <v>54</v>
      </c>
      <c r="G64" s="17">
        <v>147</v>
      </c>
      <c r="H64" s="17">
        <v>139</v>
      </c>
      <c r="I64" s="17">
        <v>39</v>
      </c>
      <c r="J64" s="17">
        <v>10</v>
      </c>
      <c r="K64" s="17">
        <v>1</v>
      </c>
      <c r="L64" s="17">
        <v>1</v>
      </c>
      <c r="M64" s="17" t="s">
        <v>179</v>
      </c>
      <c r="N64" s="17" t="s">
        <v>179</v>
      </c>
      <c r="O64" s="17" t="s">
        <v>179</v>
      </c>
      <c r="P64" s="11"/>
    </row>
    <row r="65" spans="1:16" ht="12" customHeight="1">
      <c r="A65" s="1"/>
      <c r="B65" s="7"/>
      <c r="C65" s="8" t="s">
        <v>56</v>
      </c>
      <c r="D65" s="17">
        <v>378</v>
      </c>
      <c r="E65" s="17">
        <v>365</v>
      </c>
      <c r="F65" s="17">
        <v>13</v>
      </c>
      <c r="G65" s="17">
        <v>156</v>
      </c>
      <c r="H65" s="17">
        <v>167</v>
      </c>
      <c r="I65" s="17">
        <v>31</v>
      </c>
      <c r="J65" s="17">
        <v>16</v>
      </c>
      <c r="K65" s="17">
        <v>4</v>
      </c>
      <c r="L65" s="17">
        <v>2</v>
      </c>
      <c r="M65" s="17">
        <v>2</v>
      </c>
      <c r="N65" s="17" t="s">
        <v>179</v>
      </c>
      <c r="O65" s="17" t="s">
        <v>179</v>
      </c>
      <c r="P65" s="11"/>
    </row>
    <row r="66" spans="1:16" ht="12" customHeight="1">
      <c r="A66" s="1"/>
      <c r="B66" s="20" t="s">
        <v>57</v>
      </c>
      <c r="C66" s="21"/>
      <c r="D66" s="18">
        <f>SUM(D67:D74)</f>
        <v>4266</v>
      </c>
      <c r="E66" s="18">
        <f aca="true" t="shared" si="10" ref="E66:M66">SUM(E67:E74)</f>
        <v>3645</v>
      </c>
      <c r="F66" s="18">
        <f t="shared" si="10"/>
        <v>621</v>
      </c>
      <c r="G66" s="18">
        <f t="shared" si="10"/>
        <v>2426</v>
      </c>
      <c r="H66" s="18">
        <f t="shared" si="10"/>
        <v>1478</v>
      </c>
      <c r="I66" s="18">
        <f t="shared" si="10"/>
        <v>232</v>
      </c>
      <c r="J66" s="18">
        <f t="shared" si="10"/>
        <v>91</v>
      </c>
      <c r="K66" s="18">
        <f t="shared" si="10"/>
        <v>26</v>
      </c>
      <c r="L66" s="18">
        <f t="shared" si="10"/>
        <v>11</v>
      </c>
      <c r="M66" s="18">
        <f t="shared" si="10"/>
        <v>2</v>
      </c>
      <c r="N66" s="17" t="s">
        <v>179</v>
      </c>
      <c r="O66" s="17" t="s">
        <v>179</v>
      </c>
      <c r="P66" s="11"/>
    </row>
    <row r="67" spans="1:16" ht="12" customHeight="1">
      <c r="A67" s="1"/>
      <c r="B67" s="7"/>
      <c r="C67" s="8" t="s">
        <v>58</v>
      </c>
      <c r="D67" s="17">
        <v>232</v>
      </c>
      <c r="E67" s="17">
        <v>223</v>
      </c>
      <c r="F67" s="17">
        <v>9</v>
      </c>
      <c r="G67" s="17">
        <v>129</v>
      </c>
      <c r="H67" s="17">
        <v>82</v>
      </c>
      <c r="I67" s="17">
        <v>13</v>
      </c>
      <c r="J67" s="17">
        <v>7</v>
      </c>
      <c r="K67" s="17" t="s">
        <v>179</v>
      </c>
      <c r="L67" s="17" t="s">
        <v>179</v>
      </c>
      <c r="M67" s="17">
        <v>1</v>
      </c>
      <c r="N67" s="17" t="s">
        <v>179</v>
      </c>
      <c r="O67" s="17" t="s">
        <v>179</v>
      </c>
      <c r="P67" s="11"/>
    </row>
    <row r="68" spans="1:16" ht="12" customHeight="1">
      <c r="A68" s="1"/>
      <c r="B68" s="7"/>
      <c r="C68" s="8" t="s">
        <v>59</v>
      </c>
      <c r="D68" s="17">
        <v>583</v>
      </c>
      <c r="E68" s="17">
        <v>505</v>
      </c>
      <c r="F68" s="17">
        <v>78</v>
      </c>
      <c r="G68" s="17">
        <v>273</v>
      </c>
      <c r="H68" s="17">
        <v>252</v>
      </c>
      <c r="I68" s="17">
        <v>38</v>
      </c>
      <c r="J68" s="17">
        <v>14</v>
      </c>
      <c r="K68" s="17">
        <v>4</v>
      </c>
      <c r="L68" s="17">
        <v>2</v>
      </c>
      <c r="M68" s="17" t="s">
        <v>179</v>
      </c>
      <c r="N68" s="17" t="s">
        <v>179</v>
      </c>
      <c r="O68" s="17" t="s">
        <v>179</v>
      </c>
      <c r="P68" s="11"/>
    </row>
    <row r="69" spans="1:16" ht="12" customHeight="1">
      <c r="A69" s="1"/>
      <c r="B69" s="7"/>
      <c r="C69" s="8" t="s">
        <v>60</v>
      </c>
      <c r="D69" s="17">
        <v>727</v>
      </c>
      <c r="E69" s="17">
        <v>576</v>
      </c>
      <c r="F69" s="17">
        <v>151</v>
      </c>
      <c r="G69" s="17">
        <v>382</v>
      </c>
      <c r="H69" s="17">
        <v>279</v>
      </c>
      <c r="I69" s="17">
        <v>40</v>
      </c>
      <c r="J69" s="17">
        <v>18</v>
      </c>
      <c r="K69" s="17">
        <v>4</v>
      </c>
      <c r="L69" s="17">
        <v>3</v>
      </c>
      <c r="M69" s="17">
        <v>1</v>
      </c>
      <c r="N69" s="17" t="s">
        <v>179</v>
      </c>
      <c r="O69" s="17" t="s">
        <v>179</v>
      </c>
      <c r="P69" s="11"/>
    </row>
    <row r="70" spans="1:16" ht="12" customHeight="1">
      <c r="A70" s="1"/>
      <c r="B70" s="7"/>
      <c r="C70" s="8" t="s">
        <v>61</v>
      </c>
      <c r="D70" s="17">
        <v>319</v>
      </c>
      <c r="E70" s="17">
        <v>305</v>
      </c>
      <c r="F70" s="17">
        <v>14</v>
      </c>
      <c r="G70" s="17">
        <v>183</v>
      </c>
      <c r="H70" s="17">
        <v>90</v>
      </c>
      <c r="I70" s="17">
        <v>32</v>
      </c>
      <c r="J70" s="17">
        <v>8</v>
      </c>
      <c r="K70" s="17">
        <v>3</v>
      </c>
      <c r="L70" s="17">
        <v>3</v>
      </c>
      <c r="M70" s="17" t="s">
        <v>179</v>
      </c>
      <c r="N70" s="17" t="s">
        <v>179</v>
      </c>
      <c r="O70" s="17" t="s">
        <v>179</v>
      </c>
      <c r="P70" s="11"/>
    </row>
    <row r="71" spans="1:16" ht="12" customHeight="1">
      <c r="A71" s="1"/>
      <c r="B71" s="7"/>
      <c r="C71" s="8" t="s">
        <v>62</v>
      </c>
      <c r="D71" s="17">
        <v>680</v>
      </c>
      <c r="E71" s="17">
        <v>617</v>
      </c>
      <c r="F71" s="17">
        <v>63</v>
      </c>
      <c r="G71" s="17">
        <v>387</v>
      </c>
      <c r="H71" s="17">
        <v>250</v>
      </c>
      <c r="I71" s="17">
        <v>25</v>
      </c>
      <c r="J71" s="17">
        <v>12</v>
      </c>
      <c r="K71" s="17">
        <v>5</v>
      </c>
      <c r="L71" s="17">
        <v>1</v>
      </c>
      <c r="M71" s="17" t="s">
        <v>179</v>
      </c>
      <c r="N71" s="17" t="s">
        <v>179</v>
      </c>
      <c r="O71" s="17" t="s">
        <v>179</v>
      </c>
      <c r="P71" s="11"/>
    </row>
    <row r="72" spans="1:16" ht="12" customHeight="1">
      <c r="A72" s="1"/>
      <c r="B72" s="7"/>
      <c r="C72" s="8" t="s">
        <v>63</v>
      </c>
      <c r="D72" s="17">
        <v>375</v>
      </c>
      <c r="E72" s="17">
        <v>246</v>
      </c>
      <c r="F72" s="17">
        <v>129</v>
      </c>
      <c r="G72" s="17">
        <v>190</v>
      </c>
      <c r="H72" s="17">
        <v>159</v>
      </c>
      <c r="I72" s="17">
        <v>14</v>
      </c>
      <c r="J72" s="17">
        <v>8</v>
      </c>
      <c r="K72" s="17">
        <v>3</v>
      </c>
      <c r="L72" s="17">
        <v>1</v>
      </c>
      <c r="M72" s="17" t="s">
        <v>179</v>
      </c>
      <c r="N72" s="17" t="s">
        <v>179</v>
      </c>
      <c r="O72" s="17" t="s">
        <v>179</v>
      </c>
      <c r="P72" s="11"/>
    </row>
    <row r="73" spans="1:16" ht="12" customHeight="1">
      <c r="A73" s="1"/>
      <c r="B73" s="7"/>
      <c r="C73" s="8" t="s">
        <v>64</v>
      </c>
      <c r="D73" s="17">
        <v>736</v>
      </c>
      <c r="E73" s="17">
        <v>608</v>
      </c>
      <c r="F73" s="17">
        <v>128</v>
      </c>
      <c r="G73" s="17">
        <v>424</v>
      </c>
      <c r="H73" s="17">
        <v>240</v>
      </c>
      <c r="I73" s="17">
        <v>47</v>
      </c>
      <c r="J73" s="17">
        <v>19</v>
      </c>
      <c r="K73" s="17">
        <v>5</v>
      </c>
      <c r="L73" s="17">
        <v>1</v>
      </c>
      <c r="M73" s="17" t="s">
        <v>179</v>
      </c>
      <c r="N73" s="17" t="s">
        <v>179</v>
      </c>
      <c r="O73" s="17" t="s">
        <v>179</v>
      </c>
      <c r="P73" s="11"/>
    </row>
    <row r="74" spans="1:16" ht="12" customHeight="1">
      <c r="A74" s="1"/>
      <c r="B74" s="7"/>
      <c r="C74" s="8" t="s">
        <v>65</v>
      </c>
      <c r="D74" s="17">
        <v>614</v>
      </c>
      <c r="E74" s="17">
        <v>565</v>
      </c>
      <c r="F74" s="17">
        <v>49</v>
      </c>
      <c r="G74" s="17">
        <v>458</v>
      </c>
      <c r="H74" s="17">
        <v>126</v>
      </c>
      <c r="I74" s="17">
        <v>23</v>
      </c>
      <c r="J74" s="17">
        <v>5</v>
      </c>
      <c r="K74" s="17">
        <v>2</v>
      </c>
      <c r="L74" s="17" t="s">
        <v>179</v>
      </c>
      <c r="M74" s="17" t="s">
        <v>179</v>
      </c>
      <c r="N74" s="17" t="s">
        <v>179</v>
      </c>
      <c r="O74" s="17" t="s">
        <v>179</v>
      </c>
      <c r="P74" s="11"/>
    </row>
    <row r="75" spans="1:16" ht="12" customHeight="1">
      <c r="A75" s="1"/>
      <c r="B75" s="20" t="s">
        <v>66</v>
      </c>
      <c r="C75" s="21"/>
      <c r="D75" s="18">
        <f>SUM(D76:D79)</f>
        <v>128</v>
      </c>
      <c r="E75" s="18">
        <f aca="true" t="shared" si="11" ref="E75:M75">SUM(E76:E79)</f>
        <v>76</v>
      </c>
      <c r="F75" s="18">
        <f t="shared" si="11"/>
        <v>52</v>
      </c>
      <c r="G75" s="18">
        <f t="shared" si="11"/>
        <v>103</v>
      </c>
      <c r="H75" s="18">
        <f t="shared" si="11"/>
        <v>18</v>
      </c>
      <c r="I75" s="18">
        <f t="shared" si="11"/>
        <v>1</v>
      </c>
      <c r="J75" s="18">
        <f t="shared" si="11"/>
        <v>3</v>
      </c>
      <c r="K75" s="18">
        <f t="shared" si="11"/>
        <v>2</v>
      </c>
      <c r="L75" s="18" t="s">
        <v>179</v>
      </c>
      <c r="M75" s="18">
        <f t="shared" si="11"/>
        <v>1</v>
      </c>
      <c r="N75" s="17" t="s">
        <v>179</v>
      </c>
      <c r="O75" s="17" t="s">
        <v>179</v>
      </c>
      <c r="P75" s="11"/>
    </row>
    <row r="76" spans="1:16" ht="12" customHeight="1">
      <c r="A76" s="1"/>
      <c r="B76" s="7"/>
      <c r="C76" s="8" t="s">
        <v>183</v>
      </c>
      <c r="D76" s="17">
        <v>54</v>
      </c>
      <c r="E76" s="17">
        <v>39</v>
      </c>
      <c r="F76" s="17">
        <v>15</v>
      </c>
      <c r="G76" s="17">
        <v>51</v>
      </c>
      <c r="H76" s="17">
        <v>2</v>
      </c>
      <c r="I76" s="17" t="s">
        <v>179</v>
      </c>
      <c r="J76" s="17">
        <v>1</v>
      </c>
      <c r="K76" s="17" t="s">
        <v>179</v>
      </c>
      <c r="L76" s="17" t="s">
        <v>179</v>
      </c>
      <c r="M76" s="17" t="s">
        <v>179</v>
      </c>
      <c r="N76" s="17" t="s">
        <v>179</v>
      </c>
      <c r="O76" s="17" t="s">
        <v>179</v>
      </c>
      <c r="P76" s="11"/>
    </row>
    <row r="77" spans="1:16" ht="12" customHeight="1">
      <c r="A77" s="1"/>
      <c r="B77" s="7"/>
      <c r="C77" s="8" t="s">
        <v>24</v>
      </c>
      <c r="D77" s="17">
        <v>10</v>
      </c>
      <c r="E77" s="17">
        <v>10</v>
      </c>
      <c r="F77" s="17" t="s">
        <v>179</v>
      </c>
      <c r="G77" s="17">
        <v>6</v>
      </c>
      <c r="H77" s="17">
        <v>4</v>
      </c>
      <c r="I77" s="17" t="s">
        <v>179</v>
      </c>
      <c r="J77" s="17" t="s">
        <v>179</v>
      </c>
      <c r="K77" s="17" t="s">
        <v>179</v>
      </c>
      <c r="L77" s="17" t="s">
        <v>179</v>
      </c>
      <c r="M77" s="17" t="s">
        <v>179</v>
      </c>
      <c r="N77" s="17" t="s">
        <v>179</v>
      </c>
      <c r="O77" s="17" t="s">
        <v>179</v>
      </c>
      <c r="P77" s="11"/>
    </row>
    <row r="78" spans="1:16" ht="12" customHeight="1">
      <c r="A78" s="1"/>
      <c r="B78" s="7"/>
      <c r="C78" s="8" t="s">
        <v>67</v>
      </c>
      <c r="D78" s="17">
        <v>42</v>
      </c>
      <c r="E78" s="17">
        <v>11</v>
      </c>
      <c r="F78" s="17">
        <v>31</v>
      </c>
      <c r="G78" s="17">
        <v>29</v>
      </c>
      <c r="H78" s="17">
        <v>8</v>
      </c>
      <c r="I78" s="17">
        <v>1</v>
      </c>
      <c r="J78" s="17">
        <v>1</v>
      </c>
      <c r="K78" s="17">
        <v>2</v>
      </c>
      <c r="L78" s="17" t="s">
        <v>179</v>
      </c>
      <c r="M78" s="17">
        <v>1</v>
      </c>
      <c r="N78" s="17" t="s">
        <v>179</v>
      </c>
      <c r="O78" s="17" t="s">
        <v>179</v>
      </c>
      <c r="P78" s="11"/>
    </row>
    <row r="79" spans="1:16" ht="12" customHeight="1">
      <c r="A79" s="1"/>
      <c r="B79" s="7"/>
      <c r="C79" s="8" t="s">
        <v>68</v>
      </c>
      <c r="D79" s="17">
        <v>22</v>
      </c>
      <c r="E79" s="17">
        <v>16</v>
      </c>
      <c r="F79" s="17">
        <v>6</v>
      </c>
      <c r="G79" s="17">
        <v>17</v>
      </c>
      <c r="H79" s="17">
        <v>4</v>
      </c>
      <c r="I79" s="17" t="s">
        <v>179</v>
      </c>
      <c r="J79" s="17">
        <v>1</v>
      </c>
      <c r="K79" s="17" t="s">
        <v>179</v>
      </c>
      <c r="L79" s="17" t="s">
        <v>179</v>
      </c>
      <c r="M79" s="17" t="s">
        <v>179</v>
      </c>
      <c r="N79" s="17" t="s">
        <v>179</v>
      </c>
      <c r="O79" s="17" t="s">
        <v>179</v>
      </c>
      <c r="P79" s="11"/>
    </row>
    <row r="80" spans="1:16" ht="12" customHeight="1">
      <c r="A80" s="1"/>
      <c r="B80" s="20" t="s">
        <v>69</v>
      </c>
      <c r="C80" s="21"/>
      <c r="D80" s="18">
        <f>SUM(D81:D84)</f>
        <v>254</v>
      </c>
      <c r="E80" s="18">
        <f aca="true" t="shared" si="12" ref="E80:M80">SUM(E81:E84)</f>
        <v>199</v>
      </c>
      <c r="F80" s="18">
        <f t="shared" si="12"/>
        <v>55</v>
      </c>
      <c r="G80" s="18">
        <f t="shared" si="12"/>
        <v>163</v>
      </c>
      <c r="H80" s="18">
        <f t="shared" si="12"/>
        <v>79</v>
      </c>
      <c r="I80" s="18">
        <f t="shared" si="12"/>
        <v>7</v>
      </c>
      <c r="J80" s="18">
        <f t="shared" si="12"/>
        <v>4</v>
      </c>
      <c r="K80" s="18" t="s">
        <v>179</v>
      </c>
      <c r="L80" s="18" t="s">
        <v>179</v>
      </c>
      <c r="M80" s="18">
        <f t="shared" si="12"/>
        <v>1</v>
      </c>
      <c r="N80" s="17" t="s">
        <v>179</v>
      </c>
      <c r="O80" s="17" t="s">
        <v>179</v>
      </c>
      <c r="P80" s="11"/>
    </row>
    <row r="81" spans="1:16" ht="12" customHeight="1">
      <c r="A81" s="1"/>
      <c r="B81" s="7"/>
      <c r="C81" s="8" t="s">
        <v>70</v>
      </c>
      <c r="D81" s="17">
        <v>12</v>
      </c>
      <c r="E81" s="17">
        <v>4</v>
      </c>
      <c r="F81" s="17">
        <v>8</v>
      </c>
      <c r="G81" s="17">
        <v>8</v>
      </c>
      <c r="H81" s="17">
        <v>4</v>
      </c>
      <c r="I81" s="17" t="s">
        <v>179</v>
      </c>
      <c r="J81" s="17" t="s">
        <v>179</v>
      </c>
      <c r="K81" s="17" t="s">
        <v>179</v>
      </c>
      <c r="L81" s="17" t="s">
        <v>179</v>
      </c>
      <c r="M81" s="17" t="s">
        <v>179</v>
      </c>
      <c r="N81" s="17" t="s">
        <v>179</v>
      </c>
      <c r="O81" s="17" t="s">
        <v>179</v>
      </c>
      <c r="P81" s="11"/>
    </row>
    <row r="82" spans="1:16" ht="12" customHeight="1">
      <c r="A82" s="1"/>
      <c r="B82" s="7"/>
      <c r="C82" s="8" t="s">
        <v>71</v>
      </c>
      <c r="D82" s="17">
        <v>25</v>
      </c>
      <c r="E82" s="17">
        <v>14</v>
      </c>
      <c r="F82" s="17">
        <v>11</v>
      </c>
      <c r="G82" s="17">
        <v>17</v>
      </c>
      <c r="H82" s="17">
        <v>7</v>
      </c>
      <c r="I82" s="17" t="s">
        <v>179</v>
      </c>
      <c r="J82" s="17">
        <v>1</v>
      </c>
      <c r="K82" s="17" t="s">
        <v>179</v>
      </c>
      <c r="L82" s="17" t="s">
        <v>179</v>
      </c>
      <c r="M82" s="17" t="s">
        <v>179</v>
      </c>
      <c r="N82" s="17" t="s">
        <v>179</v>
      </c>
      <c r="O82" s="17" t="s">
        <v>179</v>
      </c>
      <c r="P82" s="11"/>
    </row>
    <row r="83" spans="1:16" ht="12" customHeight="1">
      <c r="A83" s="1"/>
      <c r="B83" s="7"/>
      <c r="C83" s="8" t="s">
        <v>72</v>
      </c>
      <c r="D83" s="17">
        <v>81</v>
      </c>
      <c r="E83" s="17">
        <v>68</v>
      </c>
      <c r="F83" s="17">
        <v>13</v>
      </c>
      <c r="G83" s="17">
        <v>49</v>
      </c>
      <c r="H83" s="17">
        <v>27</v>
      </c>
      <c r="I83" s="17">
        <v>3</v>
      </c>
      <c r="J83" s="17">
        <v>2</v>
      </c>
      <c r="K83" s="17" t="s">
        <v>179</v>
      </c>
      <c r="L83" s="17" t="s">
        <v>179</v>
      </c>
      <c r="M83" s="17" t="s">
        <v>179</v>
      </c>
      <c r="N83" s="17" t="s">
        <v>179</v>
      </c>
      <c r="O83" s="17" t="s">
        <v>179</v>
      </c>
      <c r="P83" s="11"/>
    </row>
    <row r="84" spans="1:16" ht="12" customHeight="1">
      <c r="A84" s="1"/>
      <c r="B84" s="7"/>
      <c r="C84" s="8" t="s">
        <v>184</v>
      </c>
      <c r="D84" s="17">
        <v>136</v>
      </c>
      <c r="E84" s="17">
        <v>113</v>
      </c>
      <c r="F84" s="17">
        <v>23</v>
      </c>
      <c r="G84" s="17">
        <v>89</v>
      </c>
      <c r="H84" s="17">
        <v>41</v>
      </c>
      <c r="I84" s="17">
        <v>4</v>
      </c>
      <c r="J84" s="17">
        <v>1</v>
      </c>
      <c r="K84" s="17" t="s">
        <v>179</v>
      </c>
      <c r="L84" s="17" t="s">
        <v>179</v>
      </c>
      <c r="M84" s="17">
        <v>1</v>
      </c>
      <c r="N84" s="17" t="s">
        <v>179</v>
      </c>
      <c r="O84" s="17" t="s">
        <v>179</v>
      </c>
      <c r="P84" s="11"/>
    </row>
    <row r="85" spans="1:16" ht="12" customHeight="1">
      <c r="A85" s="1"/>
      <c r="B85" s="20" t="s">
        <v>73</v>
      </c>
      <c r="C85" s="21"/>
      <c r="D85" s="18">
        <f>SUM(D86)</f>
        <v>474</v>
      </c>
      <c r="E85" s="18">
        <f aca="true" t="shared" si="13" ref="E85:M85">SUM(E86)</f>
        <v>335</v>
      </c>
      <c r="F85" s="18">
        <f t="shared" si="13"/>
        <v>139</v>
      </c>
      <c r="G85" s="18">
        <f t="shared" si="13"/>
        <v>224</v>
      </c>
      <c r="H85" s="18">
        <f t="shared" si="13"/>
        <v>154</v>
      </c>
      <c r="I85" s="18">
        <f t="shared" si="13"/>
        <v>60</v>
      </c>
      <c r="J85" s="18">
        <f t="shared" si="13"/>
        <v>20</v>
      </c>
      <c r="K85" s="18">
        <f t="shared" si="13"/>
        <v>9</v>
      </c>
      <c r="L85" s="18">
        <f t="shared" si="13"/>
        <v>1</v>
      </c>
      <c r="M85" s="18">
        <f t="shared" si="13"/>
        <v>6</v>
      </c>
      <c r="N85" s="17" t="s">
        <v>179</v>
      </c>
      <c r="O85" s="17" t="s">
        <v>179</v>
      </c>
      <c r="P85" s="11"/>
    </row>
    <row r="86" spans="1:16" ht="12" customHeight="1">
      <c r="A86" s="1"/>
      <c r="B86" s="7"/>
      <c r="C86" s="8" t="s">
        <v>74</v>
      </c>
      <c r="D86" s="17">
        <v>474</v>
      </c>
      <c r="E86" s="17">
        <v>335</v>
      </c>
      <c r="F86" s="17">
        <v>139</v>
      </c>
      <c r="G86" s="17">
        <v>224</v>
      </c>
      <c r="H86" s="17">
        <v>154</v>
      </c>
      <c r="I86" s="17">
        <v>60</v>
      </c>
      <c r="J86" s="17">
        <v>20</v>
      </c>
      <c r="K86" s="17">
        <v>9</v>
      </c>
      <c r="L86" s="17">
        <v>1</v>
      </c>
      <c r="M86" s="17">
        <v>6</v>
      </c>
      <c r="N86" s="17" t="s">
        <v>179</v>
      </c>
      <c r="O86" s="17" t="s">
        <v>179</v>
      </c>
      <c r="P86" s="11"/>
    </row>
    <row r="87" spans="1:16" ht="12" customHeight="1">
      <c r="A87" s="1"/>
      <c r="B87" s="20" t="s">
        <v>75</v>
      </c>
      <c r="C87" s="21"/>
      <c r="D87" s="18">
        <f>SUM(D88:D92)</f>
        <v>281</v>
      </c>
      <c r="E87" s="18">
        <f aca="true" t="shared" si="14" ref="E87:J87">SUM(E88:E92)</f>
        <v>211</v>
      </c>
      <c r="F87" s="18">
        <f t="shared" si="14"/>
        <v>70</v>
      </c>
      <c r="G87" s="18">
        <f t="shared" si="14"/>
        <v>251</v>
      </c>
      <c r="H87" s="18">
        <f t="shared" si="14"/>
        <v>26</v>
      </c>
      <c r="I87" s="18">
        <f t="shared" si="14"/>
        <v>3</v>
      </c>
      <c r="J87" s="18">
        <f t="shared" si="14"/>
        <v>1</v>
      </c>
      <c r="K87" s="18" t="s">
        <v>180</v>
      </c>
      <c r="L87" s="18" t="s">
        <v>179</v>
      </c>
      <c r="M87" s="18" t="s">
        <v>179</v>
      </c>
      <c r="N87" s="17" t="s">
        <v>179</v>
      </c>
      <c r="O87" s="17" t="s">
        <v>179</v>
      </c>
      <c r="P87" s="11"/>
    </row>
    <row r="88" spans="1:16" ht="12" customHeight="1">
      <c r="A88" s="1"/>
      <c r="B88" s="7"/>
      <c r="C88" s="8" t="s">
        <v>76</v>
      </c>
      <c r="D88" s="17">
        <v>7</v>
      </c>
      <c r="E88" s="17">
        <v>2</v>
      </c>
      <c r="F88" s="17">
        <v>5</v>
      </c>
      <c r="G88" s="17">
        <v>3</v>
      </c>
      <c r="H88" s="17">
        <v>4</v>
      </c>
      <c r="I88" s="17" t="s">
        <v>179</v>
      </c>
      <c r="J88" s="17" t="s">
        <v>179</v>
      </c>
      <c r="K88" s="17" t="s">
        <v>179</v>
      </c>
      <c r="L88" s="17" t="s">
        <v>179</v>
      </c>
      <c r="M88" s="17" t="s">
        <v>179</v>
      </c>
      <c r="N88" s="17" t="s">
        <v>179</v>
      </c>
      <c r="O88" s="17" t="s">
        <v>179</v>
      </c>
      <c r="P88" s="11"/>
    </row>
    <row r="89" spans="1:16" ht="12" customHeight="1">
      <c r="A89" s="1"/>
      <c r="B89" s="7"/>
      <c r="C89" s="8" t="s">
        <v>77</v>
      </c>
      <c r="D89" s="17">
        <v>27</v>
      </c>
      <c r="E89" s="17">
        <v>25</v>
      </c>
      <c r="F89" s="17">
        <v>2</v>
      </c>
      <c r="G89" s="17">
        <v>25</v>
      </c>
      <c r="H89" s="17">
        <v>2</v>
      </c>
      <c r="I89" s="17" t="s">
        <v>179</v>
      </c>
      <c r="J89" s="17" t="s">
        <v>179</v>
      </c>
      <c r="K89" s="17" t="s">
        <v>179</v>
      </c>
      <c r="L89" s="17" t="s">
        <v>179</v>
      </c>
      <c r="M89" s="17" t="s">
        <v>179</v>
      </c>
      <c r="N89" s="17" t="s">
        <v>179</v>
      </c>
      <c r="O89" s="17" t="s">
        <v>179</v>
      </c>
      <c r="P89" s="11"/>
    </row>
    <row r="90" spans="1:16" ht="12" customHeight="1">
      <c r="A90" s="1"/>
      <c r="B90" s="7"/>
      <c r="C90" s="8" t="s">
        <v>78</v>
      </c>
      <c r="D90" s="17">
        <v>36</v>
      </c>
      <c r="E90" s="17">
        <v>31</v>
      </c>
      <c r="F90" s="17">
        <v>5</v>
      </c>
      <c r="G90" s="17">
        <v>31</v>
      </c>
      <c r="H90" s="17">
        <v>3</v>
      </c>
      <c r="I90" s="17">
        <v>2</v>
      </c>
      <c r="J90" s="17" t="s">
        <v>179</v>
      </c>
      <c r="K90" s="17" t="s">
        <v>179</v>
      </c>
      <c r="L90" s="17" t="s">
        <v>179</v>
      </c>
      <c r="M90" s="17" t="s">
        <v>179</v>
      </c>
      <c r="N90" s="17" t="s">
        <v>179</v>
      </c>
      <c r="O90" s="17" t="s">
        <v>179</v>
      </c>
      <c r="P90" s="11"/>
    </row>
    <row r="91" spans="1:16" ht="12" customHeight="1">
      <c r="A91" s="1"/>
      <c r="B91" s="7"/>
      <c r="C91" s="8" t="s">
        <v>79</v>
      </c>
      <c r="D91" s="17">
        <v>90</v>
      </c>
      <c r="E91" s="17">
        <v>48</v>
      </c>
      <c r="F91" s="17">
        <v>42</v>
      </c>
      <c r="G91" s="17">
        <v>77</v>
      </c>
      <c r="H91" s="17">
        <v>11</v>
      </c>
      <c r="I91" s="17">
        <v>1</v>
      </c>
      <c r="J91" s="17">
        <v>1</v>
      </c>
      <c r="K91" s="17" t="s">
        <v>179</v>
      </c>
      <c r="L91" s="17" t="s">
        <v>179</v>
      </c>
      <c r="M91" s="17" t="s">
        <v>179</v>
      </c>
      <c r="N91" s="17" t="s">
        <v>179</v>
      </c>
      <c r="O91" s="17" t="s">
        <v>179</v>
      </c>
      <c r="P91" s="11"/>
    </row>
    <row r="92" spans="1:16" ht="12" customHeight="1">
      <c r="A92" s="1"/>
      <c r="B92" s="7"/>
      <c r="C92" s="8" t="s">
        <v>80</v>
      </c>
      <c r="D92" s="17">
        <v>121</v>
      </c>
      <c r="E92" s="17">
        <v>105</v>
      </c>
      <c r="F92" s="17">
        <v>16</v>
      </c>
      <c r="G92" s="17">
        <v>115</v>
      </c>
      <c r="H92" s="17">
        <v>6</v>
      </c>
      <c r="I92" s="17" t="s">
        <v>179</v>
      </c>
      <c r="J92" s="17" t="s">
        <v>179</v>
      </c>
      <c r="K92" s="17" t="s">
        <v>179</v>
      </c>
      <c r="L92" s="17" t="s">
        <v>179</v>
      </c>
      <c r="M92" s="17" t="s">
        <v>179</v>
      </c>
      <c r="N92" s="17" t="s">
        <v>179</v>
      </c>
      <c r="O92" s="17" t="s">
        <v>179</v>
      </c>
      <c r="P92" s="11"/>
    </row>
    <row r="93" ht="12" customHeight="1"/>
    <row r="94" spans="3:15" ht="12" customHeight="1">
      <c r="C94" s="9"/>
      <c r="F94" s="1"/>
      <c r="G94" s="1"/>
      <c r="L94" s="1"/>
      <c r="M94" s="1"/>
      <c r="O94" s="1"/>
    </row>
    <row r="95" spans="3:7" ht="12" customHeight="1">
      <c r="C95" s="1"/>
      <c r="F95" s="1"/>
      <c r="G95" s="1"/>
    </row>
    <row r="96" spans="4:7" ht="12" customHeight="1">
      <c r="D96" s="1"/>
      <c r="E96" s="1"/>
      <c r="F96" s="1"/>
      <c r="G96" s="1"/>
    </row>
    <row r="97" ht="13.5">
      <c r="C97" s="1"/>
    </row>
  </sheetData>
  <mergeCells count="29">
    <mergeCell ref="G3:O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3:C6"/>
    <mergeCell ref="D3:F4"/>
    <mergeCell ref="D5:D6"/>
    <mergeCell ref="E5:E6"/>
    <mergeCell ref="F5:F6"/>
    <mergeCell ref="B9:C9"/>
    <mergeCell ref="B22:C22"/>
    <mergeCell ref="B32:C32"/>
    <mergeCell ref="B37:C37"/>
    <mergeCell ref="B21:C21"/>
    <mergeCell ref="B43:C43"/>
    <mergeCell ref="B50:C50"/>
    <mergeCell ref="B55:C55"/>
    <mergeCell ref="B57:C57"/>
    <mergeCell ref="B87:C87"/>
    <mergeCell ref="B66:C66"/>
    <mergeCell ref="B75:C75"/>
    <mergeCell ref="B80:C80"/>
    <mergeCell ref="B85:C85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2"/>
  <rowBreaks count="2" manualBreakCount="2">
    <brk id="36" max="14" man="1"/>
    <brk id="65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5" width="10.25390625" style="0" customWidth="1"/>
  </cols>
  <sheetData>
    <row r="1" spans="1:13" ht="14.25" customHeight="1">
      <c r="A1" s="1"/>
      <c r="B1" s="10" t="s">
        <v>100</v>
      </c>
      <c r="C1" s="10"/>
      <c r="D1" s="2"/>
      <c r="E1" s="2"/>
      <c r="F1" s="2"/>
      <c r="G1" s="2"/>
      <c r="H1" s="2"/>
      <c r="I1" s="2"/>
      <c r="J1" s="2"/>
      <c r="K1" s="1" t="s">
        <v>97</v>
      </c>
      <c r="L1" s="1" t="s">
        <v>114</v>
      </c>
      <c r="M1" s="2"/>
    </row>
    <row r="2" spans="1:12" ht="12" customHeight="1">
      <c r="A2" s="1"/>
      <c r="B2" s="1"/>
      <c r="C2" s="13" t="s">
        <v>101</v>
      </c>
      <c r="K2" s="1"/>
      <c r="L2" s="1" t="s">
        <v>99</v>
      </c>
    </row>
    <row r="3" spans="1:13" ht="12" customHeight="1">
      <c r="A3" s="1"/>
      <c r="B3" s="25" t="s">
        <v>0</v>
      </c>
      <c r="C3" s="26"/>
      <c r="D3" s="36" t="s">
        <v>113</v>
      </c>
      <c r="E3" s="37"/>
      <c r="F3" s="37"/>
      <c r="G3" s="37"/>
      <c r="H3" s="37"/>
      <c r="I3" s="37"/>
      <c r="J3" s="37"/>
      <c r="K3" s="37"/>
      <c r="L3" s="38"/>
      <c r="M3" s="31" t="s">
        <v>112</v>
      </c>
    </row>
    <row r="4" spans="1:13" ht="12" customHeight="1">
      <c r="A4" s="1"/>
      <c r="B4" s="25"/>
      <c r="C4" s="26"/>
      <c r="D4" s="31" t="s">
        <v>103</v>
      </c>
      <c r="E4" s="39" t="s">
        <v>104</v>
      </c>
      <c r="F4" s="31" t="s">
        <v>105</v>
      </c>
      <c r="G4" s="31" t="s">
        <v>106</v>
      </c>
      <c r="H4" s="31" t="s">
        <v>107</v>
      </c>
      <c r="I4" s="31" t="s">
        <v>108</v>
      </c>
      <c r="J4" s="31" t="s">
        <v>109</v>
      </c>
      <c r="K4" s="31" t="s">
        <v>110</v>
      </c>
      <c r="L4" s="31" t="s">
        <v>111</v>
      </c>
      <c r="M4" s="34"/>
    </row>
    <row r="5" spans="1:13" ht="12" customHeight="1">
      <c r="A5" s="1"/>
      <c r="B5" s="25"/>
      <c r="C5" s="26"/>
      <c r="D5" s="32"/>
      <c r="E5" s="32"/>
      <c r="F5" s="32"/>
      <c r="G5" s="32"/>
      <c r="H5" s="32"/>
      <c r="I5" s="32"/>
      <c r="J5" s="32"/>
      <c r="K5" s="32"/>
      <c r="L5" s="32"/>
      <c r="M5" s="34"/>
    </row>
    <row r="6" spans="1:13" ht="12" customHeight="1">
      <c r="A6" s="1"/>
      <c r="B6" s="25"/>
      <c r="C6" s="26"/>
      <c r="D6" s="33"/>
      <c r="E6" s="33"/>
      <c r="F6" s="33"/>
      <c r="G6" s="33"/>
      <c r="H6" s="33"/>
      <c r="I6" s="33"/>
      <c r="J6" s="33"/>
      <c r="K6" s="33"/>
      <c r="L6" s="33"/>
      <c r="M6" s="35"/>
    </row>
    <row r="7" spans="1:13" ht="12" customHeight="1">
      <c r="A7" s="1"/>
      <c r="B7" s="4" t="s">
        <v>1</v>
      </c>
      <c r="C7" s="5" t="s">
        <v>102</v>
      </c>
      <c r="D7" s="16">
        <v>30670</v>
      </c>
      <c r="E7" s="16">
        <v>8813</v>
      </c>
      <c r="F7" s="17">
        <v>9476</v>
      </c>
      <c r="G7" s="17">
        <v>8999</v>
      </c>
      <c r="H7" s="17">
        <v>1895</v>
      </c>
      <c r="I7" s="17">
        <v>946</v>
      </c>
      <c r="J7" s="17">
        <v>452</v>
      </c>
      <c r="K7" s="17">
        <v>78</v>
      </c>
      <c r="L7" s="17">
        <v>11</v>
      </c>
      <c r="M7" s="17">
        <v>36935</v>
      </c>
    </row>
    <row r="8" spans="1:13" ht="12" customHeight="1">
      <c r="A8" s="1"/>
      <c r="B8" s="6"/>
      <c r="C8" s="14" t="s">
        <v>2</v>
      </c>
      <c r="D8" s="18">
        <f>SUM(D9,D21)</f>
        <v>26987</v>
      </c>
      <c r="E8" s="18">
        <f aca="true" t="shared" si="0" ref="E8:M8">SUM(E9,E21)</f>
        <v>7916</v>
      </c>
      <c r="F8" s="18">
        <f t="shared" si="0"/>
        <v>11317</v>
      </c>
      <c r="G8" s="18">
        <f t="shared" si="0"/>
        <v>6137</v>
      </c>
      <c r="H8" s="18">
        <f t="shared" si="0"/>
        <v>925</v>
      </c>
      <c r="I8" s="18">
        <f t="shared" si="0"/>
        <v>463</v>
      </c>
      <c r="J8" s="18">
        <f t="shared" si="0"/>
        <v>175</v>
      </c>
      <c r="K8" s="18">
        <f t="shared" si="0"/>
        <v>41</v>
      </c>
      <c r="L8" s="18">
        <f t="shared" si="0"/>
        <v>13</v>
      </c>
      <c r="M8" s="18">
        <f t="shared" si="0"/>
        <v>37669</v>
      </c>
    </row>
    <row r="9" spans="1:13" ht="12" customHeight="1">
      <c r="A9" s="1"/>
      <c r="B9" s="22" t="s">
        <v>3</v>
      </c>
      <c r="C9" s="22"/>
      <c r="D9" s="18">
        <f>SUM(D10:D20)</f>
        <v>6747</v>
      </c>
      <c r="E9" s="18">
        <f aca="true" t="shared" si="1" ref="E9:M9">SUM(E10:E20)</f>
        <v>3603</v>
      </c>
      <c r="F9" s="18">
        <f t="shared" si="1"/>
        <v>2102</v>
      </c>
      <c r="G9" s="18">
        <f t="shared" si="1"/>
        <v>836</v>
      </c>
      <c r="H9" s="18">
        <f t="shared" si="1"/>
        <v>103</v>
      </c>
      <c r="I9" s="18">
        <f t="shared" si="1"/>
        <v>59</v>
      </c>
      <c r="J9" s="18">
        <f t="shared" si="1"/>
        <v>30</v>
      </c>
      <c r="K9" s="18">
        <f t="shared" si="1"/>
        <v>9</v>
      </c>
      <c r="L9" s="18">
        <f t="shared" si="1"/>
        <v>5</v>
      </c>
      <c r="M9" s="18">
        <f t="shared" si="1"/>
        <v>5984</v>
      </c>
    </row>
    <row r="10" spans="1:13" ht="12" customHeight="1">
      <c r="A10" s="1"/>
      <c r="B10" s="7"/>
      <c r="C10" s="8" t="s">
        <v>4</v>
      </c>
      <c r="D10" s="17">
        <v>417</v>
      </c>
      <c r="E10" s="17">
        <v>161</v>
      </c>
      <c r="F10" s="17">
        <v>195</v>
      </c>
      <c r="G10" s="17">
        <v>49</v>
      </c>
      <c r="H10" s="17">
        <v>7</v>
      </c>
      <c r="I10" s="17">
        <v>3</v>
      </c>
      <c r="J10" s="17">
        <v>1</v>
      </c>
      <c r="K10" s="17">
        <v>1</v>
      </c>
      <c r="L10" s="17" t="s">
        <v>179</v>
      </c>
      <c r="M10" s="17">
        <v>312</v>
      </c>
    </row>
    <row r="11" spans="1:13" ht="12" customHeight="1">
      <c r="A11" s="1"/>
      <c r="B11" s="7"/>
      <c r="C11" s="8" t="s">
        <v>5</v>
      </c>
      <c r="D11" s="17">
        <v>424</v>
      </c>
      <c r="E11" s="17">
        <v>304</v>
      </c>
      <c r="F11" s="17">
        <v>96</v>
      </c>
      <c r="G11" s="17">
        <v>22</v>
      </c>
      <c r="H11" s="17" t="s">
        <v>179</v>
      </c>
      <c r="I11" s="17">
        <v>1</v>
      </c>
      <c r="J11" s="17" t="s">
        <v>179</v>
      </c>
      <c r="K11" s="17" t="s">
        <v>179</v>
      </c>
      <c r="L11" s="17">
        <v>1</v>
      </c>
      <c r="M11" s="17">
        <v>207</v>
      </c>
    </row>
    <row r="12" spans="1:13" ht="12" customHeight="1">
      <c r="A12" s="1"/>
      <c r="B12" s="7"/>
      <c r="C12" s="8" t="s">
        <v>6</v>
      </c>
      <c r="D12" s="17">
        <v>347</v>
      </c>
      <c r="E12" s="17">
        <v>120</v>
      </c>
      <c r="F12" s="17">
        <v>112</v>
      </c>
      <c r="G12" s="17">
        <v>78</v>
      </c>
      <c r="H12" s="17">
        <v>10</v>
      </c>
      <c r="I12" s="17">
        <v>16</v>
      </c>
      <c r="J12" s="17">
        <v>9</v>
      </c>
      <c r="K12" s="17">
        <v>2</v>
      </c>
      <c r="L12" s="17" t="s">
        <v>179</v>
      </c>
      <c r="M12" s="17">
        <v>925</v>
      </c>
    </row>
    <row r="13" spans="1:13" ht="12" customHeight="1">
      <c r="A13" s="1"/>
      <c r="B13" s="7"/>
      <c r="C13" s="8" t="s">
        <v>7</v>
      </c>
      <c r="D13" s="17">
        <v>9</v>
      </c>
      <c r="E13" s="17">
        <v>3</v>
      </c>
      <c r="F13" s="17">
        <v>3</v>
      </c>
      <c r="G13" s="17">
        <v>2</v>
      </c>
      <c r="H13" s="17">
        <v>1</v>
      </c>
      <c r="I13" s="17" t="s">
        <v>179</v>
      </c>
      <c r="J13" s="17" t="s">
        <v>179</v>
      </c>
      <c r="K13" s="17" t="s">
        <v>179</v>
      </c>
      <c r="L13" s="17" t="s">
        <v>179</v>
      </c>
      <c r="M13" s="17">
        <v>13</v>
      </c>
    </row>
    <row r="14" spans="1:13" ht="12" customHeight="1">
      <c r="A14" s="1"/>
      <c r="B14" s="7"/>
      <c r="C14" s="8" t="s">
        <v>8</v>
      </c>
      <c r="D14" s="17">
        <v>638</v>
      </c>
      <c r="E14" s="17">
        <v>574</v>
      </c>
      <c r="F14" s="17">
        <v>40</v>
      </c>
      <c r="G14" s="17">
        <v>23</v>
      </c>
      <c r="H14" s="17" t="s">
        <v>179</v>
      </c>
      <c r="I14" s="17">
        <v>1</v>
      </c>
      <c r="J14" s="17" t="s">
        <v>179</v>
      </c>
      <c r="K14" s="17" t="s">
        <v>179</v>
      </c>
      <c r="L14" s="17" t="s">
        <v>179</v>
      </c>
      <c r="M14" s="17">
        <v>68</v>
      </c>
    </row>
    <row r="15" spans="1:13" ht="12" customHeight="1">
      <c r="A15" s="1"/>
      <c r="B15" s="7"/>
      <c r="C15" s="8" t="s">
        <v>9</v>
      </c>
      <c r="D15" s="17">
        <v>1026</v>
      </c>
      <c r="E15" s="17">
        <v>345</v>
      </c>
      <c r="F15" s="17">
        <v>500</v>
      </c>
      <c r="G15" s="17">
        <v>163</v>
      </c>
      <c r="H15" s="17">
        <v>14</v>
      </c>
      <c r="I15" s="17">
        <v>2</v>
      </c>
      <c r="J15" s="17">
        <v>1</v>
      </c>
      <c r="K15" s="17" t="s">
        <v>179</v>
      </c>
      <c r="L15" s="17">
        <v>1</v>
      </c>
      <c r="M15" s="17">
        <v>701</v>
      </c>
    </row>
    <row r="16" spans="1:13" ht="12" customHeight="1">
      <c r="A16" s="1"/>
      <c r="B16" s="7"/>
      <c r="C16" s="8" t="s">
        <v>10</v>
      </c>
      <c r="D16" s="17">
        <v>69</v>
      </c>
      <c r="E16" s="17">
        <v>53</v>
      </c>
      <c r="F16" s="17">
        <v>12</v>
      </c>
      <c r="G16" s="17">
        <v>4</v>
      </c>
      <c r="H16" s="17" t="s">
        <v>179</v>
      </c>
      <c r="I16" s="17" t="s">
        <v>179</v>
      </c>
      <c r="J16" s="17" t="s">
        <v>179</v>
      </c>
      <c r="K16" s="17" t="s">
        <v>179</v>
      </c>
      <c r="L16" s="17" t="s">
        <v>179</v>
      </c>
      <c r="M16" s="17">
        <v>13</v>
      </c>
    </row>
    <row r="17" spans="1:13" ht="12" customHeight="1">
      <c r="A17" s="1"/>
      <c r="B17" s="7"/>
      <c r="C17" s="8" t="s">
        <v>11</v>
      </c>
      <c r="D17" s="17">
        <v>454</v>
      </c>
      <c r="E17" s="17">
        <v>71</v>
      </c>
      <c r="F17" s="17">
        <v>241</v>
      </c>
      <c r="G17" s="17">
        <v>110</v>
      </c>
      <c r="H17" s="17">
        <v>23</v>
      </c>
      <c r="I17" s="17">
        <v>4</v>
      </c>
      <c r="J17" s="17">
        <v>3</v>
      </c>
      <c r="K17" s="17">
        <v>2</v>
      </c>
      <c r="L17" s="17" t="s">
        <v>179</v>
      </c>
      <c r="M17" s="17">
        <v>739</v>
      </c>
    </row>
    <row r="18" spans="1:13" ht="12" customHeight="1">
      <c r="A18" s="1"/>
      <c r="B18" s="7"/>
      <c r="C18" s="8" t="s">
        <v>12</v>
      </c>
      <c r="D18" s="17">
        <v>542</v>
      </c>
      <c r="E18" s="17">
        <v>181</v>
      </c>
      <c r="F18" s="17">
        <v>166</v>
      </c>
      <c r="G18" s="17">
        <v>139</v>
      </c>
      <c r="H18" s="17">
        <v>26</v>
      </c>
      <c r="I18" s="17">
        <v>17</v>
      </c>
      <c r="J18" s="17">
        <v>9</v>
      </c>
      <c r="K18" s="17">
        <v>3</v>
      </c>
      <c r="L18" s="17">
        <v>1</v>
      </c>
      <c r="M18" s="17">
        <v>1335</v>
      </c>
    </row>
    <row r="19" spans="1:13" ht="12" customHeight="1">
      <c r="A19" s="1"/>
      <c r="B19" s="7"/>
      <c r="C19" s="8" t="s">
        <v>13</v>
      </c>
      <c r="D19" s="17">
        <v>1434</v>
      </c>
      <c r="E19" s="17">
        <v>804</v>
      </c>
      <c r="F19" s="17">
        <v>490</v>
      </c>
      <c r="G19" s="17">
        <v>121</v>
      </c>
      <c r="H19" s="17">
        <v>8</v>
      </c>
      <c r="I19" s="17">
        <v>7</v>
      </c>
      <c r="J19" s="17">
        <v>3</v>
      </c>
      <c r="K19" s="17" t="s">
        <v>179</v>
      </c>
      <c r="L19" s="17">
        <v>1</v>
      </c>
      <c r="M19" s="17">
        <v>865</v>
      </c>
    </row>
    <row r="20" spans="1:13" ht="12" customHeight="1">
      <c r="A20" s="1"/>
      <c r="B20" s="7"/>
      <c r="C20" s="8" t="s">
        <v>14</v>
      </c>
      <c r="D20" s="17">
        <v>1387</v>
      </c>
      <c r="E20" s="17">
        <v>987</v>
      </c>
      <c r="F20" s="17">
        <v>247</v>
      </c>
      <c r="G20" s="17">
        <v>125</v>
      </c>
      <c r="H20" s="17">
        <v>14</v>
      </c>
      <c r="I20" s="17">
        <v>8</v>
      </c>
      <c r="J20" s="17">
        <v>4</v>
      </c>
      <c r="K20" s="17">
        <v>1</v>
      </c>
      <c r="L20" s="17">
        <v>1</v>
      </c>
      <c r="M20" s="17">
        <v>806</v>
      </c>
    </row>
    <row r="21" spans="1:13" ht="12" customHeight="1">
      <c r="A21" s="1"/>
      <c r="B21" s="20" t="s">
        <v>81</v>
      </c>
      <c r="C21" s="24"/>
      <c r="D21" s="18">
        <f>SUM(D22,D32,D37,D43,D50,D55,D57,D66,D75,D80,D85,D87)</f>
        <v>20240</v>
      </c>
      <c r="E21" s="18">
        <f aca="true" t="shared" si="2" ref="E21:M21">SUM(E22,E32,E37,E43,E50,E55,E57,E66,E75,E80,E85,E87)</f>
        <v>4313</v>
      </c>
      <c r="F21" s="18">
        <f t="shared" si="2"/>
        <v>9215</v>
      </c>
      <c r="G21" s="18">
        <f t="shared" si="2"/>
        <v>5301</v>
      </c>
      <c r="H21" s="18">
        <f t="shared" si="2"/>
        <v>822</v>
      </c>
      <c r="I21" s="18">
        <f t="shared" si="2"/>
        <v>404</v>
      </c>
      <c r="J21" s="18">
        <f t="shared" si="2"/>
        <v>145</v>
      </c>
      <c r="K21" s="18">
        <f t="shared" si="2"/>
        <v>32</v>
      </c>
      <c r="L21" s="18">
        <f t="shared" si="2"/>
        <v>8</v>
      </c>
      <c r="M21" s="18">
        <f t="shared" si="2"/>
        <v>31685</v>
      </c>
    </row>
    <row r="22" spans="1:13" ht="12" customHeight="1">
      <c r="A22" s="1"/>
      <c r="B22" s="23" t="s">
        <v>15</v>
      </c>
      <c r="C22" s="23"/>
      <c r="D22" s="18">
        <f>SUM(D23:D31)</f>
        <v>3081</v>
      </c>
      <c r="E22" s="18">
        <f aca="true" t="shared" si="3" ref="E22:M22">SUM(E23:E31)</f>
        <v>735</v>
      </c>
      <c r="F22" s="18">
        <f t="shared" si="3"/>
        <v>1506</v>
      </c>
      <c r="G22" s="18">
        <f t="shared" si="3"/>
        <v>655</v>
      </c>
      <c r="H22" s="18">
        <f t="shared" si="3"/>
        <v>101</v>
      </c>
      <c r="I22" s="18">
        <f t="shared" si="3"/>
        <v>56</v>
      </c>
      <c r="J22" s="18">
        <f t="shared" si="3"/>
        <v>22</v>
      </c>
      <c r="K22" s="18">
        <f t="shared" si="3"/>
        <v>5</v>
      </c>
      <c r="L22" s="18">
        <f t="shared" si="3"/>
        <v>1</v>
      </c>
      <c r="M22" s="18">
        <f t="shared" si="3"/>
        <v>4256</v>
      </c>
    </row>
    <row r="23" spans="1:13" ht="12" customHeight="1">
      <c r="A23" s="1"/>
      <c r="B23" s="7"/>
      <c r="C23" s="8" t="s">
        <v>16</v>
      </c>
      <c r="D23" s="17">
        <v>278</v>
      </c>
      <c r="E23" s="17">
        <v>125</v>
      </c>
      <c r="F23" s="17">
        <v>125</v>
      </c>
      <c r="G23" s="17">
        <v>21</v>
      </c>
      <c r="H23" s="17">
        <v>4</v>
      </c>
      <c r="I23" s="17">
        <v>1</v>
      </c>
      <c r="J23" s="17">
        <v>1</v>
      </c>
      <c r="K23" s="17" t="s">
        <v>179</v>
      </c>
      <c r="L23" s="17">
        <v>1</v>
      </c>
      <c r="M23" s="17">
        <v>248</v>
      </c>
    </row>
    <row r="24" spans="1:13" ht="12" customHeight="1">
      <c r="A24" s="1"/>
      <c r="B24" s="7"/>
      <c r="C24" s="8" t="s">
        <v>17</v>
      </c>
      <c r="D24" s="17">
        <v>745</v>
      </c>
      <c r="E24" s="17">
        <v>107</v>
      </c>
      <c r="F24" s="17">
        <v>423</v>
      </c>
      <c r="G24" s="17">
        <v>191</v>
      </c>
      <c r="H24" s="17">
        <v>16</v>
      </c>
      <c r="I24" s="17">
        <v>5</v>
      </c>
      <c r="J24" s="17">
        <v>3</v>
      </c>
      <c r="K24" s="17" t="s">
        <v>179</v>
      </c>
      <c r="L24" s="17" t="s">
        <v>179</v>
      </c>
      <c r="M24" s="17">
        <v>782</v>
      </c>
    </row>
    <row r="25" spans="1:13" ht="12" customHeight="1">
      <c r="A25" s="1"/>
      <c r="B25" s="7"/>
      <c r="C25" s="8" t="s">
        <v>18</v>
      </c>
      <c r="D25" s="17">
        <v>426</v>
      </c>
      <c r="E25" s="17">
        <v>111</v>
      </c>
      <c r="F25" s="17">
        <v>244</v>
      </c>
      <c r="G25" s="17">
        <v>67</v>
      </c>
      <c r="H25" s="17">
        <v>4</v>
      </c>
      <c r="I25" s="17" t="s">
        <v>179</v>
      </c>
      <c r="J25" s="17" t="s">
        <v>179</v>
      </c>
      <c r="K25" s="17" t="s">
        <v>179</v>
      </c>
      <c r="L25" s="17" t="s">
        <v>179</v>
      </c>
      <c r="M25" s="17">
        <v>210</v>
      </c>
    </row>
    <row r="26" spans="1:13" ht="12" customHeight="1">
      <c r="A26" s="1"/>
      <c r="B26" s="7"/>
      <c r="C26" s="8" t="s">
        <v>19</v>
      </c>
      <c r="D26" s="17">
        <v>207</v>
      </c>
      <c r="E26" s="17">
        <v>71</v>
      </c>
      <c r="F26" s="17">
        <v>120</v>
      </c>
      <c r="G26" s="17">
        <v>13</v>
      </c>
      <c r="H26" s="17">
        <v>1</v>
      </c>
      <c r="I26" s="17">
        <v>2</v>
      </c>
      <c r="J26" s="17" t="s">
        <v>179</v>
      </c>
      <c r="K26" s="17" t="s">
        <v>179</v>
      </c>
      <c r="L26" s="17" t="s">
        <v>179</v>
      </c>
      <c r="M26" s="17">
        <v>88</v>
      </c>
    </row>
    <row r="27" spans="1:13" ht="12" customHeight="1">
      <c r="A27" s="1"/>
      <c r="B27" s="7"/>
      <c r="C27" s="8" t="s">
        <v>20</v>
      </c>
      <c r="D27" s="17">
        <v>450</v>
      </c>
      <c r="E27" s="17">
        <v>90</v>
      </c>
      <c r="F27" s="17">
        <v>214</v>
      </c>
      <c r="G27" s="17">
        <v>119</v>
      </c>
      <c r="H27" s="17">
        <v>18</v>
      </c>
      <c r="I27" s="17">
        <v>7</v>
      </c>
      <c r="J27" s="17" t="s">
        <v>179</v>
      </c>
      <c r="K27" s="17">
        <v>2</v>
      </c>
      <c r="L27" s="17" t="s">
        <v>179</v>
      </c>
      <c r="M27" s="17">
        <v>646</v>
      </c>
    </row>
    <row r="28" spans="1:13" ht="12" customHeight="1">
      <c r="A28" s="1"/>
      <c r="B28" s="7"/>
      <c r="C28" s="8" t="s">
        <v>21</v>
      </c>
      <c r="D28" s="17">
        <v>184</v>
      </c>
      <c r="E28" s="17">
        <v>43</v>
      </c>
      <c r="F28" s="17">
        <v>95</v>
      </c>
      <c r="G28" s="17">
        <v>38</v>
      </c>
      <c r="H28" s="17">
        <v>6</v>
      </c>
      <c r="I28" s="17">
        <v>2</v>
      </c>
      <c r="J28" s="17" t="s">
        <v>179</v>
      </c>
      <c r="K28" s="17" t="s">
        <v>179</v>
      </c>
      <c r="L28" s="17" t="s">
        <v>179</v>
      </c>
      <c r="M28" s="17">
        <v>175</v>
      </c>
    </row>
    <row r="29" spans="1:13" ht="12" customHeight="1">
      <c r="A29" s="1"/>
      <c r="B29" s="7"/>
      <c r="C29" s="8" t="s">
        <v>22</v>
      </c>
      <c r="D29" s="17">
        <v>199</v>
      </c>
      <c r="E29" s="17">
        <v>124</v>
      </c>
      <c r="F29" s="17">
        <v>46</v>
      </c>
      <c r="G29" s="17">
        <v>21</v>
      </c>
      <c r="H29" s="17">
        <v>2</v>
      </c>
      <c r="I29" s="17">
        <v>3</v>
      </c>
      <c r="J29" s="17">
        <v>3</v>
      </c>
      <c r="K29" s="17" t="s">
        <v>179</v>
      </c>
      <c r="L29" s="17" t="s">
        <v>179</v>
      </c>
      <c r="M29" s="17">
        <v>184</v>
      </c>
    </row>
    <row r="30" spans="1:13" ht="12" customHeight="1">
      <c r="A30" s="1"/>
      <c r="B30" s="7"/>
      <c r="C30" s="8" t="s">
        <v>23</v>
      </c>
      <c r="D30" s="17">
        <v>336</v>
      </c>
      <c r="E30" s="17">
        <v>41</v>
      </c>
      <c r="F30" s="17">
        <v>138</v>
      </c>
      <c r="G30" s="17">
        <v>109</v>
      </c>
      <c r="H30" s="17">
        <v>24</v>
      </c>
      <c r="I30" s="17">
        <v>14</v>
      </c>
      <c r="J30" s="17">
        <v>7</v>
      </c>
      <c r="K30" s="17">
        <v>3</v>
      </c>
      <c r="L30" s="17" t="s">
        <v>179</v>
      </c>
      <c r="M30" s="17">
        <v>1023</v>
      </c>
    </row>
    <row r="31" spans="1:13" ht="12" customHeight="1">
      <c r="A31" s="1"/>
      <c r="B31" s="7"/>
      <c r="C31" s="8" t="s">
        <v>24</v>
      </c>
      <c r="D31" s="17">
        <v>256</v>
      </c>
      <c r="E31" s="17">
        <v>23</v>
      </c>
      <c r="F31" s="17">
        <v>101</v>
      </c>
      <c r="G31" s="17">
        <v>76</v>
      </c>
      <c r="H31" s="17">
        <v>26</v>
      </c>
      <c r="I31" s="17">
        <v>22</v>
      </c>
      <c r="J31" s="17">
        <v>8</v>
      </c>
      <c r="K31" s="17" t="s">
        <v>179</v>
      </c>
      <c r="L31" s="17" t="s">
        <v>179</v>
      </c>
      <c r="M31" s="17">
        <v>900</v>
      </c>
    </row>
    <row r="32" spans="1:13" ht="12" customHeight="1">
      <c r="A32" s="1"/>
      <c r="B32" s="20" t="s">
        <v>25</v>
      </c>
      <c r="C32" s="21"/>
      <c r="D32" s="18">
        <f>SUM(D33:D36)</f>
        <v>1683</v>
      </c>
      <c r="E32" s="18">
        <f aca="true" t="shared" si="4" ref="E32:M32">SUM(E33:E36)</f>
        <v>323</v>
      </c>
      <c r="F32" s="18">
        <f t="shared" si="4"/>
        <v>811</v>
      </c>
      <c r="G32" s="18">
        <f t="shared" si="4"/>
        <v>433</v>
      </c>
      <c r="H32" s="18">
        <f t="shared" si="4"/>
        <v>61</v>
      </c>
      <c r="I32" s="18">
        <f t="shared" si="4"/>
        <v>42</v>
      </c>
      <c r="J32" s="18">
        <f t="shared" si="4"/>
        <v>10</v>
      </c>
      <c r="K32" s="18">
        <f t="shared" si="4"/>
        <v>2</v>
      </c>
      <c r="L32" s="18">
        <f t="shared" si="4"/>
        <v>1</v>
      </c>
      <c r="M32" s="18">
        <f t="shared" si="4"/>
        <v>2733</v>
      </c>
    </row>
    <row r="33" spans="1:13" ht="12" customHeight="1">
      <c r="A33" s="1"/>
      <c r="B33" s="7"/>
      <c r="C33" s="8" t="s">
        <v>26</v>
      </c>
      <c r="D33" s="17">
        <v>816</v>
      </c>
      <c r="E33" s="17">
        <v>250</v>
      </c>
      <c r="F33" s="17">
        <v>357</v>
      </c>
      <c r="G33" s="17">
        <v>171</v>
      </c>
      <c r="H33" s="17">
        <v>21</v>
      </c>
      <c r="I33" s="17">
        <v>11</v>
      </c>
      <c r="J33" s="17">
        <v>5</v>
      </c>
      <c r="K33" s="17">
        <v>1</v>
      </c>
      <c r="L33" s="17" t="s">
        <v>179</v>
      </c>
      <c r="M33" s="17">
        <v>941</v>
      </c>
    </row>
    <row r="34" spans="1:13" ht="12" customHeight="1">
      <c r="A34" s="1"/>
      <c r="B34" s="7"/>
      <c r="C34" s="8" t="s">
        <v>27</v>
      </c>
      <c r="D34" s="17">
        <v>498</v>
      </c>
      <c r="E34" s="17">
        <v>10</v>
      </c>
      <c r="F34" s="17">
        <v>253</v>
      </c>
      <c r="G34" s="17">
        <v>176</v>
      </c>
      <c r="H34" s="17">
        <v>28</v>
      </c>
      <c r="I34" s="17">
        <v>26</v>
      </c>
      <c r="J34" s="17">
        <v>3</v>
      </c>
      <c r="K34" s="17">
        <v>1</v>
      </c>
      <c r="L34" s="17">
        <v>1</v>
      </c>
      <c r="M34" s="17">
        <v>1358</v>
      </c>
    </row>
    <row r="35" spans="1:13" ht="12" customHeight="1">
      <c r="A35" s="1"/>
      <c r="B35" s="7"/>
      <c r="C35" s="8" t="s">
        <v>28</v>
      </c>
      <c r="D35" s="17">
        <v>310</v>
      </c>
      <c r="E35" s="17">
        <v>47</v>
      </c>
      <c r="F35" s="17">
        <v>176</v>
      </c>
      <c r="G35" s="17">
        <v>72</v>
      </c>
      <c r="H35" s="17">
        <v>10</v>
      </c>
      <c r="I35" s="17">
        <v>3</v>
      </c>
      <c r="J35" s="17">
        <v>2</v>
      </c>
      <c r="K35" s="17" t="s">
        <v>179</v>
      </c>
      <c r="L35" s="17" t="s">
        <v>179</v>
      </c>
      <c r="M35" s="17">
        <v>358</v>
      </c>
    </row>
    <row r="36" spans="1:13" ht="12" customHeight="1">
      <c r="A36" s="1"/>
      <c r="B36" s="7"/>
      <c r="C36" s="8" t="s">
        <v>29</v>
      </c>
      <c r="D36" s="17">
        <v>59</v>
      </c>
      <c r="E36" s="17">
        <v>16</v>
      </c>
      <c r="F36" s="17">
        <v>25</v>
      </c>
      <c r="G36" s="17">
        <v>14</v>
      </c>
      <c r="H36" s="17">
        <v>2</v>
      </c>
      <c r="I36" s="17">
        <v>2</v>
      </c>
      <c r="J36" s="17" t="s">
        <v>179</v>
      </c>
      <c r="K36" s="17" t="s">
        <v>179</v>
      </c>
      <c r="L36" s="17" t="s">
        <v>179</v>
      </c>
      <c r="M36" s="17">
        <v>76</v>
      </c>
    </row>
    <row r="37" spans="1:13" ht="12" customHeight="1">
      <c r="A37" s="1"/>
      <c r="B37" s="20" t="s">
        <v>30</v>
      </c>
      <c r="C37" s="21"/>
      <c r="D37" s="18">
        <f>SUM(D38:D42)</f>
        <v>971</v>
      </c>
      <c r="E37" s="18">
        <f aca="true" t="shared" si="5" ref="E37:M37">SUM(E38:E42)</f>
        <v>105</v>
      </c>
      <c r="F37" s="18">
        <f t="shared" si="5"/>
        <v>595</v>
      </c>
      <c r="G37" s="18">
        <f t="shared" si="5"/>
        <v>211</v>
      </c>
      <c r="H37" s="18">
        <f t="shared" si="5"/>
        <v>37</v>
      </c>
      <c r="I37" s="18">
        <f t="shared" si="5"/>
        <v>17</v>
      </c>
      <c r="J37" s="18">
        <f t="shared" si="5"/>
        <v>4</v>
      </c>
      <c r="K37" s="18">
        <f t="shared" si="5"/>
        <v>2</v>
      </c>
      <c r="L37" s="18" t="s">
        <v>189</v>
      </c>
      <c r="M37" s="18">
        <f t="shared" si="5"/>
        <v>1326</v>
      </c>
    </row>
    <row r="38" spans="1:13" ht="12" customHeight="1">
      <c r="A38" s="1"/>
      <c r="B38" s="7"/>
      <c r="C38" s="8" t="s">
        <v>31</v>
      </c>
      <c r="D38" s="17">
        <v>307</v>
      </c>
      <c r="E38" s="17">
        <v>38</v>
      </c>
      <c r="F38" s="17">
        <v>181</v>
      </c>
      <c r="G38" s="17">
        <v>69</v>
      </c>
      <c r="H38" s="17">
        <v>12</v>
      </c>
      <c r="I38" s="17">
        <v>5</v>
      </c>
      <c r="J38" s="17">
        <v>1</v>
      </c>
      <c r="K38" s="17">
        <v>1</v>
      </c>
      <c r="L38" s="17" t="s">
        <v>179</v>
      </c>
      <c r="M38" s="17">
        <v>435</v>
      </c>
    </row>
    <row r="39" spans="1:13" ht="12" customHeight="1">
      <c r="A39" s="1"/>
      <c r="B39" s="7"/>
      <c r="C39" s="8" t="s">
        <v>32</v>
      </c>
      <c r="D39" s="17">
        <v>178</v>
      </c>
      <c r="E39" s="17">
        <v>13</v>
      </c>
      <c r="F39" s="17">
        <v>92</v>
      </c>
      <c r="G39" s="17">
        <v>55</v>
      </c>
      <c r="H39" s="17">
        <v>12</v>
      </c>
      <c r="I39" s="17">
        <v>5</v>
      </c>
      <c r="J39" s="17">
        <v>1</v>
      </c>
      <c r="K39" s="17" t="s">
        <v>179</v>
      </c>
      <c r="L39" s="17" t="s">
        <v>179</v>
      </c>
      <c r="M39" s="17">
        <v>331</v>
      </c>
    </row>
    <row r="40" spans="1:13" ht="12" customHeight="1">
      <c r="A40" s="1"/>
      <c r="B40" s="7"/>
      <c r="C40" s="8" t="s">
        <v>33</v>
      </c>
      <c r="D40" s="17">
        <v>32</v>
      </c>
      <c r="E40" s="17">
        <v>10</v>
      </c>
      <c r="F40" s="17">
        <v>13</v>
      </c>
      <c r="G40" s="17">
        <v>7</v>
      </c>
      <c r="H40" s="17">
        <v>2</v>
      </c>
      <c r="I40" s="17" t="s">
        <v>179</v>
      </c>
      <c r="J40" s="17" t="s">
        <v>179</v>
      </c>
      <c r="K40" s="17" t="s">
        <v>179</v>
      </c>
      <c r="L40" s="17" t="s">
        <v>179</v>
      </c>
      <c r="M40" s="17">
        <v>30</v>
      </c>
    </row>
    <row r="41" spans="1:13" ht="12" customHeight="1">
      <c r="A41" s="1"/>
      <c r="B41" s="7"/>
      <c r="C41" s="8" t="s">
        <v>34</v>
      </c>
      <c r="D41" s="17">
        <v>220</v>
      </c>
      <c r="E41" s="17">
        <v>12</v>
      </c>
      <c r="F41" s="17">
        <v>135</v>
      </c>
      <c r="G41" s="17">
        <v>59</v>
      </c>
      <c r="H41" s="17">
        <v>5</v>
      </c>
      <c r="I41" s="17">
        <v>7</v>
      </c>
      <c r="J41" s="17">
        <v>2</v>
      </c>
      <c r="K41" s="17" t="s">
        <v>179</v>
      </c>
      <c r="L41" s="17" t="s">
        <v>179</v>
      </c>
      <c r="M41" s="17">
        <v>332</v>
      </c>
    </row>
    <row r="42" spans="1:13" ht="12" customHeight="1">
      <c r="A42" s="1"/>
      <c r="B42" s="7"/>
      <c r="C42" s="8" t="s">
        <v>182</v>
      </c>
      <c r="D42" s="17">
        <v>234</v>
      </c>
      <c r="E42" s="17">
        <v>32</v>
      </c>
      <c r="F42" s="17">
        <v>174</v>
      </c>
      <c r="G42" s="17">
        <v>21</v>
      </c>
      <c r="H42" s="17">
        <v>6</v>
      </c>
      <c r="I42" s="17" t="s">
        <v>179</v>
      </c>
      <c r="J42" s="17" t="s">
        <v>179</v>
      </c>
      <c r="K42" s="17">
        <v>1</v>
      </c>
      <c r="L42" s="17" t="s">
        <v>179</v>
      </c>
      <c r="M42" s="17">
        <v>198</v>
      </c>
    </row>
    <row r="43" spans="1:13" ht="12" customHeight="1">
      <c r="A43" s="1"/>
      <c r="B43" s="20" t="s">
        <v>35</v>
      </c>
      <c r="C43" s="21"/>
      <c r="D43" s="18">
        <f>SUM(D44:D49)</f>
        <v>1772</v>
      </c>
      <c r="E43" s="18">
        <f aca="true" t="shared" si="6" ref="E43:M43">SUM(E44:E49)</f>
        <v>460</v>
      </c>
      <c r="F43" s="18">
        <f t="shared" si="6"/>
        <v>596</v>
      </c>
      <c r="G43" s="18">
        <f t="shared" si="6"/>
        <v>518</v>
      </c>
      <c r="H43" s="18">
        <f t="shared" si="6"/>
        <v>117</v>
      </c>
      <c r="I43" s="18">
        <f t="shared" si="6"/>
        <v>54</v>
      </c>
      <c r="J43" s="18">
        <f t="shared" si="6"/>
        <v>21</v>
      </c>
      <c r="K43" s="18">
        <f t="shared" si="6"/>
        <v>5</v>
      </c>
      <c r="L43" s="18">
        <f t="shared" si="6"/>
        <v>1</v>
      </c>
      <c r="M43" s="18">
        <f t="shared" si="6"/>
        <v>3861</v>
      </c>
    </row>
    <row r="44" spans="1:13" ht="12" customHeight="1">
      <c r="A44" s="1"/>
      <c r="B44" s="7"/>
      <c r="C44" s="8" t="s">
        <v>36</v>
      </c>
      <c r="D44" s="17">
        <v>2</v>
      </c>
      <c r="E44" s="17" t="s">
        <v>179</v>
      </c>
      <c r="F44" s="17">
        <v>2</v>
      </c>
      <c r="G44" s="17" t="s">
        <v>179</v>
      </c>
      <c r="H44" s="17" t="s">
        <v>179</v>
      </c>
      <c r="I44" s="17" t="s">
        <v>179</v>
      </c>
      <c r="J44" s="17" t="s">
        <v>179</v>
      </c>
      <c r="K44" s="17" t="s">
        <v>179</v>
      </c>
      <c r="L44" s="17" t="s">
        <v>179</v>
      </c>
      <c r="M44" s="17">
        <v>0</v>
      </c>
    </row>
    <row r="45" spans="1:13" ht="12" customHeight="1">
      <c r="A45" s="1"/>
      <c r="B45" s="7"/>
      <c r="C45" s="8" t="s">
        <v>37</v>
      </c>
      <c r="D45" s="17">
        <v>316</v>
      </c>
      <c r="E45" s="17">
        <v>12</v>
      </c>
      <c r="F45" s="17">
        <v>119</v>
      </c>
      <c r="G45" s="17">
        <v>124</v>
      </c>
      <c r="H45" s="17">
        <v>34</v>
      </c>
      <c r="I45" s="17">
        <v>16</v>
      </c>
      <c r="J45" s="17">
        <v>7</v>
      </c>
      <c r="K45" s="17">
        <v>3</v>
      </c>
      <c r="L45" s="17">
        <v>1</v>
      </c>
      <c r="M45" s="17">
        <v>1391</v>
      </c>
    </row>
    <row r="46" spans="1:13" ht="12" customHeight="1">
      <c r="A46" s="1"/>
      <c r="B46" s="7"/>
      <c r="C46" s="8" t="s">
        <v>38</v>
      </c>
      <c r="D46" s="17">
        <v>677</v>
      </c>
      <c r="E46" s="17">
        <v>422</v>
      </c>
      <c r="F46" s="17">
        <v>183</v>
      </c>
      <c r="G46" s="17">
        <v>59</v>
      </c>
      <c r="H46" s="17">
        <v>5</v>
      </c>
      <c r="I46" s="17">
        <v>4</v>
      </c>
      <c r="J46" s="17">
        <v>4</v>
      </c>
      <c r="K46" s="17" t="s">
        <v>179</v>
      </c>
      <c r="L46" s="17" t="s">
        <v>179</v>
      </c>
      <c r="M46" s="17">
        <v>338</v>
      </c>
    </row>
    <row r="47" spans="1:13" ht="12" customHeight="1">
      <c r="A47" s="1"/>
      <c r="B47" s="7"/>
      <c r="C47" s="8" t="s">
        <v>39</v>
      </c>
      <c r="D47" s="17">
        <v>350</v>
      </c>
      <c r="E47" s="17">
        <v>12</v>
      </c>
      <c r="F47" s="17">
        <v>125</v>
      </c>
      <c r="G47" s="17">
        <v>153</v>
      </c>
      <c r="H47" s="17">
        <v>37</v>
      </c>
      <c r="I47" s="17">
        <v>19</v>
      </c>
      <c r="J47" s="17">
        <v>4</v>
      </c>
      <c r="K47" s="17" t="s">
        <v>179</v>
      </c>
      <c r="L47" s="17" t="s">
        <v>179</v>
      </c>
      <c r="M47" s="17">
        <v>976</v>
      </c>
    </row>
    <row r="48" spans="1:13" ht="12" customHeight="1">
      <c r="A48" s="1"/>
      <c r="B48" s="7"/>
      <c r="C48" s="8" t="s">
        <v>40</v>
      </c>
      <c r="D48" s="17">
        <v>157</v>
      </c>
      <c r="E48" s="17">
        <v>4</v>
      </c>
      <c r="F48" s="17">
        <v>44</v>
      </c>
      <c r="G48" s="17">
        <v>73</v>
      </c>
      <c r="H48" s="17">
        <v>20</v>
      </c>
      <c r="I48" s="17">
        <v>11</v>
      </c>
      <c r="J48" s="17">
        <v>3</v>
      </c>
      <c r="K48" s="17">
        <v>2</v>
      </c>
      <c r="L48" s="17" t="s">
        <v>179</v>
      </c>
      <c r="M48" s="17">
        <v>659</v>
      </c>
    </row>
    <row r="49" spans="1:13" ht="12" customHeight="1">
      <c r="A49" s="1"/>
      <c r="B49" s="7"/>
      <c r="C49" s="8" t="s">
        <v>41</v>
      </c>
      <c r="D49" s="17">
        <v>270</v>
      </c>
      <c r="E49" s="17">
        <v>10</v>
      </c>
      <c r="F49" s="17">
        <v>123</v>
      </c>
      <c r="G49" s="17">
        <v>109</v>
      </c>
      <c r="H49" s="17">
        <v>21</v>
      </c>
      <c r="I49" s="17">
        <v>4</v>
      </c>
      <c r="J49" s="17">
        <v>3</v>
      </c>
      <c r="K49" s="17" t="s">
        <v>179</v>
      </c>
      <c r="L49" s="17" t="s">
        <v>179</v>
      </c>
      <c r="M49" s="17">
        <v>497</v>
      </c>
    </row>
    <row r="50" spans="1:13" ht="12" customHeight="1">
      <c r="A50" s="1"/>
      <c r="B50" s="20" t="s">
        <v>42</v>
      </c>
      <c r="C50" s="21"/>
      <c r="D50" s="18">
        <f>SUM(D51:D54)</f>
        <v>2617</v>
      </c>
      <c r="E50" s="18">
        <f aca="true" t="shared" si="7" ref="E50:M50">SUM(E51:E54)</f>
        <v>309</v>
      </c>
      <c r="F50" s="18">
        <f t="shared" si="7"/>
        <v>1096</v>
      </c>
      <c r="G50" s="18">
        <f t="shared" si="7"/>
        <v>929</v>
      </c>
      <c r="H50" s="18">
        <f t="shared" si="7"/>
        <v>170</v>
      </c>
      <c r="I50" s="18">
        <f t="shared" si="7"/>
        <v>73</v>
      </c>
      <c r="J50" s="18">
        <f t="shared" si="7"/>
        <v>34</v>
      </c>
      <c r="K50" s="18">
        <f t="shared" si="7"/>
        <v>4</v>
      </c>
      <c r="L50" s="18">
        <f t="shared" si="7"/>
        <v>2</v>
      </c>
      <c r="M50" s="18">
        <f t="shared" si="7"/>
        <v>5895</v>
      </c>
    </row>
    <row r="51" spans="1:13" ht="12" customHeight="1">
      <c r="A51" s="1"/>
      <c r="B51" s="7"/>
      <c r="C51" s="8" t="s">
        <v>43</v>
      </c>
      <c r="D51" s="17">
        <v>407</v>
      </c>
      <c r="E51" s="17">
        <v>103</v>
      </c>
      <c r="F51" s="17">
        <v>222</v>
      </c>
      <c r="G51" s="17">
        <v>71</v>
      </c>
      <c r="H51" s="17">
        <v>8</v>
      </c>
      <c r="I51" s="17">
        <v>2</v>
      </c>
      <c r="J51" s="17">
        <v>1</v>
      </c>
      <c r="K51" s="17" t="s">
        <v>179</v>
      </c>
      <c r="L51" s="17" t="s">
        <v>179</v>
      </c>
      <c r="M51" s="17">
        <v>321</v>
      </c>
    </row>
    <row r="52" spans="1:13" ht="12" customHeight="1">
      <c r="A52" s="1"/>
      <c r="B52" s="7"/>
      <c r="C52" s="8" t="s">
        <v>44</v>
      </c>
      <c r="D52" s="17">
        <v>978</v>
      </c>
      <c r="E52" s="17">
        <v>33</v>
      </c>
      <c r="F52" s="17">
        <v>376</v>
      </c>
      <c r="G52" s="17">
        <v>418</v>
      </c>
      <c r="H52" s="17">
        <v>86</v>
      </c>
      <c r="I52" s="17">
        <v>41</v>
      </c>
      <c r="J52" s="17">
        <v>20</v>
      </c>
      <c r="K52" s="17">
        <v>2</v>
      </c>
      <c r="L52" s="17">
        <v>2</v>
      </c>
      <c r="M52" s="17">
        <v>3056</v>
      </c>
    </row>
    <row r="53" spans="1:13" ht="12" customHeight="1">
      <c r="A53" s="1"/>
      <c r="B53" s="7"/>
      <c r="C53" s="8" t="s">
        <v>45</v>
      </c>
      <c r="D53" s="17">
        <v>584</v>
      </c>
      <c r="E53" s="17">
        <v>8</v>
      </c>
      <c r="F53" s="17">
        <v>222</v>
      </c>
      <c r="G53" s="17">
        <v>262</v>
      </c>
      <c r="H53" s="17">
        <v>58</v>
      </c>
      <c r="I53" s="17">
        <v>23</v>
      </c>
      <c r="J53" s="17">
        <v>10</v>
      </c>
      <c r="K53" s="17">
        <v>1</v>
      </c>
      <c r="L53" s="17" t="s">
        <v>179</v>
      </c>
      <c r="M53" s="17">
        <v>1707</v>
      </c>
    </row>
    <row r="54" spans="1:13" ht="12" customHeight="1">
      <c r="A54" s="1"/>
      <c r="B54" s="7"/>
      <c r="C54" s="8" t="s">
        <v>46</v>
      </c>
      <c r="D54" s="17">
        <v>648</v>
      </c>
      <c r="E54" s="17">
        <v>165</v>
      </c>
      <c r="F54" s="17">
        <v>276</v>
      </c>
      <c r="G54" s="17">
        <v>178</v>
      </c>
      <c r="H54" s="17">
        <v>18</v>
      </c>
      <c r="I54" s="17">
        <v>7</v>
      </c>
      <c r="J54" s="17">
        <v>3</v>
      </c>
      <c r="K54" s="17">
        <v>1</v>
      </c>
      <c r="L54" s="17" t="s">
        <v>179</v>
      </c>
      <c r="M54" s="17">
        <v>811</v>
      </c>
    </row>
    <row r="55" spans="1:13" ht="12" customHeight="1">
      <c r="A55" s="1"/>
      <c r="B55" s="20" t="s">
        <v>47</v>
      </c>
      <c r="C55" s="21"/>
      <c r="D55" s="18">
        <f>SUM(D56)</f>
        <v>764</v>
      </c>
      <c r="E55" s="18">
        <f aca="true" t="shared" si="8" ref="E55:M55">SUM(E56)</f>
        <v>149</v>
      </c>
      <c r="F55" s="18">
        <f t="shared" si="8"/>
        <v>341</v>
      </c>
      <c r="G55" s="18">
        <f t="shared" si="8"/>
        <v>200</v>
      </c>
      <c r="H55" s="18">
        <f t="shared" si="8"/>
        <v>39</v>
      </c>
      <c r="I55" s="18">
        <f t="shared" si="8"/>
        <v>23</v>
      </c>
      <c r="J55" s="18">
        <f t="shared" si="8"/>
        <v>9</v>
      </c>
      <c r="K55" s="18">
        <f t="shared" si="8"/>
        <v>2</v>
      </c>
      <c r="L55" s="18">
        <f t="shared" si="8"/>
        <v>1</v>
      </c>
      <c r="M55" s="18">
        <f t="shared" si="8"/>
        <v>1555</v>
      </c>
    </row>
    <row r="56" spans="1:13" ht="12" customHeight="1">
      <c r="A56" s="1"/>
      <c r="B56" s="7"/>
      <c r="C56" s="8" t="s">
        <v>48</v>
      </c>
      <c r="D56" s="17">
        <v>764</v>
      </c>
      <c r="E56" s="17">
        <v>149</v>
      </c>
      <c r="F56" s="17">
        <v>341</v>
      </c>
      <c r="G56" s="17">
        <v>200</v>
      </c>
      <c r="H56" s="17">
        <v>39</v>
      </c>
      <c r="I56" s="17">
        <v>23</v>
      </c>
      <c r="J56" s="17">
        <v>9</v>
      </c>
      <c r="K56" s="17">
        <v>2</v>
      </c>
      <c r="L56" s="17">
        <v>1</v>
      </c>
      <c r="M56" s="17">
        <v>1555</v>
      </c>
    </row>
    <row r="57" spans="1:13" ht="12" customHeight="1">
      <c r="A57" s="1"/>
      <c r="B57" s="20" t="s">
        <v>49</v>
      </c>
      <c r="C57" s="21"/>
      <c r="D57" s="18">
        <f>SUM(D58:D65)</f>
        <v>4886</v>
      </c>
      <c r="E57" s="18">
        <f aca="true" t="shared" si="9" ref="E57:M57">SUM(E58:E65)</f>
        <v>1122</v>
      </c>
      <c r="F57" s="18">
        <f t="shared" si="9"/>
        <v>2082</v>
      </c>
      <c r="G57" s="18">
        <f t="shared" si="9"/>
        <v>1365</v>
      </c>
      <c r="H57" s="18">
        <f t="shared" si="9"/>
        <v>184</v>
      </c>
      <c r="I57" s="18">
        <f t="shared" si="9"/>
        <v>87</v>
      </c>
      <c r="J57" s="18">
        <f t="shared" si="9"/>
        <v>36</v>
      </c>
      <c r="K57" s="18">
        <f t="shared" si="9"/>
        <v>8</v>
      </c>
      <c r="L57" s="18">
        <f t="shared" si="9"/>
        <v>2</v>
      </c>
      <c r="M57" s="18">
        <f t="shared" si="9"/>
        <v>7627</v>
      </c>
    </row>
    <row r="58" spans="1:13" ht="12" customHeight="1">
      <c r="A58" s="1"/>
      <c r="B58" s="7"/>
      <c r="C58" s="8" t="s">
        <v>50</v>
      </c>
      <c r="D58" s="17">
        <v>1194</v>
      </c>
      <c r="E58" s="17">
        <v>199</v>
      </c>
      <c r="F58" s="17">
        <v>579</v>
      </c>
      <c r="G58" s="17">
        <v>331</v>
      </c>
      <c r="H58" s="17">
        <v>51</v>
      </c>
      <c r="I58" s="17">
        <v>28</v>
      </c>
      <c r="J58" s="17">
        <v>5</v>
      </c>
      <c r="K58" s="17">
        <v>1</v>
      </c>
      <c r="L58" s="17" t="s">
        <v>179</v>
      </c>
      <c r="M58" s="17">
        <v>1780</v>
      </c>
    </row>
    <row r="59" spans="1:13" ht="12" customHeight="1">
      <c r="A59" s="1"/>
      <c r="B59" s="7"/>
      <c r="C59" s="8" t="s">
        <v>24</v>
      </c>
      <c r="D59" s="17">
        <v>244</v>
      </c>
      <c r="E59" s="17">
        <v>37</v>
      </c>
      <c r="F59" s="17">
        <v>102</v>
      </c>
      <c r="G59" s="17">
        <v>79</v>
      </c>
      <c r="H59" s="17">
        <v>11</v>
      </c>
      <c r="I59" s="17">
        <v>7</v>
      </c>
      <c r="J59" s="17">
        <v>7</v>
      </c>
      <c r="K59" s="17">
        <v>1</v>
      </c>
      <c r="L59" s="17" t="s">
        <v>179</v>
      </c>
      <c r="M59" s="17">
        <v>596</v>
      </c>
    </row>
    <row r="60" spans="1:13" ht="12" customHeight="1">
      <c r="A60" s="1"/>
      <c r="B60" s="7"/>
      <c r="C60" s="8" t="s">
        <v>51</v>
      </c>
      <c r="D60" s="17">
        <v>1515</v>
      </c>
      <c r="E60" s="17">
        <v>303</v>
      </c>
      <c r="F60" s="17">
        <v>618</v>
      </c>
      <c r="G60" s="17">
        <v>472</v>
      </c>
      <c r="H60" s="17">
        <v>74</v>
      </c>
      <c r="I60" s="17">
        <v>33</v>
      </c>
      <c r="J60" s="17">
        <v>10</v>
      </c>
      <c r="K60" s="17">
        <v>5</v>
      </c>
      <c r="L60" s="17" t="s">
        <v>179</v>
      </c>
      <c r="M60" s="17">
        <v>2635</v>
      </c>
    </row>
    <row r="61" spans="1:13" ht="12" customHeight="1">
      <c r="A61" s="1"/>
      <c r="B61" s="7"/>
      <c r="C61" s="8" t="s">
        <v>52</v>
      </c>
      <c r="D61" s="17">
        <v>569</v>
      </c>
      <c r="E61" s="17">
        <v>222</v>
      </c>
      <c r="F61" s="17">
        <v>219</v>
      </c>
      <c r="G61" s="17">
        <v>111</v>
      </c>
      <c r="H61" s="17">
        <v>4</v>
      </c>
      <c r="I61" s="17">
        <v>5</v>
      </c>
      <c r="J61" s="17">
        <v>7</v>
      </c>
      <c r="K61" s="17" t="s">
        <v>179</v>
      </c>
      <c r="L61" s="17">
        <v>1</v>
      </c>
      <c r="M61" s="17">
        <v>964</v>
      </c>
    </row>
    <row r="62" spans="1:13" ht="12" customHeight="1">
      <c r="A62" s="1"/>
      <c r="B62" s="7"/>
      <c r="C62" s="8" t="s">
        <v>53</v>
      </c>
      <c r="D62" s="17">
        <v>670</v>
      </c>
      <c r="E62" s="17">
        <v>235</v>
      </c>
      <c r="F62" s="17">
        <v>243</v>
      </c>
      <c r="G62" s="17">
        <v>160</v>
      </c>
      <c r="H62" s="17">
        <v>20</v>
      </c>
      <c r="I62" s="17">
        <v>7</v>
      </c>
      <c r="J62" s="17">
        <v>4</v>
      </c>
      <c r="K62" s="17" t="s">
        <v>179</v>
      </c>
      <c r="L62" s="17">
        <v>1</v>
      </c>
      <c r="M62" s="17">
        <v>786</v>
      </c>
    </row>
    <row r="63" spans="1:13" ht="12" customHeight="1">
      <c r="A63" s="1"/>
      <c r="B63" s="7"/>
      <c r="C63" s="8" t="s">
        <v>54</v>
      </c>
      <c r="D63" s="17">
        <v>46</v>
      </c>
      <c r="E63" s="17">
        <v>25</v>
      </c>
      <c r="F63" s="17">
        <v>9</v>
      </c>
      <c r="G63" s="17">
        <v>12</v>
      </c>
      <c r="H63" s="17" t="s">
        <v>179</v>
      </c>
      <c r="I63" s="17" t="s">
        <v>179</v>
      </c>
      <c r="J63" s="17" t="s">
        <v>179</v>
      </c>
      <c r="K63" s="17" t="s">
        <v>179</v>
      </c>
      <c r="L63" s="17" t="s">
        <v>179</v>
      </c>
      <c r="M63" s="17">
        <v>18</v>
      </c>
    </row>
    <row r="64" spans="1:13" ht="12" customHeight="1">
      <c r="A64" s="1"/>
      <c r="B64" s="7"/>
      <c r="C64" s="8" t="s">
        <v>55</v>
      </c>
      <c r="D64" s="17">
        <v>283</v>
      </c>
      <c r="E64" s="17">
        <v>45</v>
      </c>
      <c r="F64" s="17">
        <v>121</v>
      </c>
      <c r="G64" s="17">
        <v>105</v>
      </c>
      <c r="H64" s="17">
        <v>9</v>
      </c>
      <c r="I64" s="17">
        <v>3</v>
      </c>
      <c r="J64" s="17" t="s">
        <v>179</v>
      </c>
      <c r="K64" s="17" t="s">
        <v>179</v>
      </c>
      <c r="L64" s="17" t="s">
        <v>179</v>
      </c>
      <c r="M64" s="17">
        <v>334</v>
      </c>
    </row>
    <row r="65" spans="1:13" ht="12" customHeight="1">
      <c r="A65" s="1"/>
      <c r="B65" s="7"/>
      <c r="C65" s="8" t="s">
        <v>56</v>
      </c>
      <c r="D65" s="17">
        <v>365</v>
      </c>
      <c r="E65" s="17">
        <v>56</v>
      </c>
      <c r="F65" s="17">
        <v>191</v>
      </c>
      <c r="G65" s="17">
        <v>95</v>
      </c>
      <c r="H65" s="17">
        <v>15</v>
      </c>
      <c r="I65" s="17">
        <v>4</v>
      </c>
      <c r="J65" s="17">
        <v>3</v>
      </c>
      <c r="K65" s="17">
        <v>1</v>
      </c>
      <c r="L65" s="17" t="s">
        <v>179</v>
      </c>
      <c r="M65" s="17">
        <v>514</v>
      </c>
    </row>
    <row r="66" spans="1:13" ht="12" customHeight="1">
      <c r="A66" s="1"/>
      <c r="B66" s="20" t="s">
        <v>57</v>
      </c>
      <c r="C66" s="21"/>
      <c r="D66" s="18">
        <f>SUM(D67:D74)</f>
        <v>3645</v>
      </c>
      <c r="E66" s="18">
        <f aca="true" t="shared" si="10" ref="E66:M66">SUM(E67:E74)</f>
        <v>728</v>
      </c>
      <c r="F66" s="18">
        <f t="shared" si="10"/>
        <v>1895</v>
      </c>
      <c r="G66" s="18">
        <f t="shared" si="10"/>
        <v>870</v>
      </c>
      <c r="H66" s="18">
        <f t="shared" si="10"/>
        <v>100</v>
      </c>
      <c r="I66" s="18">
        <f t="shared" si="10"/>
        <v>42</v>
      </c>
      <c r="J66" s="18">
        <f t="shared" si="10"/>
        <v>8</v>
      </c>
      <c r="K66" s="18">
        <f t="shared" si="10"/>
        <v>2</v>
      </c>
      <c r="L66" s="17" t="s">
        <v>179</v>
      </c>
      <c r="M66" s="18">
        <f t="shared" si="10"/>
        <v>3763</v>
      </c>
    </row>
    <row r="67" spans="1:13" ht="12" customHeight="1">
      <c r="A67" s="1"/>
      <c r="B67" s="7"/>
      <c r="C67" s="8" t="s">
        <v>58</v>
      </c>
      <c r="D67" s="17">
        <v>223</v>
      </c>
      <c r="E67" s="17">
        <v>50</v>
      </c>
      <c r="F67" s="17">
        <v>103</v>
      </c>
      <c r="G67" s="17">
        <v>61</v>
      </c>
      <c r="H67" s="17">
        <v>6</v>
      </c>
      <c r="I67" s="17">
        <v>2</v>
      </c>
      <c r="J67" s="17" t="s">
        <v>179</v>
      </c>
      <c r="K67" s="17">
        <v>1</v>
      </c>
      <c r="L67" s="17" t="s">
        <v>179</v>
      </c>
      <c r="M67" s="17">
        <v>261</v>
      </c>
    </row>
    <row r="68" spans="1:13" ht="12" customHeight="1">
      <c r="A68" s="1"/>
      <c r="B68" s="7"/>
      <c r="C68" s="8" t="s">
        <v>59</v>
      </c>
      <c r="D68" s="17">
        <v>505</v>
      </c>
      <c r="E68" s="17">
        <v>69</v>
      </c>
      <c r="F68" s="17">
        <v>248</v>
      </c>
      <c r="G68" s="17">
        <v>166</v>
      </c>
      <c r="H68" s="17">
        <v>14</v>
      </c>
      <c r="I68" s="17">
        <v>7</v>
      </c>
      <c r="J68" s="17">
        <v>1</v>
      </c>
      <c r="K68" s="17" t="s">
        <v>179</v>
      </c>
      <c r="L68" s="17" t="s">
        <v>179</v>
      </c>
      <c r="M68" s="17">
        <v>590</v>
      </c>
    </row>
    <row r="69" spans="1:13" ht="12" customHeight="1">
      <c r="A69" s="1"/>
      <c r="B69" s="7"/>
      <c r="C69" s="8" t="s">
        <v>60</v>
      </c>
      <c r="D69" s="17">
        <v>576</v>
      </c>
      <c r="E69" s="17">
        <v>13</v>
      </c>
      <c r="F69" s="17">
        <v>326</v>
      </c>
      <c r="G69" s="17">
        <v>205</v>
      </c>
      <c r="H69" s="17">
        <v>19</v>
      </c>
      <c r="I69" s="17">
        <v>8</v>
      </c>
      <c r="J69" s="17">
        <v>4</v>
      </c>
      <c r="K69" s="17">
        <v>1</v>
      </c>
      <c r="L69" s="17" t="s">
        <v>179</v>
      </c>
      <c r="M69" s="17">
        <v>888</v>
      </c>
    </row>
    <row r="70" spans="1:13" ht="12" customHeight="1">
      <c r="A70" s="1"/>
      <c r="B70" s="7"/>
      <c r="C70" s="8" t="s">
        <v>61</v>
      </c>
      <c r="D70" s="17">
        <v>305</v>
      </c>
      <c r="E70" s="17">
        <v>53</v>
      </c>
      <c r="F70" s="17">
        <v>155</v>
      </c>
      <c r="G70" s="17">
        <v>73</v>
      </c>
      <c r="H70" s="17">
        <v>16</v>
      </c>
      <c r="I70" s="17">
        <v>6</v>
      </c>
      <c r="J70" s="17">
        <v>2</v>
      </c>
      <c r="K70" s="17" t="s">
        <v>179</v>
      </c>
      <c r="L70" s="17" t="s">
        <v>179</v>
      </c>
      <c r="M70" s="17">
        <v>451</v>
      </c>
    </row>
    <row r="71" spans="1:13" ht="12" customHeight="1">
      <c r="A71" s="1"/>
      <c r="B71" s="7"/>
      <c r="C71" s="8" t="s">
        <v>62</v>
      </c>
      <c r="D71" s="17">
        <v>617</v>
      </c>
      <c r="E71" s="17">
        <v>192</v>
      </c>
      <c r="F71" s="17">
        <v>307</v>
      </c>
      <c r="G71" s="17">
        <v>100</v>
      </c>
      <c r="H71" s="17">
        <v>11</v>
      </c>
      <c r="I71" s="17">
        <v>7</v>
      </c>
      <c r="J71" s="17" t="s">
        <v>179</v>
      </c>
      <c r="K71" s="17" t="s">
        <v>179</v>
      </c>
      <c r="L71" s="17" t="s">
        <v>179</v>
      </c>
      <c r="M71" s="17">
        <v>420</v>
      </c>
    </row>
    <row r="72" spans="1:13" ht="12" customHeight="1">
      <c r="A72" s="1"/>
      <c r="B72" s="7"/>
      <c r="C72" s="8" t="s">
        <v>63</v>
      </c>
      <c r="D72" s="17">
        <v>246</v>
      </c>
      <c r="E72" s="17">
        <v>33</v>
      </c>
      <c r="F72" s="17">
        <v>146</v>
      </c>
      <c r="G72" s="17">
        <v>64</v>
      </c>
      <c r="H72" s="17">
        <v>3</v>
      </c>
      <c r="I72" s="17" t="s">
        <v>179</v>
      </c>
      <c r="J72" s="17" t="s">
        <v>179</v>
      </c>
      <c r="K72" s="17" t="s">
        <v>179</v>
      </c>
      <c r="L72" s="17" t="s">
        <v>179</v>
      </c>
      <c r="M72" s="17">
        <v>177</v>
      </c>
    </row>
    <row r="73" spans="1:13" ht="12" customHeight="1">
      <c r="A73" s="1"/>
      <c r="B73" s="7"/>
      <c r="C73" s="8" t="s">
        <v>64</v>
      </c>
      <c r="D73" s="17">
        <v>608</v>
      </c>
      <c r="E73" s="17">
        <v>82</v>
      </c>
      <c r="F73" s="17">
        <v>353</v>
      </c>
      <c r="G73" s="17">
        <v>139</v>
      </c>
      <c r="H73" s="17">
        <v>23</v>
      </c>
      <c r="I73" s="17">
        <v>10</v>
      </c>
      <c r="J73" s="17">
        <v>1</v>
      </c>
      <c r="K73" s="17" t="s">
        <v>179</v>
      </c>
      <c r="L73" s="17" t="s">
        <v>179</v>
      </c>
      <c r="M73" s="17">
        <v>694</v>
      </c>
    </row>
    <row r="74" spans="1:13" ht="12" customHeight="1">
      <c r="A74" s="1"/>
      <c r="B74" s="7"/>
      <c r="C74" s="8" t="s">
        <v>65</v>
      </c>
      <c r="D74" s="17">
        <v>565</v>
      </c>
      <c r="E74" s="17">
        <v>236</v>
      </c>
      <c r="F74" s="17">
        <v>257</v>
      </c>
      <c r="G74" s="17">
        <v>62</v>
      </c>
      <c r="H74" s="17">
        <v>8</v>
      </c>
      <c r="I74" s="17">
        <v>2</v>
      </c>
      <c r="J74" s="17" t="s">
        <v>179</v>
      </c>
      <c r="K74" s="17" t="s">
        <v>179</v>
      </c>
      <c r="L74" s="17" t="s">
        <v>179</v>
      </c>
      <c r="M74" s="17">
        <v>282</v>
      </c>
    </row>
    <row r="75" spans="1:13" ht="12" customHeight="1">
      <c r="A75" s="1"/>
      <c r="B75" s="20" t="s">
        <v>66</v>
      </c>
      <c r="C75" s="21"/>
      <c r="D75" s="18">
        <f>SUM(D76:D79)</f>
        <v>76</v>
      </c>
      <c r="E75" s="18">
        <f aca="true" t="shared" si="11" ref="E75:M75">SUM(E76:E79)</f>
        <v>37</v>
      </c>
      <c r="F75" s="18">
        <f t="shared" si="11"/>
        <v>30</v>
      </c>
      <c r="G75" s="18">
        <f t="shared" si="11"/>
        <v>7</v>
      </c>
      <c r="H75" s="18" t="s">
        <v>185</v>
      </c>
      <c r="I75" s="18">
        <f t="shared" si="11"/>
        <v>1</v>
      </c>
      <c r="J75" s="18" t="s">
        <v>187</v>
      </c>
      <c r="K75" s="18">
        <f t="shared" si="11"/>
        <v>1</v>
      </c>
      <c r="L75" s="17" t="s">
        <v>179</v>
      </c>
      <c r="M75" s="18">
        <f t="shared" si="11"/>
        <v>90</v>
      </c>
    </row>
    <row r="76" spans="1:13" ht="12" customHeight="1">
      <c r="A76" s="1"/>
      <c r="B76" s="7"/>
      <c r="C76" s="8" t="s">
        <v>183</v>
      </c>
      <c r="D76" s="17">
        <v>39</v>
      </c>
      <c r="E76" s="17">
        <v>17</v>
      </c>
      <c r="F76" s="17">
        <v>21</v>
      </c>
      <c r="G76" s="17" t="s">
        <v>179</v>
      </c>
      <c r="H76" s="17" t="s">
        <v>179</v>
      </c>
      <c r="I76" s="17">
        <v>1</v>
      </c>
      <c r="J76" s="17" t="s">
        <v>179</v>
      </c>
      <c r="K76" s="17" t="s">
        <v>179</v>
      </c>
      <c r="L76" s="17" t="s">
        <v>179</v>
      </c>
      <c r="M76" s="17">
        <v>22</v>
      </c>
    </row>
    <row r="77" spans="1:13" ht="12" customHeight="1">
      <c r="A77" s="1"/>
      <c r="B77" s="7"/>
      <c r="C77" s="8" t="s">
        <v>24</v>
      </c>
      <c r="D77" s="17">
        <v>10</v>
      </c>
      <c r="E77" s="17">
        <v>2</v>
      </c>
      <c r="F77" s="17">
        <v>4</v>
      </c>
      <c r="G77" s="17">
        <v>4</v>
      </c>
      <c r="H77" s="17" t="s">
        <v>179</v>
      </c>
      <c r="I77" s="17" t="s">
        <v>179</v>
      </c>
      <c r="J77" s="17" t="s">
        <v>179</v>
      </c>
      <c r="K77" s="17" t="s">
        <v>179</v>
      </c>
      <c r="L77" s="17" t="s">
        <v>179</v>
      </c>
      <c r="M77" s="17">
        <v>8</v>
      </c>
    </row>
    <row r="78" spans="1:13" ht="12" customHeight="1">
      <c r="A78" s="1"/>
      <c r="B78" s="7"/>
      <c r="C78" s="8" t="s">
        <v>67</v>
      </c>
      <c r="D78" s="17">
        <v>11</v>
      </c>
      <c r="E78" s="17">
        <v>2</v>
      </c>
      <c r="F78" s="17">
        <v>5</v>
      </c>
      <c r="G78" s="17">
        <v>3</v>
      </c>
      <c r="H78" s="17" t="s">
        <v>179</v>
      </c>
      <c r="I78" s="17" t="s">
        <v>179</v>
      </c>
      <c r="J78" s="17" t="s">
        <v>179</v>
      </c>
      <c r="K78" s="17">
        <v>1</v>
      </c>
      <c r="L78" s="17" t="s">
        <v>179</v>
      </c>
      <c r="M78" s="17">
        <v>60</v>
      </c>
    </row>
    <row r="79" spans="1:13" ht="12" customHeight="1">
      <c r="A79" s="1"/>
      <c r="B79" s="7"/>
      <c r="C79" s="8" t="s">
        <v>68</v>
      </c>
      <c r="D79" s="17">
        <v>16</v>
      </c>
      <c r="E79" s="17">
        <v>16</v>
      </c>
      <c r="F79" s="17" t="s">
        <v>179</v>
      </c>
      <c r="G79" s="17" t="s">
        <v>179</v>
      </c>
      <c r="H79" s="17" t="s">
        <v>179</v>
      </c>
      <c r="I79" s="17" t="s">
        <v>179</v>
      </c>
      <c r="J79" s="17" t="s">
        <v>179</v>
      </c>
      <c r="K79" s="17" t="s">
        <v>179</v>
      </c>
      <c r="L79" s="17" t="s">
        <v>179</v>
      </c>
      <c r="M79" s="17" t="s">
        <v>179</v>
      </c>
    </row>
    <row r="80" spans="1:13" ht="12" customHeight="1">
      <c r="A80" s="1"/>
      <c r="B80" s="20" t="s">
        <v>69</v>
      </c>
      <c r="C80" s="21"/>
      <c r="D80" s="18">
        <f>SUM(D81:D84)</f>
        <v>199</v>
      </c>
      <c r="E80" s="18">
        <f aca="true" t="shared" si="12" ref="E80:M80">SUM(E81:E84)</f>
        <v>118</v>
      </c>
      <c r="F80" s="18">
        <f t="shared" si="12"/>
        <v>51</v>
      </c>
      <c r="G80" s="18">
        <f t="shared" si="12"/>
        <v>28</v>
      </c>
      <c r="H80" s="18" t="s">
        <v>185</v>
      </c>
      <c r="I80" s="18">
        <f t="shared" si="12"/>
        <v>2</v>
      </c>
      <c r="J80" s="18" t="s">
        <v>187</v>
      </c>
      <c r="K80" s="17" t="s">
        <v>179</v>
      </c>
      <c r="L80" s="17" t="s">
        <v>179</v>
      </c>
      <c r="M80" s="18">
        <f t="shared" si="12"/>
        <v>112</v>
      </c>
    </row>
    <row r="81" spans="1:13" ht="12" customHeight="1">
      <c r="A81" s="1"/>
      <c r="B81" s="7"/>
      <c r="C81" s="8" t="s">
        <v>70</v>
      </c>
      <c r="D81" s="17">
        <v>4</v>
      </c>
      <c r="E81" s="17">
        <v>4</v>
      </c>
      <c r="F81" s="17" t="s">
        <v>179</v>
      </c>
      <c r="G81" s="17" t="s">
        <v>179</v>
      </c>
      <c r="H81" s="17" t="s">
        <v>179</v>
      </c>
      <c r="I81" s="17" t="s">
        <v>179</v>
      </c>
      <c r="J81" s="17" t="s">
        <v>179</v>
      </c>
      <c r="K81" s="17" t="s">
        <v>179</v>
      </c>
      <c r="L81" s="17" t="s">
        <v>179</v>
      </c>
      <c r="M81" s="17" t="s">
        <v>179</v>
      </c>
    </row>
    <row r="82" spans="1:13" ht="12" customHeight="1">
      <c r="A82" s="1"/>
      <c r="B82" s="7"/>
      <c r="C82" s="8" t="s">
        <v>71</v>
      </c>
      <c r="D82" s="17">
        <v>14</v>
      </c>
      <c r="E82" s="17">
        <v>2</v>
      </c>
      <c r="F82" s="17">
        <v>7</v>
      </c>
      <c r="G82" s="17">
        <v>4</v>
      </c>
      <c r="H82" s="17" t="s">
        <v>179</v>
      </c>
      <c r="I82" s="17">
        <v>1</v>
      </c>
      <c r="J82" s="17" t="s">
        <v>179</v>
      </c>
      <c r="K82" s="17" t="s">
        <v>179</v>
      </c>
      <c r="L82" s="17" t="s">
        <v>179</v>
      </c>
      <c r="M82" s="17">
        <v>31</v>
      </c>
    </row>
    <row r="83" spans="1:13" ht="12" customHeight="1">
      <c r="A83" s="1"/>
      <c r="B83" s="7"/>
      <c r="C83" s="8" t="s">
        <v>72</v>
      </c>
      <c r="D83" s="17">
        <v>68</v>
      </c>
      <c r="E83" s="17">
        <v>45</v>
      </c>
      <c r="F83" s="17">
        <v>15</v>
      </c>
      <c r="G83" s="17">
        <v>8</v>
      </c>
      <c r="H83" s="17" t="s">
        <v>179</v>
      </c>
      <c r="I83" s="17" t="s">
        <v>179</v>
      </c>
      <c r="J83" s="17" t="s">
        <v>179</v>
      </c>
      <c r="K83" s="17" t="s">
        <v>179</v>
      </c>
      <c r="L83" s="17" t="s">
        <v>179</v>
      </c>
      <c r="M83" s="17">
        <v>21</v>
      </c>
    </row>
    <row r="84" spans="1:13" ht="12" customHeight="1">
      <c r="A84" s="1"/>
      <c r="B84" s="7"/>
      <c r="C84" s="8" t="s">
        <v>184</v>
      </c>
      <c r="D84" s="17">
        <v>113</v>
      </c>
      <c r="E84" s="17">
        <v>67</v>
      </c>
      <c r="F84" s="17">
        <v>29</v>
      </c>
      <c r="G84" s="17">
        <v>16</v>
      </c>
      <c r="H84" s="17" t="s">
        <v>179</v>
      </c>
      <c r="I84" s="17">
        <v>1</v>
      </c>
      <c r="J84" s="17" t="s">
        <v>179</v>
      </c>
      <c r="K84" s="17" t="s">
        <v>179</v>
      </c>
      <c r="L84" s="17" t="s">
        <v>179</v>
      </c>
      <c r="M84" s="17">
        <v>60</v>
      </c>
    </row>
    <row r="85" spans="1:13" ht="12" customHeight="1">
      <c r="A85" s="1"/>
      <c r="B85" s="20" t="s">
        <v>73</v>
      </c>
      <c r="C85" s="21"/>
      <c r="D85" s="18">
        <f>SUM(D86)</f>
        <v>335</v>
      </c>
      <c r="E85" s="18">
        <f aca="true" t="shared" si="13" ref="E85:M85">SUM(E86)</f>
        <v>99</v>
      </c>
      <c r="F85" s="18">
        <f t="shared" si="13"/>
        <v>134</v>
      </c>
      <c r="G85" s="18">
        <f t="shared" si="13"/>
        <v>82</v>
      </c>
      <c r="H85" s="18">
        <f t="shared" si="13"/>
        <v>11</v>
      </c>
      <c r="I85" s="18">
        <f t="shared" si="13"/>
        <v>7</v>
      </c>
      <c r="J85" s="18">
        <f t="shared" si="13"/>
        <v>1</v>
      </c>
      <c r="K85" s="18">
        <f t="shared" si="13"/>
        <v>1</v>
      </c>
      <c r="L85" s="17" t="s">
        <v>179</v>
      </c>
      <c r="M85" s="18">
        <f t="shared" si="13"/>
        <v>423</v>
      </c>
    </row>
    <row r="86" spans="1:13" ht="12" customHeight="1">
      <c r="A86" s="1"/>
      <c r="B86" s="7"/>
      <c r="C86" s="8" t="s">
        <v>74</v>
      </c>
      <c r="D86" s="17">
        <v>335</v>
      </c>
      <c r="E86" s="17">
        <v>99</v>
      </c>
      <c r="F86" s="17">
        <v>134</v>
      </c>
      <c r="G86" s="17">
        <v>82</v>
      </c>
      <c r="H86" s="17">
        <v>11</v>
      </c>
      <c r="I86" s="17">
        <v>7</v>
      </c>
      <c r="J86" s="17">
        <v>1</v>
      </c>
      <c r="K86" s="17">
        <v>1</v>
      </c>
      <c r="L86" s="17" t="s">
        <v>179</v>
      </c>
      <c r="M86" s="17">
        <v>423</v>
      </c>
    </row>
    <row r="87" spans="1:13" ht="12" customHeight="1">
      <c r="A87" s="1"/>
      <c r="B87" s="20" t="s">
        <v>75</v>
      </c>
      <c r="C87" s="21"/>
      <c r="D87" s="18">
        <f>SUM(D88:D92)</f>
        <v>211</v>
      </c>
      <c r="E87" s="18">
        <f aca="true" t="shared" si="14" ref="E87:M87">SUM(E88:E92)</f>
        <v>128</v>
      </c>
      <c r="F87" s="18">
        <f t="shared" si="14"/>
        <v>78</v>
      </c>
      <c r="G87" s="18">
        <f t="shared" si="14"/>
        <v>3</v>
      </c>
      <c r="H87" s="18">
        <f t="shared" si="14"/>
        <v>2</v>
      </c>
      <c r="I87" s="18" t="s">
        <v>186</v>
      </c>
      <c r="J87" s="18" t="s">
        <v>187</v>
      </c>
      <c r="K87" s="18" t="s">
        <v>188</v>
      </c>
      <c r="L87" s="17" t="s">
        <v>179</v>
      </c>
      <c r="M87" s="18">
        <f t="shared" si="14"/>
        <v>44</v>
      </c>
    </row>
    <row r="88" spans="1:13" ht="12" customHeight="1">
      <c r="A88" s="1"/>
      <c r="B88" s="7"/>
      <c r="C88" s="8" t="s">
        <v>76</v>
      </c>
      <c r="D88" s="17">
        <v>2</v>
      </c>
      <c r="E88" s="17">
        <v>2</v>
      </c>
      <c r="F88" s="17" t="s">
        <v>179</v>
      </c>
      <c r="G88" s="17" t="s">
        <v>179</v>
      </c>
      <c r="H88" s="17" t="s">
        <v>179</v>
      </c>
      <c r="I88" s="17" t="s">
        <v>179</v>
      </c>
      <c r="J88" s="17" t="s">
        <v>179</v>
      </c>
      <c r="K88" s="17" t="s">
        <v>179</v>
      </c>
      <c r="L88" s="17" t="s">
        <v>179</v>
      </c>
      <c r="M88" s="17" t="s">
        <v>179</v>
      </c>
    </row>
    <row r="89" spans="1:13" ht="12" customHeight="1">
      <c r="A89" s="1"/>
      <c r="B89" s="7"/>
      <c r="C89" s="8" t="s">
        <v>77</v>
      </c>
      <c r="D89" s="17">
        <v>25</v>
      </c>
      <c r="E89" s="17">
        <v>25</v>
      </c>
      <c r="F89" s="17" t="s">
        <v>179</v>
      </c>
      <c r="G89" s="17" t="s">
        <v>179</v>
      </c>
      <c r="H89" s="17" t="s">
        <v>179</v>
      </c>
      <c r="I89" s="17" t="s">
        <v>179</v>
      </c>
      <c r="J89" s="17" t="s">
        <v>179</v>
      </c>
      <c r="K89" s="17" t="s">
        <v>179</v>
      </c>
      <c r="L89" s="17" t="s">
        <v>179</v>
      </c>
      <c r="M89" s="17" t="s">
        <v>179</v>
      </c>
    </row>
    <row r="90" spans="1:13" ht="12" customHeight="1">
      <c r="A90" s="1"/>
      <c r="B90" s="7"/>
      <c r="C90" s="8" t="s">
        <v>78</v>
      </c>
      <c r="D90" s="17">
        <v>31</v>
      </c>
      <c r="E90" s="17">
        <v>1</v>
      </c>
      <c r="F90" s="17">
        <v>28</v>
      </c>
      <c r="G90" s="17">
        <v>1</v>
      </c>
      <c r="H90" s="17">
        <v>1</v>
      </c>
      <c r="I90" s="17" t="s">
        <v>179</v>
      </c>
      <c r="J90" s="17" t="s">
        <v>179</v>
      </c>
      <c r="K90" s="17" t="s">
        <v>179</v>
      </c>
      <c r="L90" s="17" t="s">
        <v>179</v>
      </c>
      <c r="M90" s="17">
        <v>19</v>
      </c>
    </row>
    <row r="91" spans="1:13" ht="12" customHeight="1">
      <c r="A91" s="1"/>
      <c r="B91" s="7"/>
      <c r="C91" s="8" t="s">
        <v>79</v>
      </c>
      <c r="D91" s="17">
        <v>48</v>
      </c>
      <c r="E91" s="17">
        <v>43</v>
      </c>
      <c r="F91" s="17">
        <v>4</v>
      </c>
      <c r="G91" s="17" t="s">
        <v>179</v>
      </c>
      <c r="H91" s="17">
        <v>1</v>
      </c>
      <c r="I91" s="17" t="s">
        <v>179</v>
      </c>
      <c r="J91" s="17" t="s">
        <v>179</v>
      </c>
      <c r="K91" s="17" t="s">
        <v>179</v>
      </c>
      <c r="L91" s="17" t="s">
        <v>179</v>
      </c>
      <c r="M91" s="17">
        <v>7</v>
      </c>
    </row>
    <row r="92" spans="1:13" ht="12" customHeight="1">
      <c r="A92" s="1"/>
      <c r="B92" s="7"/>
      <c r="C92" s="8" t="s">
        <v>80</v>
      </c>
      <c r="D92" s="17">
        <v>105</v>
      </c>
      <c r="E92" s="17">
        <v>57</v>
      </c>
      <c r="F92" s="17">
        <v>46</v>
      </c>
      <c r="G92" s="17">
        <v>2</v>
      </c>
      <c r="H92" s="17" t="s">
        <v>179</v>
      </c>
      <c r="I92" s="17" t="s">
        <v>179</v>
      </c>
      <c r="J92" s="17" t="s">
        <v>179</v>
      </c>
      <c r="K92" s="17" t="s">
        <v>179</v>
      </c>
      <c r="L92" s="17" t="s">
        <v>179</v>
      </c>
      <c r="M92" s="17">
        <v>18</v>
      </c>
    </row>
    <row r="93" ht="12" customHeight="1"/>
    <row r="94" spans="3:13" ht="12" customHeight="1">
      <c r="C94" s="9"/>
      <c r="L94" s="1"/>
      <c r="M94" s="1"/>
    </row>
    <row r="95" ht="12" customHeight="1">
      <c r="C95" s="1"/>
    </row>
    <row r="96" ht="12" customHeight="1"/>
    <row r="97" ht="13.5">
      <c r="C97" s="1"/>
    </row>
  </sheetData>
  <mergeCells count="26">
    <mergeCell ref="M3:M6"/>
    <mergeCell ref="D3:L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B55:C55"/>
    <mergeCell ref="B57:C57"/>
    <mergeCell ref="B87:C87"/>
    <mergeCell ref="B66:C66"/>
    <mergeCell ref="B75:C75"/>
    <mergeCell ref="B80:C80"/>
    <mergeCell ref="B85:C85"/>
    <mergeCell ref="B37:C37"/>
    <mergeCell ref="B21:C21"/>
    <mergeCell ref="B43:C43"/>
    <mergeCell ref="B50:C50"/>
    <mergeCell ref="B3:C6"/>
    <mergeCell ref="B9:C9"/>
    <mergeCell ref="B22:C22"/>
    <mergeCell ref="B32:C3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rowBreaks count="2" manualBreakCount="2">
    <brk id="36" max="12" man="1"/>
    <brk id="6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4" ht="14.25" customHeight="1">
      <c r="A1" s="1"/>
      <c r="B1" s="10" t="s">
        <v>100</v>
      </c>
      <c r="C1" s="10"/>
      <c r="D1" s="2"/>
      <c r="E1" s="2"/>
      <c r="F1" s="2"/>
      <c r="G1" s="2"/>
      <c r="H1" s="2"/>
      <c r="I1" s="2"/>
      <c r="J1" s="2"/>
      <c r="K1" s="2"/>
      <c r="L1" s="1" t="s">
        <v>97</v>
      </c>
      <c r="M1" s="1" t="s">
        <v>114</v>
      </c>
      <c r="N1" s="2"/>
    </row>
    <row r="2" spans="1:13" ht="12" customHeight="1">
      <c r="A2" s="1"/>
      <c r="B2" s="1"/>
      <c r="C2" s="13" t="s">
        <v>115</v>
      </c>
      <c r="L2" s="1"/>
      <c r="M2" s="1" t="s">
        <v>99</v>
      </c>
    </row>
    <row r="3" spans="1:14" ht="12" customHeight="1">
      <c r="A3" s="1"/>
      <c r="B3" s="25" t="s">
        <v>0</v>
      </c>
      <c r="C3" s="26"/>
      <c r="D3" s="27" t="s">
        <v>113</v>
      </c>
      <c r="E3" s="41"/>
      <c r="F3" s="41"/>
      <c r="G3" s="41"/>
      <c r="H3" s="41"/>
      <c r="I3" s="41"/>
      <c r="J3" s="41"/>
      <c r="K3" s="41"/>
      <c r="L3" s="41"/>
      <c r="M3" s="41"/>
      <c r="N3" s="27" t="s">
        <v>112</v>
      </c>
    </row>
    <row r="4" spans="1:14" ht="12" customHeight="1">
      <c r="A4" s="1"/>
      <c r="B4" s="25"/>
      <c r="C4" s="2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" customHeight="1">
      <c r="A5" s="1"/>
      <c r="B5" s="25"/>
      <c r="C5" s="26"/>
      <c r="D5" s="30" t="s">
        <v>116</v>
      </c>
      <c r="E5" s="30" t="s">
        <v>105</v>
      </c>
      <c r="F5" s="30" t="s">
        <v>106</v>
      </c>
      <c r="G5" s="30" t="s">
        <v>107</v>
      </c>
      <c r="H5" s="30" t="s">
        <v>108</v>
      </c>
      <c r="I5" s="30" t="s">
        <v>117</v>
      </c>
      <c r="J5" s="30" t="s">
        <v>118</v>
      </c>
      <c r="K5" s="30" t="s">
        <v>110</v>
      </c>
      <c r="L5" s="30" t="s">
        <v>119</v>
      </c>
      <c r="M5" s="30" t="s">
        <v>120</v>
      </c>
      <c r="N5" s="41"/>
    </row>
    <row r="6" spans="1:14" ht="12" customHeight="1">
      <c r="A6" s="1"/>
      <c r="B6" s="25"/>
      <c r="C6" s="26"/>
      <c r="D6" s="3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 ht="12" customHeight="1">
      <c r="A7" s="1"/>
      <c r="B7" s="4" t="s">
        <v>1</v>
      </c>
      <c r="C7" s="5" t="s">
        <v>102</v>
      </c>
      <c r="D7" s="16">
        <v>30670</v>
      </c>
      <c r="E7" s="16">
        <v>16490</v>
      </c>
      <c r="F7" s="17">
        <v>10696</v>
      </c>
      <c r="G7" s="17">
        <v>1966</v>
      </c>
      <c r="H7" s="17">
        <v>968</v>
      </c>
      <c r="I7" s="17">
        <v>285</v>
      </c>
      <c r="J7" s="17">
        <v>173</v>
      </c>
      <c r="K7" s="17">
        <v>78</v>
      </c>
      <c r="L7" s="17">
        <v>12</v>
      </c>
      <c r="M7" s="17">
        <v>2</v>
      </c>
      <c r="N7" s="17">
        <v>73989</v>
      </c>
    </row>
    <row r="8" spans="1:14" ht="12" customHeight="1">
      <c r="A8" s="1"/>
      <c r="B8" s="6"/>
      <c r="C8" s="14" t="s">
        <v>2</v>
      </c>
      <c r="D8" s="18">
        <f>SUM(D9,D21)</f>
        <v>26987</v>
      </c>
      <c r="E8" s="18">
        <f aca="true" t="shared" si="0" ref="E8:N8">SUM(E9,E21)</f>
        <v>14541</v>
      </c>
      <c r="F8" s="18">
        <f t="shared" si="0"/>
        <v>9335</v>
      </c>
      <c r="G8" s="18">
        <f t="shared" si="0"/>
        <v>1770</v>
      </c>
      <c r="H8" s="18">
        <f t="shared" si="0"/>
        <v>853</v>
      </c>
      <c r="I8" s="18">
        <f t="shared" si="0"/>
        <v>255</v>
      </c>
      <c r="J8" s="18">
        <f t="shared" si="0"/>
        <v>130</v>
      </c>
      <c r="K8" s="18">
        <f t="shared" si="0"/>
        <v>76</v>
      </c>
      <c r="L8" s="18">
        <f t="shared" si="0"/>
        <v>27</v>
      </c>
      <c r="M8" s="18" t="s">
        <v>179</v>
      </c>
      <c r="N8" s="18">
        <f t="shared" si="0"/>
        <v>66562</v>
      </c>
    </row>
    <row r="9" spans="1:14" ht="12" customHeight="1">
      <c r="A9" s="1"/>
      <c r="B9" s="22" t="s">
        <v>3</v>
      </c>
      <c r="C9" s="22"/>
      <c r="D9" s="18">
        <f>SUM(D10:D20)</f>
        <v>6747</v>
      </c>
      <c r="E9" s="18">
        <f aca="true" t="shared" si="1" ref="E9:N9">SUM(E10:E20)</f>
        <v>4506</v>
      </c>
      <c r="F9" s="18">
        <f t="shared" si="1"/>
        <v>1824</v>
      </c>
      <c r="G9" s="18">
        <f t="shared" si="1"/>
        <v>239</v>
      </c>
      <c r="H9" s="18">
        <f t="shared" si="1"/>
        <v>99</v>
      </c>
      <c r="I9" s="18">
        <f t="shared" si="1"/>
        <v>36</v>
      </c>
      <c r="J9" s="18">
        <f t="shared" si="1"/>
        <v>21</v>
      </c>
      <c r="K9" s="18">
        <f t="shared" si="1"/>
        <v>15</v>
      </c>
      <c r="L9" s="18">
        <f t="shared" si="1"/>
        <v>7</v>
      </c>
      <c r="M9" s="18" t="s">
        <v>179</v>
      </c>
      <c r="N9" s="18">
        <f t="shared" si="1"/>
        <v>11794</v>
      </c>
    </row>
    <row r="10" spans="1:14" ht="12" customHeight="1">
      <c r="A10" s="1"/>
      <c r="B10" s="7"/>
      <c r="C10" s="8" t="s">
        <v>4</v>
      </c>
      <c r="D10" s="17">
        <v>417</v>
      </c>
      <c r="E10" s="17">
        <v>337</v>
      </c>
      <c r="F10" s="17">
        <v>65</v>
      </c>
      <c r="G10" s="17">
        <v>8</v>
      </c>
      <c r="H10" s="17">
        <v>5</v>
      </c>
      <c r="I10" s="17" t="s">
        <v>179</v>
      </c>
      <c r="J10" s="17">
        <v>1</v>
      </c>
      <c r="K10" s="17">
        <v>1</v>
      </c>
      <c r="L10" s="17" t="s">
        <v>179</v>
      </c>
      <c r="M10" s="18" t="s">
        <v>179</v>
      </c>
      <c r="N10" s="17">
        <v>406</v>
      </c>
    </row>
    <row r="11" spans="1:14" ht="12" customHeight="1">
      <c r="A11" s="1"/>
      <c r="B11" s="7"/>
      <c r="C11" s="8" t="s">
        <v>5</v>
      </c>
      <c r="D11" s="17">
        <v>424</v>
      </c>
      <c r="E11" s="17">
        <v>338</v>
      </c>
      <c r="F11" s="17">
        <v>76</v>
      </c>
      <c r="G11" s="17">
        <v>6</v>
      </c>
      <c r="H11" s="17">
        <v>3</v>
      </c>
      <c r="I11" s="17" t="s">
        <v>179</v>
      </c>
      <c r="J11" s="17" t="s">
        <v>179</v>
      </c>
      <c r="K11" s="17" t="s">
        <v>179</v>
      </c>
      <c r="L11" s="17">
        <v>1</v>
      </c>
      <c r="M11" s="18" t="s">
        <v>179</v>
      </c>
      <c r="N11" s="17">
        <v>487</v>
      </c>
    </row>
    <row r="12" spans="1:14" ht="12" customHeight="1">
      <c r="A12" s="1"/>
      <c r="B12" s="7"/>
      <c r="C12" s="8" t="s">
        <v>6</v>
      </c>
      <c r="D12" s="17">
        <v>347</v>
      </c>
      <c r="E12" s="17">
        <v>155</v>
      </c>
      <c r="F12" s="17">
        <v>139</v>
      </c>
      <c r="G12" s="17">
        <v>20</v>
      </c>
      <c r="H12" s="17">
        <v>13</v>
      </c>
      <c r="I12" s="17">
        <v>9</v>
      </c>
      <c r="J12" s="17">
        <v>8</v>
      </c>
      <c r="K12" s="17">
        <v>1</v>
      </c>
      <c r="L12" s="17">
        <v>2</v>
      </c>
      <c r="M12" s="18" t="s">
        <v>179</v>
      </c>
      <c r="N12" s="17">
        <v>1533</v>
      </c>
    </row>
    <row r="13" spans="1:14" ht="12" customHeight="1">
      <c r="A13" s="1"/>
      <c r="B13" s="7"/>
      <c r="C13" s="8" t="s">
        <v>7</v>
      </c>
      <c r="D13" s="17">
        <v>9</v>
      </c>
      <c r="E13" s="17">
        <v>6</v>
      </c>
      <c r="F13" s="17">
        <v>2</v>
      </c>
      <c r="G13" s="17">
        <v>1</v>
      </c>
      <c r="H13" s="17" t="s">
        <v>179</v>
      </c>
      <c r="I13" s="17" t="s">
        <v>179</v>
      </c>
      <c r="J13" s="17" t="s">
        <v>179</v>
      </c>
      <c r="K13" s="17" t="s">
        <v>179</v>
      </c>
      <c r="L13" s="17" t="s">
        <v>179</v>
      </c>
      <c r="M13" s="18" t="s">
        <v>179</v>
      </c>
      <c r="N13" s="17">
        <v>14</v>
      </c>
    </row>
    <row r="14" spans="1:14" ht="12" customHeight="1">
      <c r="A14" s="1"/>
      <c r="B14" s="7"/>
      <c r="C14" s="8" t="s">
        <v>8</v>
      </c>
      <c r="D14" s="17">
        <v>638</v>
      </c>
      <c r="E14" s="17">
        <v>502</v>
      </c>
      <c r="F14" s="17">
        <v>115</v>
      </c>
      <c r="G14" s="17">
        <v>14</v>
      </c>
      <c r="H14" s="17">
        <v>3</v>
      </c>
      <c r="I14" s="17">
        <v>3</v>
      </c>
      <c r="J14" s="17" t="s">
        <v>179</v>
      </c>
      <c r="K14" s="17">
        <v>1</v>
      </c>
      <c r="L14" s="17" t="s">
        <v>179</v>
      </c>
      <c r="M14" s="18" t="s">
        <v>179</v>
      </c>
      <c r="N14" s="17">
        <v>628</v>
      </c>
    </row>
    <row r="15" spans="1:14" ht="12" customHeight="1">
      <c r="A15" s="1"/>
      <c r="B15" s="7"/>
      <c r="C15" s="8" t="s">
        <v>9</v>
      </c>
      <c r="D15" s="17">
        <v>1026</v>
      </c>
      <c r="E15" s="17">
        <v>634</v>
      </c>
      <c r="F15" s="17">
        <v>344</v>
      </c>
      <c r="G15" s="17">
        <v>31</v>
      </c>
      <c r="H15" s="17">
        <v>14</v>
      </c>
      <c r="I15" s="17">
        <v>1</v>
      </c>
      <c r="J15" s="17">
        <v>1</v>
      </c>
      <c r="K15" s="17" t="s">
        <v>179</v>
      </c>
      <c r="L15" s="17">
        <v>1</v>
      </c>
      <c r="M15" s="18" t="s">
        <v>179</v>
      </c>
      <c r="N15" s="17">
        <v>1481</v>
      </c>
    </row>
    <row r="16" spans="1:14" ht="12" customHeight="1">
      <c r="A16" s="1"/>
      <c r="B16" s="7"/>
      <c r="C16" s="8" t="s">
        <v>10</v>
      </c>
      <c r="D16" s="17">
        <v>69</v>
      </c>
      <c r="E16" s="17">
        <v>63</v>
      </c>
      <c r="F16" s="17">
        <v>6</v>
      </c>
      <c r="G16" s="17" t="s">
        <v>179</v>
      </c>
      <c r="H16" s="17" t="s">
        <v>179</v>
      </c>
      <c r="I16" s="17" t="s">
        <v>179</v>
      </c>
      <c r="J16" s="17" t="s">
        <v>179</v>
      </c>
      <c r="K16" s="17" t="s">
        <v>179</v>
      </c>
      <c r="L16" s="17" t="s">
        <v>179</v>
      </c>
      <c r="M16" s="18" t="s">
        <v>179</v>
      </c>
      <c r="N16" s="17">
        <v>29</v>
      </c>
    </row>
    <row r="17" spans="1:14" ht="12" customHeight="1">
      <c r="A17" s="1"/>
      <c r="B17" s="7"/>
      <c r="C17" s="8" t="s">
        <v>11</v>
      </c>
      <c r="D17" s="17">
        <v>454</v>
      </c>
      <c r="E17" s="17">
        <v>247</v>
      </c>
      <c r="F17" s="17">
        <v>161</v>
      </c>
      <c r="G17" s="17">
        <v>30</v>
      </c>
      <c r="H17" s="17">
        <v>9</v>
      </c>
      <c r="I17" s="17">
        <v>3</v>
      </c>
      <c r="J17" s="17">
        <v>1</v>
      </c>
      <c r="K17" s="17">
        <v>3</v>
      </c>
      <c r="L17" s="17" t="s">
        <v>179</v>
      </c>
      <c r="M17" s="18" t="s">
        <v>179</v>
      </c>
      <c r="N17" s="17">
        <v>1035</v>
      </c>
    </row>
    <row r="18" spans="1:14" ht="12" customHeight="1">
      <c r="A18" s="1"/>
      <c r="B18" s="7"/>
      <c r="C18" s="8" t="s">
        <v>12</v>
      </c>
      <c r="D18" s="17">
        <v>542</v>
      </c>
      <c r="E18" s="17">
        <v>272</v>
      </c>
      <c r="F18" s="17">
        <v>184</v>
      </c>
      <c r="G18" s="17">
        <v>36</v>
      </c>
      <c r="H18" s="17">
        <v>29</v>
      </c>
      <c r="I18" s="17">
        <v>9</v>
      </c>
      <c r="J18" s="17">
        <v>5</v>
      </c>
      <c r="K18" s="17">
        <v>6</v>
      </c>
      <c r="L18" s="17">
        <v>1</v>
      </c>
      <c r="M18" s="18" t="s">
        <v>179</v>
      </c>
      <c r="N18" s="17">
        <v>2004</v>
      </c>
    </row>
    <row r="19" spans="1:14" ht="12" customHeight="1">
      <c r="A19" s="1"/>
      <c r="B19" s="7"/>
      <c r="C19" s="8" t="s">
        <v>13</v>
      </c>
      <c r="D19" s="17">
        <v>1434</v>
      </c>
      <c r="E19" s="17">
        <v>1011</v>
      </c>
      <c r="F19" s="17">
        <v>372</v>
      </c>
      <c r="G19" s="17">
        <v>35</v>
      </c>
      <c r="H19" s="17">
        <v>7</v>
      </c>
      <c r="I19" s="17">
        <v>4</v>
      </c>
      <c r="J19" s="17">
        <v>3</v>
      </c>
      <c r="K19" s="17">
        <v>1</v>
      </c>
      <c r="L19" s="17">
        <v>1</v>
      </c>
      <c r="M19" s="18" t="s">
        <v>179</v>
      </c>
      <c r="N19" s="17">
        <v>1913</v>
      </c>
    </row>
    <row r="20" spans="1:14" ht="12" customHeight="1">
      <c r="A20" s="1"/>
      <c r="B20" s="7"/>
      <c r="C20" s="8" t="s">
        <v>14</v>
      </c>
      <c r="D20" s="17">
        <v>1387</v>
      </c>
      <c r="E20" s="17">
        <v>941</v>
      </c>
      <c r="F20" s="17">
        <v>360</v>
      </c>
      <c r="G20" s="17">
        <v>58</v>
      </c>
      <c r="H20" s="17">
        <v>16</v>
      </c>
      <c r="I20" s="17">
        <v>7</v>
      </c>
      <c r="J20" s="17">
        <v>2</v>
      </c>
      <c r="K20" s="17">
        <v>2</v>
      </c>
      <c r="L20" s="17">
        <v>1</v>
      </c>
      <c r="M20" s="18" t="s">
        <v>179</v>
      </c>
      <c r="N20" s="17">
        <v>2264</v>
      </c>
    </row>
    <row r="21" spans="1:14" ht="12" customHeight="1">
      <c r="A21" s="1"/>
      <c r="B21" s="20" t="s">
        <v>81</v>
      </c>
      <c r="C21" s="24"/>
      <c r="D21" s="18">
        <f>SUM(D22,D32,D37,D43,D50,D55,D57,D66,D75,D80,D85,D87)</f>
        <v>20240</v>
      </c>
      <c r="E21" s="18">
        <f aca="true" t="shared" si="2" ref="E21:L21">SUM(E22,E32,E37,E43,E50,E55,E57,E66,E75,E80,E85,E87)</f>
        <v>10035</v>
      </c>
      <c r="F21" s="18">
        <f t="shared" si="2"/>
        <v>7511</v>
      </c>
      <c r="G21" s="18">
        <f t="shared" si="2"/>
        <v>1531</v>
      </c>
      <c r="H21" s="18">
        <f t="shared" si="2"/>
        <v>754</v>
      </c>
      <c r="I21" s="18">
        <f t="shared" si="2"/>
        <v>219</v>
      </c>
      <c r="J21" s="18">
        <f t="shared" si="2"/>
        <v>109</v>
      </c>
      <c r="K21" s="18">
        <f t="shared" si="2"/>
        <v>61</v>
      </c>
      <c r="L21" s="18">
        <f t="shared" si="2"/>
        <v>20</v>
      </c>
      <c r="M21" s="18" t="s">
        <v>179</v>
      </c>
      <c r="N21" s="18">
        <f>SUM(N22,N32,N37,N43,N50,N55,N57,N66,N75,N80,N85,N87)</f>
        <v>54768</v>
      </c>
    </row>
    <row r="22" spans="1:14" ht="12" customHeight="1">
      <c r="A22" s="1"/>
      <c r="B22" s="23" t="s">
        <v>15</v>
      </c>
      <c r="C22" s="23"/>
      <c r="D22" s="18">
        <f>SUM(D23:D31)</f>
        <v>3081</v>
      </c>
      <c r="E22" s="18">
        <f aca="true" t="shared" si="3" ref="E22:L22">SUM(E23:E31)</f>
        <v>1889</v>
      </c>
      <c r="F22" s="18">
        <f t="shared" si="3"/>
        <v>902</v>
      </c>
      <c r="G22" s="18">
        <f t="shared" si="3"/>
        <v>143</v>
      </c>
      <c r="H22" s="18">
        <f t="shared" si="3"/>
        <v>89</v>
      </c>
      <c r="I22" s="18">
        <f t="shared" si="3"/>
        <v>24</v>
      </c>
      <c r="J22" s="18">
        <f t="shared" si="3"/>
        <v>18</v>
      </c>
      <c r="K22" s="18">
        <f t="shared" si="3"/>
        <v>12</v>
      </c>
      <c r="L22" s="18">
        <f t="shared" si="3"/>
        <v>4</v>
      </c>
      <c r="M22" s="18" t="s">
        <v>179</v>
      </c>
      <c r="N22" s="18">
        <f>SUM(N23:N31)</f>
        <v>6886</v>
      </c>
    </row>
    <row r="23" spans="1:14" ht="12" customHeight="1">
      <c r="A23" s="1"/>
      <c r="B23" s="7"/>
      <c r="C23" s="8" t="s">
        <v>16</v>
      </c>
      <c r="D23" s="17">
        <v>278</v>
      </c>
      <c r="E23" s="17">
        <v>229</v>
      </c>
      <c r="F23" s="17">
        <v>39</v>
      </c>
      <c r="G23" s="17">
        <v>6</v>
      </c>
      <c r="H23" s="17">
        <v>2</v>
      </c>
      <c r="I23" s="17" t="s">
        <v>179</v>
      </c>
      <c r="J23" s="17">
        <v>1</v>
      </c>
      <c r="K23" s="17" t="s">
        <v>179</v>
      </c>
      <c r="L23" s="17">
        <v>1</v>
      </c>
      <c r="M23" s="18" t="s">
        <v>179</v>
      </c>
      <c r="N23" s="17">
        <v>325</v>
      </c>
    </row>
    <row r="24" spans="1:14" ht="12" customHeight="1">
      <c r="A24" s="1"/>
      <c r="B24" s="7"/>
      <c r="C24" s="8" t="s">
        <v>17</v>
      </c>
      <c r="D24" s="17">
        <v>745</v>
      </c>
      <c r="E24" s="17">
        <v>444</v>
      </c>
      <c r="F24" s="17">
        <v>252</v>
      </c>
      <c r="G24" s="17">
        <v>32</v>
      </c>
      <c r="H24" s="17">
        <v>12</v>
      </c>
      <c r="I24" s="17">
        <v>3</v>
      </c>
      <c r="J24" s="17">
        <v>1</v>
      </c>
      <c r="K24" s="17">
        <v>1</v>
      </c>
      <c r="L24" s="17" t="s">
        <v>179</v>
      </c>
      <c r="M24" s="18" t="s">
        <v>179</v>
      </c>
      <c r="N24" s="17">
        <v>1151</v>
      </c>
    </row>
    <row r="25" spans="1:14" ht="12" customHeight="1">
      <c r="A25" s="1"/>
      <c r="B25" s="7"/>
      <c r="C25" s="8" t="s">
        <v>18</v>
      </c>
      <c r="D25" s="17">
        <v>426</v>
      </c>
      <c r="E25" s="17">
        <v>315</v>
      </c>
      <c r="F25" s="17">
        <v>103</v>
      </c>
      <c r="G25" s="17">
        <v>5</v>
      </c>
      <c r="H25" s="17">
        <v>3</v>
      </c>
      <c r="I25" s="17" t="s">
        <v>179</v>
      </c>
      <c r="J25" s="17" t="s">
        <v>179</v>
      </c>
      <c r="K25" s="17" t="s">
        <v>179</v>
      </c>
      <c r="L25" s="17" t="s">
        <v>179</v>
      </c>
      <c r="M25" s="18" t="s">
        <v>179</v>
      </c>
      <c r="N25" s="17">
        <v>368</v>
      </c>
    </row>
    <row r="26" spans="1:14" ht="12" customHeight="1">
      <c r="A26" s="1"/>
      <c r="B26" s="7"/>
      <c r="C26" s="8" t="s">
        <v>19</v>
      </c>
      <c r="D26" s="17">
        <v>207</v>
      </c>
      <c r="E26" s="17">
        <v>176</v>
      </c>
      <c r="F26" s="17">
        <v>27</v>
      </c>
      <c r="G26" s="17">
        <v>2</v>
      </c>
      <c r="H26" s="17">
        <v>2</v>
      </c>
      <c r="I26" s="17" t="s">
        <v>179</v>
      </c>
      <c r="J26" s="17" t="s">
        <v>179</v>
      </c>
      <c r="K26" s="17" t="s">
        <v>179</v>
      </c>
      <c r="L26" s="17" t="s">
        <v>179</v>
      </c>
      <c r="M26" s="18" t="s">
        <v>179</v>
      </c>
      <c r="N26" s="17">
        <v>134</v>
      </c>
    </row>
    <row r="27" spans="1:14" ht="12" customHeight="1">
      <c r="A27" s="1"/>
      <c r="B27" s="7"/>
      <c r="C27" s="8" t="s">
        <v>20</v>
      </c>
      <c r="D27" s="17">
        <v>450</v>
      </c>
      <c r="E27" s="17">
        <v>264</v>
      </c>
      <c r="F27" s="17">
        <v>154</v>
      </c>
      <c r="G27" s="17">
        <v>20</v>
      </c>
      <c r="H27" s="17">
        <v>8</v>
      </c>
      <c r="I27" s="17">
        <v>2</v>
      </c>
      <c r="J27" s="17" t="s">
        <v>179</v>
      </c>
      <c r="K27" s="17">
        <v>2</v>
      </c>
      <c r="L27" s="17" t="s">
        <v>179</v>
      </c>
      <c r="M27" s="18" t="s">
        <v>179</v>
      </c>
      <c r="N27" s="17">
        <v>808</v>
      </c>
    </row>
    <row r="28" spans="1:14" ht="12" customHeight="1">
      <c r="A28" s="1"/>
      <c r="B28" s="7"/>
      <c r="C28" s="8" t="s">
        <v>21</v>
      </c>
      <c r="D28" s="17">
        <v>184</v>
      </c>
      <c r="E28" s="17">
        <v>126</v>
      </c>
      <c r="F28" s="17">
        <v>49</v>
      </c>
      <c r="G28" s="17">
        <v>5</v>
      </c>
      <c r="H28" s="17">
        <v>4</v>
      </c>
      <c r="I28" s="17" t="s">
        <v>179</v>
      </c>
      <c r="J28" s="17" t="s">
        <v>179</v>
      </c>
      <c r="K28" s="17" t="s">
        <v>179</v>
      </c>
      <c r="L28" s="17" t="s">
        <v>179</v>
      </c>
      <c r="M28" s="18" t="s">
        <v>179</v>
      </c>
      <c r="N28" s="17">
        <v>221</v>
      </c>
    </row>
    <row r="29" spans="1:14" ht="12" customHeight="1">
      <c r="A29" s="1"/>
      <c r="B29" s="7"/>
      <c r="C29" s="8" t="s">
        <v>22</v>
      </c>
      <c r="D29" s="17">
        <v>199</v>
      </c>
      <c r="E29" s="17">
        <v>115</v>
      </c>
      <c r="F29" s="17">
        <v>65</v>
      </c>
      <c r="G29" s="17">
        <v>10</v>
      </c>
      <c r="H29" s="17">
        <v>6</v>
      </c>
      <c r="I29" s="17" t="s">
        <v>179</v>
      </c>
      <c r="J29" s="17">
        <v>2</v>
      </c>
      <c r="K29" s="17">
        <v>1</v>
      </c>
      <c r="L29" s="17" t="s">
        <v>179</v>
      </c>
      <c r="M29" s="18" t="s">
        <v>179</v>
      </c>
      <c r="N29" s="17">
        <v>434</v>
      </c>
    </row>
    <row r="30" spans="1:14" ht="12" customHeight="1">
      <c r="A30" s="1"/>
      <c r="B30" s="7"/>
      <c r="C30" s="8" t="s">
        <v>23</v>
      </c>
      <c r="D30" s="17">
        <v>336</v>
      </c>
      <c r="E30" s="17">
        <v>128</v>
      </c>
      <c r="F30" s="17">
        <v>133</v>
      </c>
      <c r="G30" s="17">
        <v>32</v>
      </c>
      <c r="H30" s="17">
        <v>21</v>
      </c>
      <c r="I30" s="17">
        <v>10</v>
      </c>
      <c r="J30" s="17">
        <v>6</v>
      </c>
      <c r="K30" s="17">
        <v>4</v>
      </c>
      <c r="L30" s="17">
        <v>2</v>
      </c>
      <c r="M30" s="18" t="s">
        <v>179</v>
      </c>
      <c r="N30" s="17">
        <v>1731</v>
      </c>
    </row>
    <row r="31" spans="1:14" ht="12" customHeight="1">
      <c r="A31" s="1"/>
      <c r="B31" s="7"/>
      <c r="C31" s="8" t="s">
        <v>24</v>
      </c>
      <c r="D31" s="17">
        <v>256</v>
      </c>
      <c r="E31" s="17">
        <v>92</v>
      </c>
      <c r="F31" s="17">
        <v>80</v>
      </c>
      <c r="G31" s="17">
        <v>31</v>
      </c>
      <c r="H31" s="17">
        <v>31</v>
      </c>
      <c r="I31" s="17">
        <v>9</v>
      </c>
      <c r="J31" s="17">
        <v>8</v>
      </c>
      <c r="K31" s="17">
        <v>4</v>
      </c>
      <c r="L31" s="17">
        <v>1</v>
      </c>
      <c r="M31" s="18" t="s">
        <v>179</v>
      </c>
      <c r="N31" s="17">
        <v>1714</v>
      </c>
    </row>
    <row r="32" spans="1:14" ht="12" customHeight="1">
      <c r="A32" s="1"/>
      <c r="B32" s="20" t="s">
        <v>25</v>
      </c>
      <c r="C32" s="21"/>
      <c r="D32" s="18">
        <f>SUM(D33:D36)</f>
        <v>1683</v>
      </c>
      <c r="E32" s="18">
        <f aca="true" t="shared" si="4" ref="E32:L32">SUM(E33:E36)</f>
        <v>874</v>
      </c>
      <c r="F32" s="18">
        <f t="shared" si="4"/>
        <v>619</v>
      </c>
      <c r="G32" s="18">
        <f t="shared" si="4"/>
        <v>101</v>
      </c>
      <c r="H32" s="18">
        <f t="shared" si="4"/>
        <v>61</v>
      </c>
      <c r="I32" s="18">
        <v>17</v>
      </c>
      <c r="J32" s="18">
        <f t="shared" si="4"/>
        <v>7</v>
      </c>
      <c r="K32" s="18">
        <f t="shared" si="4"/>
        <v>3</v>
      </c>
      <c r="L32" s="18">
        <f t="shared" si="4"/>
        <v>1</v>
      </c>
      <c r="M32" s="18" t="s">
        <v>179</v>
      </c>
      <c r="N32" s="18">
        <f>SUM(N33:N36)</f>
        <v>4004</v>
      </c>
    </row>
    <row r="33" spans="1:14" ht="12" customHeight="1">
      <c r="A33" s="1"/>
      <c r="B33" s="7"/>
      <c r="C33" s="8" t="s">
        <v>26</v>
      </c>
      <c r="D33" s="17">
        <v>816</v>
      </c>
      <c r="E33" s="17">
        <v>461</v>
      </c>
      <c r="F33" s="17">
        <v>283</v>
      </c>
      <c r="G33" s="17">
        <v>36</v>
      </c>
      <c r="H33" s="17">
        <v>24</v>
      </c>
      <c r="I33" s="17">
        <v>7</v>
      </c>
      <c r="J33" s="17">
        <v>4</v>
      </c>
      <c r="K33" s="17">
        <v>1</v>
      </c>
      <c r="L33" s="17" t="s">
        <v>179</v>
      </c>
      <c r="M33" s="18" t="s">
        <v>179</v>
      </c>
      <c r="N33" s="17">
        <v>1625</v>
      </c>
    </row>
    <row r="34" spans="1:14" ht="12" customHeight="1">
      <c r="A34" s="1"/>
      <c r="B34" s="7"/>
      <c r="C34" s="8" t="s">
        <v>27</v>
      </c>
      <c r="D34" s="17">
        <v>498</v>
      </c>
      <c r="E34" s="17">
        <v>185</v>
      </c>
      <c r="F34" s="17">
        <v>219</v>
      </c>
      <c r="G34" s="17">
        <v>51</v>
      </c>
      <c r="H34" s="17">
        <v>31</v>
      </c>
      <c r="I34" s="17">
        <v>8</v>
      </c>
      <c r="J34" s="17">
        <v>2</v>
      </c>
      <c r="K34" s="17">
        <v>1</v>
      </c>
      <c r="L34" s="17">
        <v>1</v>
      </c>
      <c r="M34" s="18" t="s">
        <v>179</v>
      </c>
      <c r="N34" s="17">
        <v>1735</v>
      </c>
    </row>
    <row r="35" spans="1:14" ht="12" customHeight="1">
      <c r="A35" s="1"/>
      <c r="B35" s="7"/>
      <c r="C35" s="8" t="s">
        <v>28</v>
      </c>
      <c r="D35" s="17">
        <v>310</v>
      </c>
      <c r="E35" s="17">
        <v>188</v>
      </c>
      <c r="F35" s="17">
        <v>103</v>
      </c>
      <c r="G35" s="17">
        <v>11</v>
      </c>
      <c r="H35" s="17">
        <v>5</v>
      </c>
      <c r="I35" s="17">
        <v>1</v>
      </c>
      <c r="J35" s="17">
        <v>1</v>
      </c>
      <c r="K35" s="17">
        <v>1</v>
      </c>
      <c r="L35" s="17" t="s">
        <v>179</v>
      </c>
      <c r="M35" s="18" t="s">
        <v>179</v>
      </c>
      <c r="N35" s="17">
        <v>535</v>
      </c>
    </row>
    <row r="36" spans="1:14" ht="12" customHeight="1">
      <c r="A36" s="1"/>
      <c r="B36" s="7"/>
      <c r="C36" s="8" t="s">
        <v>29</v>
      </c>
      <c r="D36" s="17">
        <v>59</v>
      </c>
      <c r="E36" s="17">
        <v>40</v>
      </c>
      <c r="F36" s="17">
        <v>14</v>
      </c>
      <c r="G36" s="17">
        <v>3</v>
      </c>
      <c r="H36" s="17">
        <v>1</v>
      </c>
      <c r="I36" s="17" t="s">
        <v>179</v>
      </c>
      <c r="J36" s="17" t="s">
        <v>179</v>
      </c>
      <c r="K36" s="17" t="s">
        <v>179</v>
      </c>
      <c r="L36" s="17" t="s">
        <v>179</v>
      </c>
      <c r="M36" s="18" t="s">
        <v>179</v>
      </c>
      <c r="N36" s="17">
        <v>109</v>
      </c>
    </row>
    <row r="37" spans="1:14" ht="12" customHeight="1">
      <c r="A37" s="1"/>
      <c r="B37" s="20" t="s">
        <v>30</v>
      </c>
      <c r="C37" s="21"/>
      <c r="D37" s="18">
        <f>SUM(D38:D42)</f>
        <v>971</v>
      </c>
      <c r="E37" s="18">
        <f aca="true" t="shared" si="5" ref="E37:N37">SUM(E38:E42)</f>
        <v>641</v>
      </c>
      <c r="F37" s="18">
        <f t="shared" si="5"/>
        <v>237</v>
      </c>
      <c r="G37" s="18">
        <f t="shared" si="5"/>
        <v>59</v>
      </c>
      <c r="H37" s="18">
        <f t="shared" si="5"/>
        <v>23</v>
      </c>
      <c r="I37" s="18">
        <f t="shared" si="5"/>
        <v>6</v>
      </c>
      <c r="J37" s="18">
        <f t="shared" si="5"/>
        <v>1</v>
      </c>
      <c r="K37" s="18">
        <f t="shared" si="5"/>
        <v>2</v>
      </c>
      <c r="L37" s="18">
        <f t="shared" si="5"/>
        <v>2</v>
      </c>
      <c r="M37" s="18" t="s">
        <v>179</v>
      </c>
      <c r="N37" s="18">
        <f t="shared" si="5"/>
        <v>1941</v>
      </c>
    </row>
    <row r="38" spans="1:14" ht="12" customHeight="1">
      <c r="A38" s="1"/>
      <c r="B38" s="7"/>
      <c r="C38" s="8" t="s">
        <v>31</v>
      </c>
      <c r="D38" s="17">
        <v>307</v>
      </c>
      <c r="E38" s="17">
        <v>197</v>
      </c>
      <c r="F38" s="17">
        <v>84</v>
      </c>
      <c r="G38" s="17">
        <v>17</v>
      </c>
      <c r="H38" s="17">
        <v>6</v>
      </c>
      <c r="I38" s="17">
        <v>1</v>
      </c>
      <c r="J38" s="17" t="s">
        <v>179</v>
      </c>
      <c r="K38" s="17">
        <v>2</v>
      </c>
      <c r="L38" s="17" t="s">
        <v>179</v>
      </c>
      <c r="M38" s="18" t="s">
        <v>179</v>
      </c>
      <c r="N38" s="17">
        <v>596</v>
      </c>
    </row>
    <row r="39" spans="1:14" ht="12" customHeight="1">
      <c r="A39" s="1"/>
      <c r="B39" s="7"/>
      <c r="C39" s="8" t="s">
        <v>32</v>
      </c>
      <c r="D39" s="17">
        <v>178</v>
      </c>
      <c r="E39" s="17">
        <v>82</v>
      </c>
      <c r="F39" s="17">
        <v>59</v>
      </c>
      <c r="G39" s="17">
        <v>25</v>
      </c>
      <c r="H39" s="17">
        <v>9</v>
      </c>
      <c r="I39" s="17">
        <v>1</v>
      </c>
      <c r="J39" s="17">
        <v>1</v>
      </c>
      <c r="K39" s="17" t="s">
        <v>179</v>
      </c>
      <c r="L39" s="17">
        <v>1</v>
      </c>
      <c r="M39" s="18" t="s">
        <v>179</v>
      </c>
      <c r="N39" s="17">
        <v>584</v>
      </c>
    </row>
    <row r="40" spans="1:14" ht="12" customHeight="1">
      <c r="A40" s="1"/>
      <c r="B40" s="7"/>
      <c r="C40" s="8" t="s">
        <v>33</v>
      </c>
      <c r="D40" s="17">
        <v>32</v>
      </c>
      <c r="E40" s="17">
        <v>20</v>
      </c>
      <c r="F40" s="17">
        <v>5</v>
      </c>
      <c r="G40" s="17">
        <v>5</v>
      </c>
      <c r="H40" s="17">
        <v>2</v>
      </c>
      <c r="I40" s="17" t="s">
        <v>179</v>
      </c>
      <c r="J40" s="17" t="s">
        <v>179</v>
      </c>
      <c r="K40" s="17" t="s">
        <v>179</v>
      </c>
      <c r="L40" s="17" t="s">
        <v>179</v>
      </c>
      <c r="M40" s="18" t="s">
        <v>179</v>
      </c>
      <c r="N40" s="17">
        <v>68</v>
      </c>
    </row>
    <row r="41" spans="1:14" ht="12" customHeight="1">
      <c r="A41" s="1"/>
      <c r="B41" s="7"/>
      <c r="C41" s="8" t="s">
        <v>34</v>
      </c>
      <c r="D41" s="17">
        <v>220</v>
      </c>
      <c r="E41" s="17">
        <v>138</v>
      </c>
      <c r="F41" s="17">
        <v>67</v>
      </c>
      <c r="G41" s="17">
        <v>5</v>
      </c>
      <c r="H41" s="17">
        <v>6</v>
      </c>
      <c r="I41" s="17">
        <v>4</v>
      </c>
      <c r="J41" s="17" t="s">
        <v>179</v>
      </c>
      <c r="K41" s="17" t="s">
        <v>179</v>
      </c>
      <c r="L41" s="17" t="s">
        <v>179</v>
      </c>
      <c r="M41" s="18" t="s">
        <v>179</v>
      </c>
      <c r="N41" s="17">
        <v>389</v>
      </c>
    </row>
    <row r="42" spans="1:14" ht="12" customHeight="1">
      <c r="A42" s="1"/>
      <c r="B42" s="7"/>
      <c r="C42" s="8" t="s">
        <v>182</v>
      </c>
      <c r="D42" s="17">
        <v>234</v>
      </c>
      <c r="E42" s="17">
        <v>204</v>
      </c>
      <c r="F42" s="17">
        <v>22</v>
      </c>
      <c r="G42" s="17">
        <v>7</v>
      </c>
      <c r="H42" s="17" t="s">
        <v>179</v>
      </c>
      <c r="I42" s="17" t="s">
        <v>179</v>
      </c>
      <c r="J42" s="17" t="s">
        <v>179</v>
      </c>
      <c r="K42" s="17" t="s">
        <v>179</v>
      </c>
      <c r="L42" s="17">
        <v>1</v>
      </c>
      <c r="M42" s="18" t="s">
        <v>179</v>
      </c>
      <c r="N42" s="17">
        <v>304</v>
      </c>
    </row>
    <row r="43" spans="1:14" ht="12" customHeight="1">
      <c r="A43" s="1"/>
      <c r="B43" s="20" t="s">
        <v>35</v>
      </c>
      <c r="C43" s="21"/>
      <c r="D43" s="18">
        <f>SUM(D44:D49)</f>
        <v>1772</v>
      </c>
      <c r="E43" s="18">
        <f aca="true" t="shared" si="6" ref="E43:N43">SUM(E44:E49)</f>
        <v>694</v>
      </c>
      <c r="F43" s="18">
        <f t="shared" si="6"/>
        <v>690</v>
      </c>
      <c r="G43" s="18">
        <f t="shared" si="6"/>
        <v>193</v>
      </c>
      <c r="H43" s="18">
        <f t="shared" si="6"/>
        <v>123</v>
      </c>
      <c r="I43" s="18">
        <f t="shared" si="6"/>
        <v>34</v>
      </c>
      <c r="J43" s="18">
        <f t="shared" si="6"/>
        <v>24</v>
      </c>
      <c r="K43" s="18">
        <f t="shared" si="6"/>
        <v>9</v>
      </c>
      <c r="L43" s="18">
        <f t="shared" si="6"/>
        <v>5</v>
      </c>
      <c r="M43" s="18" t="s">
        <v>179</v>
      </c>
      <c r="N43" s="18">
        <f t="shared" si="6"/>
        <v>7343</v>
      </c>
    </row>
    <row r="44" spans="1:14" ht="12" customHeight="1">
      <c r="A44" s="1"/>
      <c r="B44" s="7"/>
      <c r="C44" s="8" t="s">
        <v>36</v>
      </c>
      <c r="D44" s="17">
        <v>2</v>
      </c>
      <c r="E44" s="17">
        <v>2</v>
      </c>
      <c r="F44" s="17" t="s">
        <v>179</v>
      </c>
      <c r="G44" s="17" t="s">
        <v>179</v>
      </c>
      <c r="H44" s="17" t="s">
        <v>179</v>
      </c>
      <c r="I44" s="17" t="s">
        <v>179</v>
      </c>
      <c r="J44" s="17" t="s">
        <v>179</v>
      </c>
      <c r="K44" s="17" t="s">
        <v>179</v>
      </c>
      <c r="L44" s="17" t="s">
        <v>179</v>
      </c>
      <c r="M44" s="18" t="s">
        <v>179</v>
      </c>
      <c r="N44" s="17">
        <v>0</v>
      </c>
    </row>
    <row r="45" spans="1:14" ht="12" customHeight="1">
      <c r="A45" s="1"/>
      <c r="B45" s="7"/>
      <c r="C45" s="8" t="s">
        <v>37</v>
      </c>
      <c r="D45" s="17">
        <v>316</v>
      </c>
      <c r="E45" s="17">
        <v>113</v>
      </c>
      <c r="F45" s="17">
        <v>128</v>
      </c>
      <c r="G45" s="17">
        <v>40</v>
      </c>
      <c r="H45" s="17">
        <v>22</v>
      </c>
      <c r="I45" s="17">
        <v>5</v>
      </c>
      <c r="J45" s="17">
        <v>3</v>
      </c>
      <c r="K45" s="17">
        <v>2</v>
      </c>
      <c r="L45" s="17">
        <v>3</v>
      </c>
      <c r="M45" s="18" t="s">
        <v>179</v>
      </c>
      <c r="N45" s="17">
        <v>1629</v>
      </c>
    </row>
    <row r="46" spans="1:14" ht="12" customHeight="1">
      <c r="A46" s="1"/>
      <c r="B46" s="7"/>
      <c r="C46" s="8" t="s">
        <v>38</v>
      </c>
      <c r="D46" s="17">
        <v>677</v>
      </c>
      <c r="E46" s="17">
        <v>426</v>
      </c>
      <c r="F46" s="17">
        <v>209</v>
      </c>
      <c r="G46" s="17">
        <v>26</v>
      </c>
      <c r="H46" s="17">
        <v>10</v>
      </c>
      <c r="I46" s="17">
        <v>2</v>
      </c>
      <c r="J46" s="17">
        <v>4</v>
      </c>
      <c r="K46" s="17" t="s">
        <v>179</v>
      </c>
      <c r="L46" s="17" t="s">
        <v>179</v>
      </c>
      <c r="M46" s="18" t="s">
        <v>179</v>
      </c>
      <c r="N46" s="17">
        <v>1042</v>
      </c>
    </row>
    <row r="47" spans="1:14" ht="12" customHeight="1">
      <c r="A47" s="1"/>
      <c r="B47" s="7"/>
      <c r="C47" s="8" t="s">
        <v>39</v>
      </c>
      <c r="D47" s="17">
        <v>350</v>
      </c>
      <c r="E47" s="17">
        <v>72</v>
      </c>
      <c r="F47" s="17">
        <v>177</v>
      </c>
      <c r="G47" s="17">
        <v>51</v>
      </c>
      <c r="H47" s="17">
        <v>36</v>
      </c>
      <c r="I47" s="17">
        <v>11</v>
      </c>
      <c r="J47" s="17">
        <v>3</v>
      </c>
      <c r="K47" s="17" t="s">
        <v>179</v>
      </c>
      <c r="L47" s="17" t="s">
        <v>179</v>
      </c>
      <c r="M47" s="18" t="s">
        <v>179</v>
      </c>
      <c r="N47" s="17">
        <v>1559</v>
      </c>
    </row>
    <row r="48" spans="1:14" ht="12" customHeight="1">
      <c r="A48" s="1"/>
      <c r="B48" s="7"/>
      <c r="C48" s="8" t="s">
        <v>40</v>
      </c>
      <c r="D48" s="17">
        <v>157</v>
      </c>
      <c r="E48" s="17">
        <v>28</v>
      </c>
      <c r="F48" s="17">
        <v>55</v>
      </c>
      <c r="G48" s="17">
        <v>33</v>
      </c>
      <c r="H48" s="17">
        <v>25</v>
      </c>
      <c r="I48" s="17">
        <v>9</v>
      </c>
      <c r="J48" s="17">
        <v>5</v>
      </c>
      <c r="K48" s="17" t="s">
        <v>179</v>
      </c>
      <c r="L48" s="17">
        <v>2</v>
      </c>
      <c r="M48" s="18" t="s">
        <v>179</v>
      </c>
      <c r="N48" s="17">
        <v>1328</v>
      </c>
    </row>
    <row r="49" spans="1:14" ht="12" customHeight="1">
      <c r="A49" s="1"/>
      <c r="B49" s="7"/>
      <c r="C49" s="8" t="s">
        <v>41</v>
      </c>
      <c r="D49" s="17">
        <v>270</v>
      </c>
      <c r="E49" s="17">
        <v>53</v>
      </c>
      <c r="F49" s="17">
        <v>121</v>
      </c>
      <c r="G49" s="17">
        <v>43</v>
      </c>
      <c r="H49" s="17">
        <v>30</v>
      </c>
      <c r="I49" s="17">
        <v>7</v>
      </c>
      <c r="J49" s="17">
        <v>9</v>
      </c>
      <c r="K49" s="17">
        <v>7</v>
      </c>
      <c r="L49" s="17" t="s">
        <v>179</v>
      </c>
      <c r="M49" s="18" t="s">
        <v>179</v>
      </c>
      <c r="N49" s="17">
        <v>1785</v>
      </c>
    </row>
    <row r="50" spans="1:14" ht="12" customHeight="1">
      <c r="A50" s="1"/>
      <c r="B50" s="20" t="s">
        <v>42</v>
      </c>
      <c r="C50" s="21"/>
      <c r="D50" s="18">
        <f>SUM(D51:D54)</f>
        <v>2617</v>
      </c>
      <c r="E50" s="18">
        <f aca="true" t="shared" si="7" ref="E50:N50">SUM(E51:E54)</f>
        <v>1078</v>
      </c>
      <c r="F50" s="18">
        <f t="shared" si="7"/>
        <v>1067</v>
      </c>
      <c r="G50" s="18">
        <f t="shared" si="7"/>
        <v>273</v>
      </c>
      <c r="H50" s="18">
        <f t="shared" si="7"/>
        <v>127</v>
      </c>
      <c r="I50" s="18">
        <f t="shared" si="7"/>
        <v>45</v>
      </c>
      <c r="J50" s="18">
        <f t="shared" si="7"/>
        <v>14</v>
      </c>
      <c r="K50" s="18">
        <f t="shared" si="7"/>
        <v>10</v>
      </c>
      <c r="L50" s="18">
        <f t="shared" si="7"/>
        <v>3</v>
      </c>
      <c r="M50" s="18" t="s">
        <v>179</v>
      </c>
      <c r="N50" s="18">
        <f t="shared" si="7"/>
        <v>9054</v>
      </c>
    </row>
    <row r="51" spans="1:14" ht="12" customHeight="1">
      <c r="A51" s="1"/>
      <c r="B51" s="7"/>
      <c r="C51" s="8" t="s">
        <v>43</v>
      </c>
      <c r="D51" s="17">
        <v>407</v>
      </c>
      <c r="E51" s="17">
        <v>264</v>
      </c>
      <c r="F51" s="17">
        <v>124</v>
      </c>
      <c r="G51" s="17">
        <v>10</v>
      </c>
      <c r="H51" s="17">
        <v>7</v>
      </c>
      <c r="I51" s="17">
        <v>1</v>
      </c>
      <c r="J51" s="17">
        <v>1</v>
      </c>
      <c r="K51" s="17" t="s">
        <v>179</v>
      </c>
      <c r="L51" s="17" t="s">
        <v>179</v>
      </c>
      <c r="M51" s="18" t="s">
        <v>179</v>
      </c>
      <c r="N51" s="17">
        <v>559</v>
      </c>
    </row>
    <row r="52" spans="1:14" ht="12" customHeight="1">
      <c r="A52" s="1"/>
      <c r="B52" s="7"/>
      <c r="C52" s="8" t="s">
        <v>44</v>
      </c>
      <c r="D52" s="17">
        <v>978</v>
      </c>
      <c r="E52" s="17">
        <v>315</v>
      </c>
      <c r="F52" s="17">
        <v>423</v>
      </c>
      <c r="G52" s="17">
        <v>122</v>
      </c>
      <c r="H52" s="17">
        <v>73</v>
      </c>
      <c r="I52" s="17">
        <v>30</v>
      </c>
      <c r="J52" s="17">
        <v>7</v>
      </c>
      <c r="K52" s="17">
        <v>5</v>
      </c>
      <c r="L52" s="17">
        <v>3</v>
      </c>
      <c r="M52" s="18" t="s">
        <v>179</v>
      </c>
      <c r="N52" s="17">
        <v>4793</v>
      </c>
    </row>
    <row r="53" spans="1:14" ht="12" customHeight="1">
      <c r="A53" s="1"/>
      <c r="B53" s="7"/>
      <c r="C53" s="8" t="s">
        <v>45</v>
      </c>
      <c r="D53" s="17">
        <v>584</v>
      </c>
      <c r="E53" s="17">
        <v>166</v>
      </c>
      <c r="F53" s="17">
        <v>269</v>
      </c>
      <c r="G53" s="17">
        <v>92</v>
      </c>
      <c r="H53" s="17">
        <v>38</v>
      </c>
      <c r="I53" s="17">
        <v>11</v>
      </c>
      <c r="J53" s="17">
        <v>4</v>
      </c>
      <c r="K53" s="17">
        <v>4</v>
      </c>
      <c r="L53" s="17" t="s">
        <v>179</v>
      </c>
      <c r="M53" s="18" t="s">
        <v>179</v>
      </c>
      <c r="N53" s="17">
        <v>2388</v>
      </c>
    </row>
    <row r="54" spans="1:14" ht="12" customHeight="1">
      <c r="A54" s="1"/>
      <c r="B54" s="7"/>
      <c r="C54" s="8" t="s">
        <v>46</v>
      </c>
      <c r="D54" s="17">
        <v>648</v>
      </c>
      <c r="E54" s="17">
        <v>333</v>
      </c>
      <c r="F54" s="17">
        <v>251</v>
      </c>
      <c r="G54" s="17">
        <v>49</v>
      </c>
      <c r="H54" s="17">
        <v>9</v>
      </c>
      <c r="I54" s="17">
        <v>3</v>
      </c>
      <c r="J54" s="17">
        <v>2</v>
      </c>
      <c r="K54" s="17">
        <v>1</v>
      </c>
      <c r="L54" s="17" t="s">
        <v>179</v>
      </c>
      <c r="M54" s="18" t="s">
        <v>179</v>
      </c>
      <c r="N54" s="17">
        <v>1314</v>
      </c>
    </row>
    <row r="55" spans="1:14" ht="12" customHeight="1">
      <c r="A55" s="1"/>
      <c r="B55" s="20" t="s">
        <v>47</v>
      </c>
      <c r="C55" s="21"/>
      <c r="D55" s="18">
        <f>SUM(D56)</f>
        <v>764</v>
      </c>
      <c r="E55" s="18">
        <f aca="true" t="shared" si="8" ref="E55:N55">SUM(E56)</f>
        <v>408</v>
      </c>
      <c r="F55" s="18">
        <f t="shared" si="8"/>
        <v>236</v>
      </c>
      <c r="G55" s="18">
        <f t="shared" si="8"/>
        <v>59</v>
      </c>
      <c r="H55" s="18">
        <f t="shared" si="8"/>
        <v>35</v>
      </c>
      <c r="I55" s="18">
        <f t="shared" si="8"/>
        <v>13</v>
      </c>
      <c r="J55" s="18">
        <f t="shared" si="8"/>
        <v>8</v>
      </c>
      <c r="K55" s="18">
        <f t="shared" si="8"/>
        <v>4</v>
      </c>
      <c r="L55" s="18">
        <f t="shared" si="8"/>
        <v>1</v>
      </c>
      <c r="M55" s="18" t="s">
        <v>179</v>
      </c>
      <c r="N55" s="18">
        <f t="shared" si="8"/>
        <v>2462</v>
      </c>
    </row>
    <row r="56" spans="1:14" ht="12" customHeight="1">
      <c r="A56" s="1"/>
      <c r="B56" s="7"/>
      <c r="C56" s="8" t="s">
        <v>48</v>
      </c>
      <c r="D56" s="17">
        <v>764</v>
      </c>
      <c r="E56" s="17">
        <v>408</v>
      </c>
      <c r="F56" s="17">
        <v>236</v>
      </c>
      <c r="G56" s="17">
        <v>59</v>
      </c>
      <c r="H56" s="17">
        <v>35</v>
      </c>
      <c r="I56" s="17">
        <v>13</v>
      </c>
      <c r="J56" s="17">
        <v>8</v>
      </c>
      <c r="K56" s="17">
        <v>4</v>
      </c>
      <c r="L56" s="17">
        <v>1</v>
      </c>
      <c r="M56" s="18" t="s">
        <v>179</v>
      </c>
      <c r="N56" s="17">
        <v>2462</v>
      </c>
    </row>
    <row r="57" spans="1:14" ht="12" customHeight="1">
      <c r="A57" s="1"/>
      <c r="B57" s="20" t="s">
        <v>49</v>
      </c>
      <c r="C57" s="21"/>
      <c r="D57" s="18">
        <f>SUM(D58:D65)</f>
        <v>4886</v>
      </c>
      <c r="E57" s="18">
        <f aca="true" t="shared" si="9" ref="E57:N57">SUM(E58:E65)</f>
        <v>1909</v>
      </c>
      <c r="F57" s="18">
        <f t="shared" si="9"/>
        <v>2244</v>
      </c>
      <c r="G57" s="18">
        <f t="shared" si="9"/>
        <v>437</v>
      </c>
      <c r="H57" s="18">
        <f t="shared" si="9"/>
        <v>201</v>
      </c>
      <c r="I57" s="18">
        <f t="shared" si="9"/>
        <v>48</v>
      </c>
      <c r="J57" s="18">
        <f t="shared" si="9"/>
        <v>28</v>
      </c>
      <c r="K57" s="18">
        <f t="shared" si="9"/>
        <v>15</v>
      </c>
      <c r="L57" s="18">
        <f t="shared" si="9"/>
        <v>4</v>
      </c>
      <c r="M57" s="18" t="s">
        <v>179</v>
      </c>
      <c r="N57" s="18">
        <f t="shared" si="9"/>
        <v>14719</v>
      </c>
    </row>
    <row r="58" spans="1:14" ht="12" customHeight="1">
      <c r="A58" s="1"/>
      <c r="B58" s="7"/>
      <c r="C58" s="8" t="s">
        <v>50</v>
      </c>
      <c r="D58" s="17">
        <v>1194</v>
      </c>
      <c r="E58" s="17">
        <v>533</v>
      </c>
      <c r="F58" s="17">
        <v>491</v>
      </c>
      <c r="G58" s="17">
        <v>99</v>
      </c>
      <c r="H58" s="17">
        <v>55</v>
      </c>
      <c r="I58" s="17">
        <v>12</v>
      </c>
      <c r="J58" s="17">
        <v>2</v>
      </c>
      <c r="K58" s="17">
        <v>1</v>
      </c>
      <c r="L58" s="17">
        <v>1</v>
      </c>
      <c r="M58" s="18" t="s">
        <v>179</v>
      </c>
      <c r="N58" s="17">
        <v>3150</v>
      </c>
    </row>
    <row r="59" spans="1:14" ht="12" customHeight="1">
      <c r="A59" s="1"/>
      <c r="B59" s="7"/>
      <c r="C59" s="8" t="s">
        <v>24</v>
      </c>
      <c r="D59" s="17">
        <v>244</v>
      </c>
      <c r="E59" s="17">
        <v>98</v>
      </c>
      <c r="F59" s="17">
        <v>95</v>
      </c>
      <c r="G59" s="17">
        <v>29</v>
      </c>
      <c r="H59" s="17">
        <v>11</v>
      </c>
      <c r="I59" s="17">
        <v>5</v>
      </c>
      <c r="J59" s="17">
        <v>4</v>
      </c>
      <c r="K59" s="17">
        <v>2</v>
      </c>
      <c r="L59" s="17" t="s">
        <v>179</v>
      </c>
      <c r="M59" s="18" t="s">
        <v>179</v>
      </c>
      <c r="N59" s="17">
        <v>906</v>
      </c>
    </row>
    <row r="60" spans="1:14" ht="12" customHeight="1">
      <c r="A60" s="1"/>
      <c r="B60" s="7"/>
      <c r="C60" s="8" t="s">
        <v>51</v>
      </c>
      <c r="D60" s="17">
        <v>1515</v>
      </c>
      <c r="E60" s="17">
        <v>570</v>
      </c>
      <c r="F60" s="17">
        <v>696</v>
      </c>
      <c r="G60" s="17">
        <v>148</v>
      </c>
      <c r="H60" s="17">
        <v>66</v>
      </c>
      <c r="I60" s="17">
        <v>19</v>
      </c>
      <c r="J60" s="17">
        <v>11</v>
      </c>
      <c r="K60" s="17">
        <v>4</v>
      </c>
      <c r="L60" s="17">
        <v>1</v>
      </c>
      <c r="M60" s="18" t="s">
        <v>179</v>
      </c>
      <c r="N60" s="17">
        <v>4921</v>
      </c>
    </row>
    <row r="61" spans="1:14" ht="12" customHeight="1">
      <c r="A61" s="1"/>
      <c r="B61" s="7"/>
      <c r="C61" s="8" t="s">
        <v>52</v>
      </c>
      <c r="D61" s="17">
        <v>569</v>
      </c>
      <c r="E61" s="17">
        <v>209</v>
      </c>
      <c r="F61" s="17">
        <v>291</v>
      </c>
      <c r="G61" s="17">
        <v>41</v>
      </c>
      <c r="H61" s="17">
        <v>14</v>
      </c>
      <c r="I61" s="17">
        <v>3</v>
      </c>
      <c r="J61" s="17">
        <v>5</v>
      </c>
      <c r="K61" s="17">
        <v>5</v>
      </c>
      <c r="L61" s="17">
        <v>1</v>
      </c>
      <c r="M61" s="18" t="s">
        <v>179</v>
      </c>
      <c r="N61" s="17">
        <v>2062</v>
      </c>
    </row>
    <row r="62" spans="1:14" ht="12" customHeight="1">
      <c r="A62" s="1"/>
      <c r="B62" s="7"/>
      <c r="C62" s="8" t="s">
        <v>53</v>
      </c>
      <c r="D62" s="17">
        <v>670</v>
      </c>
      <c r="E62" s="17">
        <v>226</v>
      </c>
      <c r="F62" s="17">
        <v>359</v>
      </c>
      <c r="G62" s="17">
        <v>49</v>
      </c>
      <c r="H62" s="17">
        <v>26</v>
      </c>
      <c r="I62" s="17">
        <v>4</v>
      </c>
      <c r="J62" s="17">
        <v>4</v>
      </c>
      <c r="K62" s="17">
        <v>1</v>
      </c>
      <c r="L62" s="17">
        <v>1</v>
      </c>
      <c r="M62" s="18" t="s">
        <v>179</v>
      </c>
      <c r="N62" s="17">
        <v>1857</v>
      </c>
    </row>
    <row r="63" spans="1:14" ht="12" customHeight="1">
      <c r="A63" s="1"/>
      <c r="B63" s="7"/>
      <c r="C63" s="8" t="s">
        <v>54</v>
      </c>
      <c r="D63" s="17">
        <v>46</v>
      </c>
      <c r="E63" s="17">
        <v>11</v>
      </c>
      <c r="F63" s="17">
        <v>28</v>
      </c>
      <c r="G63" s="17">
        <v>4</v>
      </c>
      <c r="H63" s="17">
        <v>3</v>
      </c>
      <c r="I63" s="17" t="s">
        <v>179</v>
      </c>
      <c r="J63" s="17" t="s">
        <v>179</v>
      </c>
      <c r="K63" s="17" t="s">
        <v>179</v>
      </c>
      <c r="L63" s="17" t="s">
        <v>179</v>
      </c>
      <c r="M63" s="18" t="s">
        <v>179</v>
      </c>
      <c r="N63" s="17">
        <v>121</v>
      </c>
    </row>
    <row r="64" spans="1:14" ht="12" customHeight="1">
      <c r="A64" s="1"/>
      <c r="B64" s="7"/>
      <c r="C64" s="8" t="s">
        <v>55</v>
      </c>
      <c r="D64" s="17">
        <v>283</v>
      </c>
      <c r="E64" s="17">
        <v>115</v>
      </c>
      <c r="F64" s="17">
        <v>120</v>
      </c>
      <c r="G64" s="17">
        <v>37</v>
      </c>
      <c r="H64" s="17">
        <v>10</v>
      </c>
      <c r="I64" s="17">
        <v>1</v>
      </c>
      <c r="J64" s="17" t="s">
        <v>179</v>
      </c>
      <c r="K64" s="17" t="s">
        <v>179</v>
      </c>
      <c r="L64" s="17" t="s">
        <v>179</v>
      </c>
      <c r="M64" s="18" t="s">
        <v>179</v>
      </c>
      <c r="N64" s="17">
        <v>699</v>
      </c>
    </row>
    <row r="65" spans="1:14" ht="12" customHeight="1">
      <c r="A65" s="1"/>
      <c r="B65" s="7"/>
      <c r="C65" s="8" t="s">
        <v>56</v>
      </c>
      <c r="D65" s="17">
        <v>365</v>
      </c>
      <c r="E65" s="17">
        <v>147</v>
      </c>
      <c r="F65" s="17">
        <v>164</v>
      </c>
      <c r="G65" s="17">
        <v>30</v>
      </c>
      <c r="H65" s="17">
        <v>16</v>
      </c>
      <c r="I65" s="17">
        <v>4</v>
      </c>
      <c r="J65" s="17">
        <v>2</v>
      </c>
      <c r="K65" s="17">
        <v>2</v>
      </c>
      <c r="L65" s="17" t="s">
        <v>179</v>
      </c>
      <c r="M65" s="18" t="s">
        <v>179</v>
      </c>
      <c r="N65" s="17">
        <v>1003</v>
      </c>
    </row>
    <row r="66" spans="1:14" ht="12" customHeight="1">
      <c r="A66" s="1"/>
      <c r="B66" s="20" t="s">
        <v>57</v>
      </c>
      <c r="C66" s="21"/>
      <c r="D66" s="18">
        <f>SUM(D67:D74)</f>
        <v>3645</v>
      </c>
      <c r="E66" s="18">
        <f aca="true" t="shared" si="10" ref="E66:N66">SUM(E67:E74)</f>
        <v>1988</v>
      </c>
      <c r="F66" s="18">
        <f t="shared" si="10"/>
        <v>1325</v>
      </c>
      <c r="G66" s="18">
        <f t="shared" si="10"/>
        <v>218</v>
      </c>
      <c r="H66" s="18">
        <f t="shared" si="10"/>
        <v>78</v>
      </c>
      <c r="I66" s="18">
        <f t="shared" si="10"/>
        <v>25</v>
      </c>
      <c r="J66" s="18">
        <f t="shared" si="10"/>
        <v>9</v>
      </c>
      <c r="K66" s="18">
        <f t="shared" si="10"/>
        <v>2</v>
      </c>
      <c r="L66" s="18" t="s">
        <v>179</v>
      </c>
      <c r="M66" s="18" t="s">
        <v>179</v>
      </c>
      <c r="N66" s="18">
        <f t="shared" si="10"/>
        <v>6779</v>
      </c>
    </row>
    <row r="67" spans="1:14" ht="12" customHeight="1">
      <c r="A67" s="1"/>
      <c r="B67" s="7"/>
      <c r="C67" s="8" t="s">
        <v>58</v>
      </c>
      <c r="D67" s="17">
        <v>223</v>
      </c>
      <c r="E67" s="17">
        <v>120</v>
      </c>
      <c r="F67" s="17">
        <v>82</v>
      </c>
      <c r="G67" s="17">
        <v>13</v>
      </c>
      <c r="H67" s="17">
        <v>7</v>
      </c>
      <c r="I67" s="17" t="s">
        <v>179</v>
      </c>
      <c r="J67" s="17" t="s">
        <v>179</v>
      </c>
      <c r="K67" s="17">
        <v>1</v>
      </c>
      <c r="L67" s="17" t="s">
        <v>179</v>
      </c>
      <c r="M67" s="18" t="s">
        <v>179</v>
      </c>
      <c r="N67" s="17">
        <v>431</v>
      </c>
    </row>
    <row r="68" spans="1:14" ht="12" customHeight="1">
      <c r="A68" s="1"/>
      <c r="B68" s="7"/>
      <c r="C68" s="8" t="s">
        <v>59</v>
      </c>
      <c r="D68" s="17">
        <v>505</v>
      </c>
      <c r="E68" s="17">
        <v>224</v>
      </c>
      <c r="F68" s="17">
        <v>230</v>
      </c>
      <c r="G68" s="17">
        <v>35</v>
      </c>
      <c r="H68" s="17">
        <v>12</v>
      </c>
      <c r="I68" s="17">
        <v>3</v>
      </c>
      <c r="J68" s="17">
        <v>1</v>
      </c>
      <c r="K68" s="17" t="s">
        <v>179</v>
      </c>
      <c r="L68" s="17" t="s">
        <v>179</v>
      </c>
      <c r="M68" s="18" t="s">
        <v>179</v>
      </c>
      <c r="N68" s="17">
        <v>1001</v>
      </c>
    </row>
    <row r="69" spans="1:14" ht="12" customHeight="1">
      <c r="A69" s="1"/>
      <c r="B69" s="7"/>
      <c r="C69" s="8" t="s">
        <v>60</v>
      </c>
      <c r="D69" s="17">
        <v>576</v>
      </c>
      <c r="E69" s="17">
        <v>270</v>
      </c>
      <c r="F69" s="17">
        <v>246</v>
      </c>
      <c r="G69" s="17">
        <v>36</v>
      </c>
      <c r="H69" s="17">
        <v>16</v>
      </c>
      <c r="I69" s="17">
        <v>4</v>
      </c>
      <c r="J69" s="17">
        <v>3</v>
      </c>
      <c r="K69" s="17">
        <v>1</v>
      </c>
      <c r="L69" s="17" t="s">
        <v>179</v>
      </c>
      <c r="M69" s="18" t="s">
        <v>179</v>
      </c>
      <c r="N69" s="17">
        <v>1325</v>
      </c>
    </row>
    <row r="70" spans="1:14" ht="12" customHeight="1">
      <c r="A70" s="1"/>
      <c r="B70" s="7"/>
      <c r="C70" s="8" t="s">
        <v>61</v>
      </c>
      <c r="D70" s="17">
        <v>305</v>
      </c>
      <c r="E70" s="17">
        <v>172</v>
      </c>
      <c r="F70" s="17">
        <v>88</v>
      </c>
      <c r="G70" s="17">
        <v>32</v>
      </c>
      <c r="H70" s="17">
        <v>7</v>
      </c>
      <c r="I70" s="17">
        <v>3</v>
      </c>
      <c r="J70" s="17">
        <v>3</v>
      </c>
      <c r="K70" s="17" t="s">
        <v>179</v>
      </c>
      <c r="L70" s="17" t="s">
        <v>179</v>
      </c>
      <c r="M70" s="18" t="s">
        <v>179</v>
      </c>
      <c r="N70" s="17">
        <v>707</v>
      </c>
    </row>
    <row r="71" spans="1:14" ht="12" customHeight="1">
      <c r="A71" s="1"/>
      <c r="B71" s="7"/>
      <c r="C71" s="8" t="s">
        <v>62</v>
      </c>
      <c r="D71" s="17">
        <v>617</v>
      </c>
      <c r="E71" s="17">
        <v>342</v>
      </c>
      <c r="F71" s="17">
        <v>233</v>
      </c>
      <c r="G71" s="17">
        <v>25</v>
      </c>
      <c r="H71" s="17">
        <v>11</v>
      </c>
      <c r="I71" s="17">
        <v>5</v>
      </c>
      <c r="J71" s="17">
        <v>1</v>
      </c>
      <c r="K71" s="17" t="s">
        <v>179</v>
      </c>
      <c r="L71" s="17" t="s">
        <v>179</v>
      </c>
      <c r="M71" s="18" t="s">
        <v>179</v>
      </c>
      <c r="N71" s="17">
        <v>1035</v>
      </c>
    </row>
    <row r="72" spans="1:14" ht="12" customHeight="1">
      <c r="A72" s="1"/>
      <c r="B72" s="7"/>
      <c r="C72" s="8" t="s">
        <v>63</v>
      </c>
      <c r="D72" s="17">
        <v>246</v>
      </c>
      <c r="E72" s="17">
        <v>113</v>
      </c>
      <c r="F72" s="17">
        <v>112</v>
      </c>
      <c r="G72" s="17">
        <v>13</v>
      </c>
      <c r="H72" s="17">
        <v>5</v>
      </c>
      <c r="I72" s="17">
        <v>3</v>
      </c>
      <c r="J72" s="17" t="s">
        <v>179</v>
      </c>
      <c r="K72" s="17" t="s">
        <v>179</v>
      </c>
      <c r="L72" s="17" t="s">
        <v>179</v>
      </c>
      <c r="M72" s="18" t="s">
        <v>179</v>
      </c>
      <c r="N72" s="17">
        <v>467</v>
      </c>
    </row>
    <row r="73" spans="1:14" ht="12" customHeight="1">
      <c r="A73" s="1"/>
      <c r="B73" s="7"/>
      <c r="C73" s="8" t="s">
        <v>64</v>
      </c>
      <c r="D73" s="17">
        <v>608</v>
      </c>
      <c r="E73" s="17">
        <v>333</v>
      </c>
      <c r="F73" s="17">
        <v>212</v>
      </c>
      <c r="G73" s="17">
        <v>41</v>
      </c>
      <c r="H73" s="17">
        <v>16</v>
      </c>
      <c r="I73" s="17">
        <v>5</v>
      </c>
      <c r="J73" s="17">
        <v>1</v>
      </c>
      <c r="K73" s="17" t="s">
        <v>179</v>
      </c>
      <c r="L73" s="17" t="s">
        <v>179</v>
      </c>
      <c r="M73" s="18" t="s">
        <v>179</v>
      </c>
      <c r="N73" s="17">
        <v>1184</v>
      </c>
    </row>
    <row r="74" spans="1:14" ht="12" customHeight="1">
      <c r="A74" s="1"/>
      <c r="B74" s="7"/>
      <c r="C74" s="8" t="s">
        <v>65</v>
      </c>
      <c r="D74" s="17">
        <v>565</v>
      </c>
      <c r="E74" s="17">
        <v>414</v>
      </c>
      <c r="F74" s="17">
        <v>122</v>
      </c>
      <c r="G74" s="17">
        <v>23</v>
      </c>
      <c r="H74" s="17">
        <v>4</v>
      </c>
      <c r="I74" s="17">
        <v>2</v>
      </c>
      <c r="J74" s="17" t="s">
        <v>179</v>
      </c>
      <c r="K74" s="17" t="s">
        <v>179</v>
      </c>
      <c r="L74" s="17" t="s">
        <v>179</v>
      </c>
      <c r="M74" s="18" t="s">
        <v>179</v>
      </c>
      <c r="N74" s="17">
        <v>629</v>
      </c>
    </row>
    <row r="75" spans="1:14" ht="12" customHeight="1">
      <c r="A75" s="1"/>
      <c r="B75" s="20" t="s">
        <v>66</v>
      </c>
      <c r="C75" s="21"/>
      <c r="D75" s="18">
        <f>SUM(D76:D79)</f>
        <v>76</v>
      </c>
      <c r="E75" s="18">
        <f aca="true" t="shared" si="11" ref="E75:N75">SUM(E76:E79)</f>
        <v>63</v>
      </c>
      <c r="F75" s="18">
        <f t="shared" si="11"/>
        <v>9</v>
      </c>
      <c r="G75" s="18" t="s">
        <v>179</v>
      </c>
      <c r="H75" s="18">
        <f t="shared" si="11"/>
        <v>2</v>
      </c>
      <c r="I75" s="18">
        <f t="shared" si="11"/>
        <v>1</v>
      </c>
      <c r="J75" s="18" t="s">
        <v>179</v>
      </c>
      <c r="K75" s="18">
        <f t="shared" si="11"/>
        <v>1</v>
      </c>
      <c r="L75" s="18" t="s">
        <v>179</v>
      </c>
      <c r="M75" s="18" t="s">
        <v>179</v>
      </c>
      <c r="N75" s="18">
        <f t="shared" si="11"/>
        <v>137</v>
      </c>
    </row>
    <row r="76" spans="1:14" ht="12" customHeight="1">
      <c r="A76" s="1"/>
      <c r="B76" s="7"/>
      <c r="C76" s="8" t="s">
        <v>183</v>
      </c>
      <c r="D76" s="17">
        <v>39</v>
      </c>
      <c r="E76" s="17">
        <v>38</v>
      </c>
      <c r="F76" s="17" t="s">
        <v>179</v>
      </c>
      <c r="G76" s="17" t="s">
        <v>179</v>
      </c>
      <c r="H76" s="17">
        <v>1</v>
      </c>
      <c r="I76" s="17" t="s">
        <v>179</v>
      </c>
      <c r="J76" s="17" t="s">
        <v>179</v>
      </c>
      <c r="K76" s="17" t="s">
        <v>179</v>
      </c>
      <c r="L76" s="17" t="s">
        <v>179</v>
      </c>
      <c r="M76" s="18" t="s">
        <v>179</v>
      </c>
      <c r="N76" s="17">
        <v>26</v>
      </c>
    </row>
    <row r="77" spans="1:14" ht="12" customHeight="1">
      <c r="A77" s="1"/>
      <c r="B77" s="7"/>
      <c r="C77" s="8" t="s">
        <v>24</v>
      </c>
      <c r="D77" s="17">
        <v>10</v>
      </c>
      <c r="E77" s="17">
        <v>6</v>
      </c>
      <c r="F77" s="17">
        <v>4</v>
      </c>
      <c r="G77" s="17" t="s">
        <v>179</v>
      </c>
      <c r="H77" s="17" t="s">
        <v>179</v>
      </c>
      <c r="I77" s="17" t="s">
        <v>179</v>
      </c>
      <c r="J77" s="17" t="s">
        <v>179</v>
      </c>
      <c r="K77" s="17" t="s">
        <v>179</v>
      </c>
      <c r="L77" s="17" t="s">
        <v>179</v>
      </c>
      <c r="M77" s="18" t="s">
        <v>179</v>
      </c>
      <c r="N77" s="17">
        <v>9</v>
      </c>
    </row>
    <row r="78" spans="1:14" ht="12" customHeight="1">
      <c r="A78" s="1"/>
      <c r="B78" s="7"/>
      <c r="C78" s="8" t="s">
        <v>67</v>
      </c>
      <c r="D78" s="17">
        <v>11</v>
      </c>
      <c r="E78" s="17">
        <v>6</v>
      </c>
      <c r="F78" s="17">
        <v>2</v>
      </c>
      <c r="G78" s="17" t="s">
        <v>179</v>
      </c>
      <c r="H78" s="17">
        <v>1</v>
      </c>
      <c r="I78" s="17">
        <v>1</v>
      </c>
      <c r="J78" s="17" t="s">
        <v>179</v>
      </c>
      <c r="K78" s="17">
        <v>1</v>
      </c>
      <c r="L78" s="17" t="s">
        <v>179</v>
      </c>
      <c r="M78" s="18" t="s">
        <v>179</v>
      </c>
      <c r="N78" s="17">
        <v>95</v>
      </c>
    </row>
    <row r="79" spans="1:14" ht="12" customHeight="1">
      <c r="A79" s="1"/>
      <c r="B79" s="7"/>
      <c r="C79" s="8" t="s">
        <v>68</v>
      </c>
      <c r="D79" s="17">
        <v>16</v>
      </c>
      <c r="E79" s="17">
        <v>13</v>
      </c>
      <c r="F79" s="17">
        <v>3</v>
      </c>
      <c r="G79" s="17" t="s">
        <v>179</v>
      </c>
      <c r="H79" s="17" t="s">
        <v>179</v>
      </c>
      <c r="I79" s="17" t="s">
        <v>179</v>
      </c>
      <c r="J79" s="17" t="s">
        <v>179</v>
      </c>
      <c r="K79" s="17" t="s">
        <v>179</v>
      </c>
      <c r="L79" s="17" t="s">
        <v>179</v>
      </c>
      <c r="M79" s="18" t="s">
        <v>179</v>
      </c>
      <c r="N79" s="17">
        <v>7</v>
      </c>
    </row>
    <row r="80" spans="1:14" ht="12" customHeight="1">
      <c r="A80" s="1"/>
      <c r="B80" s="20" t="s">
        <v>69</v>
      </c>
      <c r="C80" s="21"/>
      <c r="D80" s="18">
        <f>SUM(D81:D84)</f>
        <v>199</v>
      </c>
      <c r="E80" s="18">
        <f aca="true" t="shared" si="12" ref="E80:N80">SUM(E81:E84)</f>
        <v>130</v>
      </c>
      <c r="F80" s="18">
        <f t="shared" si="12"/>
        <v>62</v>
      </c>
      <c r="G80" s="18">
        <f t="shared" si="12"/>
        <v>4</v>
      </c>
      <c r="H80" s="18">
        <f t="shared" si="12"/>
        <v>3</v>
      </c>
      <c r="I80" s="18" t="s">
        <v>179</v>
      </c>
      <c r="J80" s="17" t="s">
        <v>179</v>
      </c>
      <c r="K80" s="18" t="s">
        <v>179</v>
      </c>
      <c r="L80" s="17" t="s">
        <v>179</v>
      </c>
      <c r="M80" s="18" t="s">
        <v>179</v>
      </c>
      <c r="N80" s="18">
        <f t="shared" si="12"/>
        <v>256</v>
      </c>
    </row>
    <row r="81" spans="1:14" ht="12" customHeight="1">
      <c r="A81" s="1"/>
      <c r="B81" s="7"/>
      <c r="C81" s="8" t="s">
        <v>70</v>
      </c>
      <c r="D81" s="17">
        <v>4</v>
      </c>
      <c r="E81" s="17">
        <v>3</v>
      </c>
      <c r="F81" s="17">
        <v>1</v>
      </c>
      <c r="G81" s="17" t="s">
        <v>179</v>
      </c>
      <c r="H81" s="17" t="s">
        <v>179</v>
      </c>
      <c r="I81" s="17" t="s">
        <v>179</v>
      </c>
      <c r="J81" s="17" t="s">
        <v>179</v>
      </c>
      <c r="K81" s="17" t="s">
        <v>179</v>
      </c>
      <c r="L81" s="17" t="s">
        <v>179</v>
      </c>
      <c r="M81" s="18" t="s">
        <v>179</v>
      </c>
      <c r="N81" s="17">
        <v>2</v>
      </c>
    </row>
    <row r="82" spans="1:14" ht="12" customHeight="1">
      <c r="A82" s="1"/>
      <c r="B82" s="7"/>
      <c r="C82" s="8" t="s">
        <v>71</v>
      </c>
      <c r="D82" s="17">
        <v>14</v>
      </c>
      <c r="E82" s="17">
        <v>9</v>
      </c>
      <c r="F82" s="17">
        <v>4</v>
      </c>
      <c r="G82" s="17" t="s">
        <v>179</v>
      </c>
      <c r="H82" s="17">
        <v>1</v>
      </c>
      <c r="I82" s="17" t="s">
        <v>179</v>
      </c>
      <c r="J82" s="17" t="s">
        <v>179</v>
      </c>
      <c r="K82" s="17" t="s">
        <v>179</v>
      </c>
      <c r="L82" s="17" t="s">
        <v>179</v>
      </c>
      <c r="M82" s="18" t="s">
        <v>179</v>
      </c>
      <c r="N82" s="17">
        <v>32</v>
      </c>
    </row>
    <row r="83" spans="1:14" ht="12" customHeight="1">
      <c r="A83" s="1"/>
      <c r="B83" s="7"/>
      <c r="C83" s="8" t="s">
        <v>72</v>
      </c>
      <c r="D83" s="17">
        <v>68</v>
      </c>
      <c r="E83" s="17">
        <v>42</v>
      </c>
      <c r="F83" s="17">
        <v>25</v>
      </c>
      <c r="G83" s="17" t="s">
        <v>179</v>
      </c>
      <c r="H83" s="17">
        <v>1</v>
      </c>
      <c r="I83" s="17" t="s">
        <v>179</v>
      </c>
      <c r="J83" s="17" t="s">
        <v>179</v>
      </c>
      <c r="K83" s="17" t="s">
        <v>179</v>
      </c>
      <c r="L83" s="17" t="s">
        <v>179</v>
      </c>
      <c r="M83" s="18" t="s">
        <v>179</v>
      </c>
      <c r="N83" s="17">
        <v>81</v>
      </c>
    </row>
    <row r="84" spans="1:14" ht="12" customHeight="1">
      <c r="A84" s="1"/>
      <c r="B84" s="7"/>
      <c r="C84" s="8" t="s">
        <v>184</v>
      </c>
      <c r="D84" s="17">
        <v>113</v>
      </c>
      <c r="E84" s="17">
        <v>76</v>
      </c>
      <c r="F84" s="17">
        <v>32</v>
      </c>
      <c r="G84" s="17">
        <v>4</v>
      </c>
      <c r="H84" s="17">
        <v>1</v>
      </c>
      <c r="I84" s="17" t="s">
        <v>179</v>
      </c>
      <c r="J84" s="17" t="s">
        <v>179</v>
      </c>
      <c r="K84" s="17" t="s">
        <v>179</v>
      </c>
      <c r="L84" s="17" t="s">
        <v>179</v>
      </c>
      <c r="M84" s="18" t="s">
        <v>179</v>
      </c>
      <c r="N84" s="17">
        <v>141</v>
      </c>
    </row>
    <row r="85" spans="1:14" ht="12" customHeight="1">
      <c r="A85" s="1"/>
      <c r="B85" s="20" t="s">
        <v>73</v>
      </c>
      <c r="C85" s="21"/>
      <c r="D85" s="18">
        <f>SUM(D86)</f>
        <v>335</v>
      </c>
      <c r="E85" s="18">
        <f aca="true" t="shared" si="13" ref="E85:N85">SUM(E86)</f>
        <v>161</v>
      </c>
      <c r="F85" s="18">
        <f t="shared" si="13"/>
        <v>111</v>
      </c>
      <c r="G85" s="18">
        <f t="shared" si="13"/>
        <v>42</v>
      </c>
      <c r="H85" s="18">
        <f t="shared" si="13"/>
        <v>12</v>
      </c>
      <c r="I85" s="18">
        <f t="shared" si="13"/>
        <v>6</v>
      </c>
      <c r="J85" s="17" t="s">
        <v>179</v>
      </c>
      <c r="K85" s="18">
        <f t="shared" si="13"/>
        <v>3</v>
      </c>
      <c r="L85" s="17" t="s">
        <v>179</v>
      </c>
      <c r="M85" s="18" t="s">
        <v>179</v>
      </c>
      <c r="N85" s="18">
        <f t="shared" si="13"/>
        <v>1106</v>
      </c>
    </row>
    <row r="86" spans="1:14" ht="12" customHeight="1">
      <c r="A86" s="1"/>
      <c r="B86" s="7"/>
      <c r="C86" s="8" t="s">
        <v>74</v>
      </c>
      <c r="D86" s="17">
        <v>335</v>
      </c>
      <c r="E86" s="17">
        <v>161</v>
      </c>
      <c r="F86" s="17">
        <v>111</v>
      </c>
      <c r="G86" s="17">
        <v>42</v>
      </c>
      <c r="H86" s="17">
        <v>12</v>
      </c>
      <c r="I86" s="17">
        <v>6</v>
      </c>
      <c r="J86" s="17" t="s">
        <v>179</v>
      </c>
      <c r="K86" s="17">
        <v>3</v>
      </c>
      <c r="L86" s="17" t="s">
        <v>179</v>
      </c>
      <c r="M86" s="18" t="s">
        <v>179</v>
      </c>
      <c r="N86" s="17">
        <v>1106</v>
      </c>
    </row>
    <row r="87" spans="1:14" ht="12" customHeight="1">
      <c r="A87" s="1"/>
      <c r="B87" s="20" t="s">
        <v>75</v>
      </c>
      <c r="C87" s="21"/>
      <c r="D87" s="18">
        <f>SUM(D88:D92)</f>
        <v>211</v>
      </c>
      <c r="E87" s="18">
        <f>SUM(E88:E92)</f>
        <v>200</v>
      </c>
      <c r="F87" s="18">
        <f>SUM(F88:F92)</f>
        <v>9</v>
      </c>
      <c r="G87" s="18">
        <f>SUM(G88:G92)</f>
        <v>2</v>
      </c>
      <c r="H87" s="18" t="s">
        <v>179</v>
      </c>
      <c r="I87" s="18" t="s">
        <v>179</v>
      </c>
      <c r="J87" s="18" t="s">
        <v>179</v>
      </c>
      <c r="K87" s="18" t="s">
        <v>179</v>
      </c>
      <c r="L87" s="18" t="s">
        <v>179</v>
      </c>
      <c r="M87" s="18" t="s">
        <v>179</v>
      </c>
      <c r="N87" s="18">
        <f>SUM(N88:N92)</f>
        <v>81</v>
      </c>
    </row>
    <row r="88" spans="1:14" ht="12" customHeight="1">
      <c r="A88" s="1"/>
      <c r="B88" s="7"/>
      <c r="C88" s="8" t="s">
        <v>76</v>
      </c>
      <c r="D88" s="17">
        <v>2</v>
      </c>
      <c r="E88" s="17" t="s">
        <v>179</v>
      </c>
      <c r="F88" s="17">
        <v>2</v>
      </c>
      <c r="G88" s="17" t="s">
        <v>179</v>
      </c>
      <c r="H88" s="17" t="s">
        <v>179</v>
      </c>
      <c r="I88" s="17" t="s">
        <v>179</v>
      </c>
      <c r="J88" s="17" t="s">
        <v>179</v>
      </c>
      <c r="K88" s="17" t="s">
        <v>179</v>
      </c>
      <c r="L88" s="17" t="s">
        <v>179</v>
      </c>
      <c r="M88" s="18" t="s">
        <v>179</v>
      </c>
      <c r="N88" s="17">
        <v>3</v>
      </c>
    </row>
    <row r="89" spans="1:14" ht="12" customHeight="1">
      <c r="A89" s="1"/>
      <c r="B89" s="7"/>
      <c r="C89" s="8" t="s">
        <v>77</v>
      </c>
      <c r="D89" s="17">
        <v>25</v>
      </c>
      <c r="E89" s="17">
        <v>24</v>
      </c>
      <c r="F89" s="17">
        <v>1</v>
      </c>
      <c r="G89" s="17" t="s">
        <v>179</v>
      </c>
      <c r="H89" s="17" t="s">
        <v>179</v>
      </c>
      <c r="I89" s="17" t="s">
        <v>179</v>
      </c>
      <c r="J89" s="17" t="s">
        <v>179</v>
      </c>
      <c r="K89" s="17" t="s">
        <v>179</v>
      </c>
      <c r="L89" s="17" t="s">
        <v>179</v>
      </c>
      <c r="M89" s="18" t="s">
        <v>179</v>
      </c>
      <c r="N89" s="17">
        <v>6</v>
      </c>
    </row>
    <row r="90" spans="1:14" ht="12" customHeight="1">
      <c r="A90" s="1"/>
      <c r="B90" s="7"/>
      <c r="C90" s="8" t="s">
        <v>78</v>
      </c>
      <c r="D90" s="17">
        <v>31</v>
      </c>
      <c r="E90" s="17">
        <v>29</v>
      </c>
      <c r="F90" s="17">
        <v>1</v>
      </c>
      <c r="G90" s="17">
        <v>1</v>
      </c>
      <c r="H90" s="17" t="s">
        <v>179</v>
      </c>
      <c r="I90" s="17" t="s">
        <v>179</v>
      </c>
      <c r="J90" s="17" t="s">
        <v>179</v>
      </c>
      <c r="K90" s="17" t="s">
        <v>179</v>
      </c>
      <c r="L90" s="17" t="s">
        <v>179</v>
      </c>
      <c r="M90" s="18" t="s">
        <v>179</v>
      </c>
      <c r="N90" s="17">
        <v>18</v>
      </c>
    </row>
    <row r="91" spans="1:14" ht="12" customHeight="1">
      <c r="A91" s="1"/>
      <c r="B91" s="7"/>
      <c r="C91" s="8" t="s">
        <v>79</v>
      </c>
      <c r="D91" s="17">
        <v>48</v>
      </c>
      <c r="E91" s="17">
        <v>47</v>
      </c>
      <c r="F91" s="17" t="s">
        <v>179</v>
      </c>
      <c r="G91" s="17">
        <v>1</v>
      </c>
      <c r="H91" s="17" t="s">
        <v>179</v>
      </c>
      <c r="I91" s="17" t="s">
        <v>179</v>
      </c>
      <c r="J91" s="17" t="s">
        <v>179</v>
      </c>
      <c r="K91" s="17" t="s">
        <v>179</v>
      </c>
      <c r="L91" s="17" t="s">
        <v>179</v>
      </c>
      <c r="M91" s="18" t="s">
        <v>179</v>
      </c>
      <c r="N91" s="17">
        <v>18</v>
      </c>
    </row>
    <row r="92" spans="1:14" ht="12" customHeight="1">
      <c r="A92" s="1"/>
      <c r="B92" s="7"/>
      <c r="C92" s="8" t="s">
        <v>80</v>
      </c>
      <c r="D92" s="17">
        <v>105</v>
      </c>
      <c r="E92" s="17">
        <v>100</v>
      </c>
      <c r="F92" s="17">
        <v>5</v>
      </c>
      <c r="G92" s="17" t="s">
        <v>179</v>
      </c>
      <c r="H92" s="17" t="s">
        <v>179</v>
      </c>
      <c r="I92" s="17" t="s">
        <v>179</v>
      </c>
      <c r="J92" s="17" t="s">
        <v>179</v>
      </c>
      <c r="K92" s="17" t="s">
        <v>179</v>
      </c>
      <c r="L92" s="17" t="s">
        <v>179</v>
      </c>
      <c r="M92" s="18" t="s">
        <v>179</v>
      </c>
      <c r="N92" s="17">
        <v>36</v>
      </c>
    </row>
    <row r="93" ht="12" customHeight="1"/>
    <row r="94" spans="3:13" ht="12" customHeight="1">
      <c r="C94" s="9"/>
      <c r="L94" s="1"/>
      <c r="M94" s="1"/>
    </row>
    <row r="95" ht="12" customHeight="1">
      <c r="C95" s="1"/>
    </row>
    <row r="96" ht="12" customHeight="1"/>
    <row r="97" ht="13.5">
      <c r="C97" s="1"/>
    </row>
  </sheetData>
  <mergeCells count="27">
    <mergeCell ref="M5:M6"/>
    <mergeCell ref="N3:N6"/>
    <mergeCell ref="D3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3:C6"/>
    <mergeCell ref="B9:C9"/>
    <mergeCell ref="B22:C22"/>
    <mergeCell ref="B32:C32"/>
    <mergeCell ref="B37:C37"/>
    <mergeCell ref="B21:C21"/>
    <mergeCell ref="B43:C43"/>
    <mergeCell ref="B50:C50"/>
    <mergeCell ref="B55:C55"/>
    <mergeCell ref="B57:C57"/>
    <mergeCell ref="B87:C87"/>
    <mergeCell ref="B66:C66"/>
    <mergeCell ref="B75:C75"/>
    <mergeCell ref="B80:C80"/>
    <mergeCell ref="B85:C85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rowBreaks count="2" manualBreakCount="2">
    <brk id="42" max="255" man="1"/>
    <brk id="7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4" ht="14.25" customHeight="1">
      <c r="A1" s="1"/>
      <c r="B1" s="10" t="s">
        <v>121</v>
      </c>
      <c r="C1" s="10"/>
      <c r="D1" s="2"/>
      <c r="E1" s="2"/>
      <c r="F1" s="2"/>
      <c r="G1" s="2"/>
      <c r="H1" s="2"/>
      <c r="I1" s="2"/>
      <c r="J1" s="2"/>
      <c r="K1" s="2"/>
      <c r="L1" s="1" t="s">
        <v>97</v>
      </c>
      <c r="M1" s="1" t="s">
        <v>114</v>
      </c>
      <c r="N1" s="2"/>
    </row>
    <row r="2" spans="1:13" ht="12" customHeight="1">
      <c r="A2" s="1"/>
      <c r="B2" s="1"/>
      <c r="C2" s="13" t="s">
        <v>122</v>
      </c>
      <c r="L2" s="1"/>
      <c r="M2" s="1" t="s">
        <v>99</v>
      </c>
    </row>
    <row r="3" spans="1:14" ht="12" customHeight="1">
      <c r="A3" s="1"/>
      <c r="B3" s="25" t="s">
        <v>0</v>
      </c>
      <c r="C3" s="26"/>
      <c r="D3" s="27" t="s">
        <v>123</v>
      </c>
      <c r="E3" s="41"/>
      <c r="F3" s="41"/>
      <c r="G3" s="41"/>
      <c r="H3" s="41"/>
      <c r="I3" s="41"/>
      <c r="J3" s="41"/>
      <c r="K3" s="41"/>
      <c r="L3" s="41"/>
      <c r="M3" s="41"/>
      <c r="N3" s="27" t="s">
        <v>112</v>
      </c>
    </row>
    <row r="4" spans="1:14" ht="12" customHeight="1">
      <c r="A4" s="1"/>
      <c r="B4" s="25"/>
      <c r="C4" s="2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" customHeight="1">
      <c r="A5" s="1"/>
      <c r="B5" s="25"/>
      <c r="C5" s="26"/>
      <c r="D5" s="30" t="s">
        <v>116</v>
      </c>
      <c r="E5" s="30" t="s">
        <v>105</v>
      </c>
      <c r="F5" s="30" t="s">
        <v>106</v>
      </c>
      <c r="G5" s="30" t="s">
        <v>107</v>
      </c>
      <c r="H5" s="30" t="s">
        <v>108</v>
      </c>
      <c r="I5" s="30" t="s">
        <v>117</v>
      </c>
      <c r="J5" s="30" t="s">
        <v>118</v>
      </c>
      <c r="K5" s="30" t="s">
        <v>110</v>
      </c>
      <c r="L5" s="30" t="s">
        <v>119</v>
      </c>
      <c r="M5" s="30" t="s">
        <v>120</v>
      </c>
      <c r="N5" s="41"/>
    </row>
    <row r="6" spans="1:14" ht="12" customHeight="1">
      <c r="A6" s="1"/>
      <c r="B6" s="25"/>
      <c r="C6" s="26"/>
      <c r="D6" s="3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 ht="12" customHeight="1">
      <c r="A7" s="1"/>
      <c r="B7" s="4" t="s">
        <v>1</v>
      </c>
      <c r="C7" s="5" t="s">
        <v>102</v>
      </c>
      <c r="D7" s="16">
        <v>3078</v>
      </c>
      <c r="E7" s="16">
        <v>1818</v>
      </c>
      <c r="F7" s="17">
        <v>862</v>
      </c>
      <c r="G7" s="17">
        <v>185</v>
      </c>
      <c r="H7" s="17">
        <v>88</v>
      </c>
      <c r="I7" s="17">
        <v>44</v>
      </c>
      <c r="J7" s="17">
        <v>31</v>
      </c>
      <c r="K7" s="17">
        <v>35</v>
      </c>
      <c r="L7" s="17">
        <v>14</v>
      </c>
      <c r="M7" s="17">
        <v>1</v>
      </c>
      <c r="N7" s="17">
        <v>12771</v>
      </c>
    </row>
    <row r="8" spans="1:14" ht="12" customHeight="1">
      <c r="A8" s="1"/>
      <c r="B8" s="6"/>
      <c r="C8" s="14" t="s">
        <v>2</v>
      </c>
      <c r="D8" s="18">
        <f>SUM(D9,D21)</f>
        <v>6737</v>
      </c>
      <c r="E8" s="18">
        <f aca="true" t="shared" si="0" ref="E8:N8">SUM(E9,E21)</f>
        <v>4426</v>
      </c>
      <c r="F8" s="18">
        <f t="shared" si="0"/>
        <v>1672</v>
      </c>
      <c r="G8" s="18">
        <f t="shared" si="0"/>
        <v>313</v>
      </c>
      <c r="H8" s="18">
        <f t="shared" si="0"/>
        <v>169</v>
      </c>
      <c r="I8" s="18">
        <f t="shared" si="0"/>
        <v>61</v>
      </c>
      <c r="J8" s="18">
        <f t="shared" si="0"/>
        <v>48</v>
      </c>
      <c r="K8" s="18">
        <f t="shared" si="0"/>
        <v>33</v>
      </c>
      <c r="L8" s="18">
        <f t="shared" si="0"/>
        <v>14</v>
      </c>
      <c r="M8" s="18">
        <f t="shared" si="0"/>
        <v>1</v>
      </c>
      <c r="N8" s="18">
        <f t="shared" si="0"/>
        <v>18374</v>
      </c>
    </row>
    <row r="9" spans="1:14" ht="12" customHeight="1">
      <c r="A9" s="1"/>
      <c r="B9" s="22" t="s">
        <v>3</v>
      </c>
      <c r="C9" s="22"/>
      <c r="D9" s="18">
        <f>SUM(D10:D20)</f>
        <v>2511</v>
      </c>
      <c r="E9" s="18">
        <f aca="true" t="shared" si="1" ref="E9:N9">SUM(E10:E20)</f>
        <v>1788</v>
      </c>
      <c r="F9" s="18">
        <f t="shared" si="1"/>
        <v>521</v>
      </c>
      <c r="G9" s="18">
        <f t="shared" si="1"/>
        <v>93</v>
      </c>
      <c r="H9" s="18">
        <f t="shared" si="1"/>
        <v>53</v>
      </c>
      <c r="I9" s="18">
        <f t="shared" si="1"/>
        <v>19</v>
      </c>
      <c r="J9" s="18">
        <f t="shared" si="1"/>
        <v>17</v>
      </c>
      <c r="K9" s="18">
        <f t="shared" si="1"/>
        <v>12</v>
      </c>
      <c r="L9" s="18">
        <f t="shared" si="1"/>
        <v>7</v>
      </c>
      <c r="M9" s="18">
        <f t="shared" si="1"/>
        <v>1</v>
      </c>
      <c r="N9" s="18">
        <f t="shared" si="1"/>
        <v>7230</v>
      </c>
    </row>
    <row r="10" spans="1:14" ht="12" customHeight="1">
      <c r="A10" s="1"/>
      <c r="B10" s="7"/>
      <c r="C10" s="8" t="s">
        <v>4</v>
      </c>
      <c r="D10" s="17">
        <v>394</v>
      </c>
      <c r="E10" s="17">
        <v>294</v>
      </c>
      <c r="F10" s="17">
        <v>75</v>
      </c>
      <c r="G10" s="17">
        <v>10</v>
      </c>
      <c r="H10" s="17">
        <v>11</v>
      </c>
      <c r="I10" s="17">
        <v>1</v>
      </c>
      <c r="J10" s="17">
        <v>3</v>
      </c>
      <c r="K10" s="17" t="s">
        <v>179</v>
      </c>
      <c r="L10" s="17" t="s">
        <v>179</v>
      </c>
      <c r="M10" s="17" t="s">
        <v>179</v>
      </c>
      <c r="N10" s="17">
        <v>609</v>
      </c>
    </row>
    <row r="11" spans="1:14" ht="12" customHeight="1">
      <c r="A11" s="1"/>
      <c r="B11" s="7"/>
      <c r="C11" s="8" t="s">
        <v>5</v>
      </c>
      <c r="D11" s="17">
        <v>465</v>
      </c>
      <c r="E11" s="17">
        <v>343</v>
      </c>
      <c r="F11" s="17">
        <v>89</v>
      </c>
      <c r="G11" s="17">
        <v>15</v>
      </c>
      <c r="H11" s="17">
        <v>6</v>
      </c>
      <c r="I11" s="17">
        <v>3</v>
      </c>
      <c r="J11" s="17">
        <v>4</v>
      </c>
      <c r="K11" s="17">
        <v>2</v>
      </c>
      <c r="L11" s="17">
        <v>3</v>
      </c>
      <c r="M11" s="17" t="s">
        <v>179</v>
      </c>
      <c r="N11" s="17">
        <v>1480</v>
      </c>
    </row>
    <row r="12" spans="1:14" ht="12" customHeight="1">
      <c r="A12" s="1"/>
      <c r="B12" s="7"/>
      <c r="C12" s="8" t="s">
        <v>6</v>
      </c>
      <c r="D12" s="17">
        <v>451</v>
      </c>
      <c r="E12" s="17">
        <v>299</v>
      </c>
      <c r="F12" s="17">
        <v>91</v>
      </c>
      <c r="G12" s="17">
        <v>30</v>
      </c>
      <c r="H12" s="17">
        <v>17</v>
      </c>
      <c r="I12" s="17">
        <v>6</v>
      </c>
      <c r="J12" s="17">
        <v>3</v>
      </c>
      <c r="K12" s="17">
        <v>4</v>
      </c>
      <c r="L12" s="17">
        <v>1</v>
      </c>
      <c r="M12" s="17" t="s">
        <v>179</v>
      </c>
      <c r="N12" s="17">
        <v>1432</v>
      </c>
    </row>
    <row r="13" spans="1:14" ht="12" customHeight="1">
      <c r="A13" s="1"/>
      <c r="B13" s="7"/>
      <c r="C13" s="8" t="s">
        <v>7</v>
      </c>
      <c r="D13" s="17">
        <v>128</v>
      </c>
      <c r="E13" s="17">
        <v>96</v>
      </c>
      <c r="F13" s="17">
        <v>23</v>
      </c>
      <c r="G13" s="17">
        <v>5</v>
      </c>
      <c r="H13" s="17">
        <v>2</v>
      </c>
      <c r="I13" s="17" t="s">
        <v>179</v>
      </c>
      <c r="J13" s="17">
        <v>2</v>
      </c>
      <c r="K13" s="17" t="s">
        <v>179</v>
      </c>
      <c r="L13" s="17" t="s">
        <v>179</v>
      </c>
      <c r="M13" s="17" t="s">
        <v>179</v>
      </c>
      <c r="N13" s="17">
        <v>213</v>
      </c>
    </row>
    <row r="14" spans="1:14" ht="12" customHeight="1">
      <c r="A14" s="1"/>
      <c r="B14" s="7"/>
      <c r="C14" s="8" t="s">
        <v>8</v>
      </c>
      <c r="D14" s="17">
        <v>228</v>
      </c>
      <c r="E14" s="17">
        <v>188</v>
      </c>
      <c r="F14" s="17">
        <v>33</v>
      </c>
      <c r="G14" s="17">
        <v>4</v>
      </c>
      <c r="H14" s="17">
        <v>2</v>
      </c>
      <c r="I14" s="17" t="s">
        <v>179</v>
      </c>
      <c r="J14" s="17" t="s">
        <v>179</v>
      </c>
      <c r="K14" s="17">
        <v>1</v>
      </c>
      <c r="L14" s="17" t="s">
        <v>179</v>
      </c>
      <c r="M14" s="17" t="s">
        <v>179</v>
      </c>
      <c r="N14" s="17">
        <v>237</v>
      </c>
    </row>
    <row r="15" spans="1:14" ht="12" customHeight="1">
      <c r="A15" s="1"/>
      <c r="B15" s="7"/>
      <c r="C15" s="8" t="s">
        <v>9</v>
      </c>
      <c r="D15" s="17">
        <v>137</v>
      </c>
      <c r="E15" s="17">
        <v>82</v>
      </c>
      <c r="F15" s="17">
        <v>45</v>
      </c>
      <c r="G15" s="17">
        <v>6</v>
      </c>
      <c r="H15" s="17">
        <v>2</v>
      </c>
      <c r="I15" s="17">
        <v>1</v>
      </c>
      <c r="J15" s="17" t="s">
        <v>179</v>
      </c>
      <c r="K15" s="17">
        <v>1</v>
      </c>
      <c r="L15" s="17" t="s">
        <v>179</v>
      </c>
      <c r="M15" s="17" t="s">
        <v>179</v>
      </c>
      <c r="N15" s="17">
        <v>260</v>
      </c>
    </row>
    <row r="16" spans="1:14" ht="12" customHeight="1">
      <c r="A16" s="1"/>
      <c r="B16" s="7"/>
      <c r="C16" s="8" t="s">
        <v>10</v>
      </c>
      <c r="D16" s="17">
        <v>79</v>
      </c>
      <c r="E16" s="17">
        <v>67</v>
      </c>
      <c r="F16" s="17">
        <v>10</v>
      </c>
      <c r="G16" s="17">
        <v>1</v>
      </c>
      <c r="H16" s="17" t="s">
        <v>179</v>
      </c>
      <c r="I16" s="17">
        <v>1</v>
      </c>
      <c r="J16" s="17" t="s">
        <v>179</v>
      </c>
      <c r="K16" s="17" t="s">
        <v>179</v>
      </c>
      <c r="L16" s="17" t="s">
        <v>179</v>
      </c>
      <c r="M16" s="17" t="s">
        <v>179</v>
      </c>
      <c r="N16" s="17">
        <v>64</v>
      </c>
    </row>
    <row r="17" spans="1:14" ht="12" customHeight="1">
      <c r="A17" s="1"/>
      <c r="B17" s="7"/>
      <c r="C17" s="8" t="s">
        <v>11</v>
      </c>
      <c r="D17" s="17">
        <v>171</v>
      </c>
      <c r="E17" s="17">
        <v>105</v>
      </c>
      <c r="F17" s="17">
        <v>44</v>
      </c>
      <c r="G17" s="17">
        <v>10</v>
      </c>
      <c r="H17" s="17">
        <v>8</v>
      </c>
      <c r="I17" s="17">
        <v>2</v>
      </c>
      <c r="J17" s="17">
        <v>1</v>
      </c>
      <c r="K17" s="17">
        <v>1</v>
      </c>
      <c r="L17" s="17" t="s">
        <v>179</v>
      </c>
      <c r="M17" s="17" t="s">
        <v>179</v>
      </c>
      <c r="N17" s="17">
        <v>470</v>
      </c>
    </row>
    <row r="18" spans="1:14" ht="12" customHeight="1">
      <c r="A18" s="1"/>
      <c r="B18" s="7"/>
      <c r="C18" s="8" t="s">
        <v>12</v>
      </c>
      <c r="D18" s="17">
        <v>135</v>
      </c>
      <c r="E18" s="17">
        <v>86</v>
      </c>
      <c r="F18" s="17">
        <v>37</v>
      </c>
      <c r="G18" s="17">
        <v>4</v>
      </c>
      <c r="H18" s="17" t="s">
        <v>179</v>
      </c>
      <c r="I18" s="17">
        <v>5</v>
      </c>
      <c r="J18" s="17">
        <v>2</v>
      </c>
      <c r="K18" s="17" t="s">
        <v>179</v>
      </c>
      <c r="L18" s="17">
        <v>1</v>
      </c>
      <c r="M18" s="17" t="s">
        <v>179</v>
      </c>
      <c r="N18" s="17">
        <v>444</v>
      </c>
    </row>
    <row r="19" spans="1:14" ht="12" customHeight="1">
      <c r="A19" s="1"/>
      <c r="B19" s="7"/>
      <c r="C19" s="8" t="s">
        <v>13</v>
      </c>
      <c r="D19" s="17">
        <v>242</v>
      </c>
      <c r="E19" s="17">
        <v>196</v>
      </c>
      <c r="F19" s="17">
        <v>37</v>
      </c>
      <c r="G19" s="17">
        <v>5</v>
      </c>
      <c r="H19" s="17" t="s">
        <v>179</v>
      </c>
      <c r="I19" s="17" t="s">
        <v>179</v>
      </c>
      <c r="J19" s="17">
        <v>1</v>
      </c>
      <c r="K19" s="17">
        <v>3</v>
      </c>
      <c r="L19" s="17" t="s">
        <v>179</v>
      </c>
      <c r="M19" s="17" t="s">
        <v>179</v>
      </c>
      <c r="N19" s="17">
        <v>415</v>
      </c>
    </row>
    <row r="20" spans="1:14" ht="12" customHeight="1">
      <c r="A20" s="1"/>
      <c r="B20" s="7"/>
      <c r="C20" s="8" t="s">
        <v>14</v>
      </c>
      <c r="D20" s="17">
        <v>81</v>
      </c>
      <c r="E20" s="17">
        <v>32</v>
      </c>
      <c r="F20" s="17">
        <v>37</v>
      </c>
      <c r="G20" s="17">
        <v>3</v>
      </c>
      <c r="H20" s="17">
        <v>5</v>
      </c>
      <c r="I20" s="17" t="s">
        <v>179</v>
      </c>
      <c r="J20" s="17">
        <v>1</v>
      </c>
      <c r="K20" s="17" t="s">
        <v>179</v>
      </c>
      <c r="L20" s="17">
        <v>2</v>
      </c>
      <c r="M20" s="17">
        <v>1</v>
      </c>
      <c r="N20" s="17">
        <v>1606</v>
      </c>
    </row>
    <row r="21" spans="1:14" ht="12" customHeight="1">
      <c r="A21" s="1"/>
      <c r="B21" s="20" t="s">
        <v>81</v>
      </c>
      <c r="C21" s="24"/>
      <c r="D21" s="18">
        <f>SUM(D22,D32,D37,D43,D50,D55,D57,D66,D75,D80,D85,D87)</f>
        <v>4226</v>
      </c>
      <c r="E21" s="18">
        <f aca="true" t="shared" si="2" ref="E21:N21">SUM(E22,E32,E37,E43,E50,E55,E57,E66,E75,E80,E85,E87)</f>
        <v>2638</v>
      </c>
      <c r="F21" s="18">
        <f t="shared" si="2"/>
        <v>1151</v>
      </c>
      <c r="G21" s="18">
        <f t="shared" si="2"/>
        <v>220</v>
      </c>
      <c r="H21" s="18">
        <f t="shared" si="2"/>
        <v>116</v>
      </c>
      <c r="I21" s="18">
        <f t="shared" si="2"/>
        <v>42</v>
      </c>
      <c r="J21" s="18">
        <f t="shared" si="2"/>
        <v>31</v>
      </c>
      <c r="K21" s="18">
        <f t="shared" si="2"/>
        <v>21</v>
      </c>
      <c r="L21" s="18">
        <f t="shared" si="2"/>
        <v>7</v>
      </c>
      <c r="M21" s="18" t="s">
        <v>179</v>
      </c>
      <c r="N21" s="18">
        <f t="shared" si="2"/>
        <v>11144</v>
      </c>
    </row>
    <row r="22" spans="1:14" ht="12" customHeight="1">
      <c r="A22" s="1"/>
      <c r="B22" s="23" t="s">
        <v>15</v>
      </c>
      <c r="C22" s="23"/>
      <c r="D22" s="18">
        <f>SUM(D23:D31)</f>
        <v>351</v>
      </c>
      <c r="E22" s="18">
        <f aca="true" t="shared" si="3" ref="E22:N22">SUM(E23:E31)</f>
        <v>240</v>
      </c>
      <c r="F22" s="18">
        <f t="shared" si="3"/>
        <v>76</v>
      </c>
      <c r="G22" s="18">
        <f t="shared" si="3"/>
        <v>12</v>
      </c>
      <c r="H22" s="18">
        <f t="shared" si="3"/>
        <v>11</v>
      </c>
      <c r="I22" s="18">
        <f t="shared" si="3"/>
        <v>5</v>
      </c>
      <c r="J22" s="18">
        <f t="shared" si="3"/>
        <v>2</v>
      </c>
      <c r="K22" s="18">
        <f t="shared" si="3"/>
        <v>3</v>
      </c>
      <c r="L22" s="18">
        <f t="shared" si="3"/>
        <v>2</v>
      </c>
      <c r="M22" s="18" t="s">
        <v>179</v>
      </c>
      <c r="N22" s="18">
        <f t="shared" si="3"/>
        <v>1206</v>
      </c>
    </row>
    <row r="23" spans="1:14" ht="12" customHeight="1">
      <c r="A23" s="1"/>
      <c r="B23" s="7"/>
      <c r="C23" s="8" t="s">
        <v>16</v>
      </c>
      <c r="D23" s="17">
        <v>6</v>
      </c>
      <c r="E23" s="17">
        <v>5</v>
      </c>
      <c r="F23" s="17">
        <v>1</v>
      </c>
      <c r="G23" s="17" t="s">
        <v>179</v>
      </c>
      <c r="H23" s="17" t="s">
        <v>179</v>
      </c>
      <c r="I23" s="17" t="s">
        <v>179</v>
      </c>
      <c r="J23" s="17" t="s">
        <v>179</v>
      </c>
      <c r="K23" s="17" t="s">
        <v>179</v>
      </c>
      <c r="L23" s="17" t="s">
        <v>179</v>
      </c>
      <c r="M23" s="17" t="s">
        <v>179</v>
      </c>
      <c r="N23" s="17">
        <v>3</v>
      </c>
    </row>
    <row r="24" spans="1:14" ht="12" customHeight="1">
      <c r="A24" s="1"/>
      <c r="B24" s="7"/>
      <c r="C24" s="8" t="s">
        <v>17</v>
      </c>
      <c r="D24" s="17">
        <v>92</v>
      </c>
      <c r="E24" s="17">
        <v>77</v>
      </c>
      <c r="F24" s="17">
        <v>12</v>
      </c>
      <c r="G24" s="17">
        <v>1</v>
      </c>
      <c r="H24" s="17">
        <v>1</v>
      </c>
      <c r="I24" s="17" t="s">
        <v>179</v>
      </c>
      <c r="J24" s="17" t="s">
        <v>179</v>
      </c>
      <c r="K24" s="17" t="s">
        <v>179</v>
      </c>
      <c r="L24" s="17">
        <v>1</v>
      </c>
      <c r="M24" s="17" t="s">
        <v>179</v>
      </c>
      <c r="N24" s="17">
        <v>215</v>
      </c>
    </row>
    <row r="25" spans="1:14" ht="12" customHeight="1">
      <c r="A25" s="1"/>
      <c r="B25" s="7"/>
      <c r="C25" s="8" t="s">
        <v>18</v>
      </c>
      <c r="D25" s="17">
        <v>37</v>
      </c>
      <c r="E25" s="17">
        <v>28</v>
      </c>
      <c r="F25" s="17">
        <v>7</v>
      </c>
      <c r="G25" s="17">
        <v>1</v>
      </c>
      <c r="H25" s="17" t="s">
        <v>179</v>
      </c>
      <c r="I25" s="17" t="s">
        <v>179</v>
      </c>
      <c r="J25" s="17" t="s">
        <v>179</v>
      </c>
      <c r="K25" s="17" t="s">
        <v>179</v>
      </c>
      <c r="L25" s="17">
        <v>1</v>
      </c>
      <c r="M25" s="17" t="s">
        <v>179</v>
      </c>
      <c r="N25" s="17">
        <v>225</v>
      </c>
    </row>
    <row r="26" spans="1:14" ht="12" customHeight="1">
      <c r="A26" s="1"/>
      <c r="B26" s="7"/>
      <c r="C26" s="8" t="s">
        <v>19</v>
      </c>
      <c r="D26" s="17">
        <v>27</v>
      </c>
      <c r="E26" s="17">
        <v>21</v>
      </c>
      <c r="F26" s="17">
        <v>5</v>
      </c>
      <c r="G26" s="17">
        <v>1</v>
      </c>
      <c r="H26" s="17" t="s">
        <v>179</v>
      </c>
      <c r="I26" s="17" t="s">
        <v>179</v>
      </c>
      <c r="J26" s="17" t="s">
        <v>179</v>
      </c>
      <c r="K26" s="17" t="s">
        <v>179</v>
      </c>
      <c r="L26" s="17" t="s">
        <v>179</v>
      </c>
      <c r="M26" s="17" t="s">
        <v>179</v>
      </c>
      <c r="N26" s="17">
        <v>25</v>
      </c>
    </row>
    <row r="27" spans="1:14" ht="12" customHeight="1">
      <c r="A27" s="1"/>
      <c r="B27" s="7"/>
      <c r="C27" s="8" t="s">
        <v>20</v>
      </c>
      <c r="D27" s="17">
        <v>7</v>
      </c>
      <c r="E27" s="17">
        <v>6</v>
      </c>
      <c r="F27" s="17">
        <v>1</v>
      </c>
      <c r="G27" s="17" t="s">
        <v>179</v>
      </c>
      <c r="H27" s="17" t="s">
        <v>179</v>
      </c>
      <c r="I27" s="17" t="s">
        <v>179</v>
      </c>
      <c r="J27" s="17" t="s">
        <v>179</v>
      </c>
      <c r="K27" s="17" t="s">
        <v>179</v>
      </c>
      <c r="L27" s="17" t="s">
        <v>179</v>
      </c>
      <c r="M27" s="17" t="s">
        <v>179</v>
      </c>
      <c r="N27" s="17">
        <v>6</v>
      </c>
    </row>
    <row r="28" spans="1:14" ht="12" customHeight="1">
      <c r="A28" s="1"/>
      <c r="B28" s="7"/>
      <c r="C28" s="8" t="s">
        <v>21</v>
      </c>
      <c r="D28" s="17">
        <v>20</v>
      </c>
      <c r="E28" s="17">
        <v>16</v>
      </c>
      <c r="F28" s="17">
        <v>4</v>
      </c>
      <c r="G28" s="17" t="s">
        <v>179</v>
      </c>
      <c r="H28" s="17" t="s">
        <v>179</v>
      </c>
      <c r="I28" s="17" t="s">
        <v>179</v>
      </c>
      <c r="J28" s="17" t="s">
        <v>179</v>
      </c>
      <c r="K28" s="17" t="s">
        <v>179</v>
      </c>
      <c r="L28" s="17" t="s">
        <v>179</v>
      </c>
      <c r="M28" s="17" t="s">
        <v>179</v>
      </c>
      <c r="N28" s="17">
        <v>12</v>
      </c>
    </row>
    <row r="29" spans="1:14" ht="12" customHeight="1">
      <c r="A29" s="1"/>
      <c r="B29" s="7"/>
      <c r="C29" s="8" t="s">
        <v>22</v>
      </c>
      <c r="D29" s="17">
        <v>16</v>
      </c>
      <c r="E29" s="17">
        <v>11</v>
      </c>
      <c r="F29" s="17">
        <v>1</v>
      </c>
      <c r="G29" s="17">
        <v>1</v>
      </c>
      <c r="H29" s="17">
        <v>1</v>
      </c>
      <c r="I29" s="17">
        <v>2</v>
      </c>
      <c r="J29" s="17" t="s">
        <v>179</v>
      </c>
      <c r="K29" s="17" t="s">
        <v>179</v>
      </c>
      <c r="L29" s="17" t="s">
        <v>179</v>
      </c>
      <c r="M29" s="17" t="s">
        <v>179</v>
      </c>
      <c r="N29" s="17">
        <v>82</v>
      </c>
    </row>
    <row r="30" spans="1:14" ht="12" customHeight="1">
      <c r="A30" s="1"/>
      <c r="B30" s="7"/>
      <c r="C30" s="8" t="s">
        <v>23</v>
      </c>
      <c r="D30" s="17">
        <v>73</v>
      </c>
      <c r="E30" s="17">
        <v>43</v>
      </c>
      <c r="F30" s="17">
        <v>19</v>
      </c>
      <c r="G30" s="17">
        <v>2</v>
      </c>
      <c r="H30" s="17">
        <v>5</v>
      </c>
      <c r="I30" s="17">
        <v>2</v>
      </c>
      <c r="J30" s="17">
        <v>1</v>
      </c>
      <c r="K30" s="17">
        <v>1</v>
      </c>
      <c r="L30" s="17" t="s">
        <v>179</v>
      </c>
      <c r="M30" s="17" t="s">
        <v>179</v>
      </c>
      <c r="N30" s="17">
        <v>288</v>
      </c>
    </row>
    <row r="31" spans="1:14" ht="12" customHeight="1">
      <c r="A31" s="1"/>
      <c r="B31" s="7"/>
      <c r="C31" s="8" t="s">
        <v>24</v>
      </c>
      <c r="D31" s="17">
        <v>73</v>
      </c>
      <c r="E31" s="17">
        <v>33</v>
      </c>
      <c r="F31" s="17">
        <v>26</v>
      </c>
      <c r="G31" s="17">
        <v>6</v>
      </c>
      <c r="H31" s="17">
        <v>4</v>
      </c>
      <c r="I31" s="17">
        <v>1</v>
      </c>
      <c r="J31" s="17">
        <v>1</v>
      </c>
      <c r="K31" s="17">
        <v>2</v>
      </c>
      <c r="L31" s="17" t="s">
        <v>179</v>
      </c>
      <c r="M31" s="17" t="s">
        <v>179</v>
      </c>
      <c r="N31" s="17">
        <v>350</v>
      </c>
    </row>
    <row r="32" spans="1:14" ht="12" customHeight="1">
      <c r="A32" s="1"/>
      <c r="B32" s="20" t="s">
        <v>25</v>
      </c>
      <c r="C32" s="21"/>
      <c r="D32" s="18">
        <f>SUM(D33:D36)</f>
        <v>236</v>
      </c>
      <c r="E32" s="18">
        <f aca="true" t="shared" si="4" ref="E32:N32">SUM(E33:E36)</f>
        <v>139</v>
      </c>
      <c r="F32" s="18">
        <f t="shared" si="4"/>
        <v>77</v>
      </c>
      <c r="G32" s="18">
        <f t="shared" si="4"/>
        <v>12</v>
      </c>
      <c r="H32" s="18">
        <f t="shared" si="4"/>
        <v>3</v>
      </c>
      <c r="I32" s="18" t="s">
        <v>179</v>
      </c>
      <c r="J32" s="18">
        <f t="shared" si="4"/>
        <v>3</v>
      </c>
      <c r="K32" s="18">
        <f t="shared" si="4"/>
        <v>1</v>
      </c>
      <c r="L32" s="18">
        <f t="shared" si="4"/>
        <v>1</v>
      </c>
      <c r="M32" s="17" t="s">
        <v>179</v>
      </c>
      <c r="N32" s="18">
        <f t="shared" si="4"/>
        <v>707</v>
      </c>
    </row>
    <row r="33" spans="1:14" ht="12" customHeight="1">
      <c r="A33" s="1"/>
      <c r="B33" s="7"/>
      <c r="C33" s="8" t="s">
        <v>26</v>
      </c>
      <c r="D33" s="17">
        <v>87</v>
      </c>
      <c r="E33" s="17">
        <v>52</v>
      </c>
      <c r="F33" s="17">
        <v>27</v>
      </c>
      <c r="G33" s="17">
        <v>5</v>
      </c>
      <c r="H33" s="17">
        <v>1</v>
      </c>
      <c r="I33" s="17" t="s">
        <v>179</v>
      </c>
      <c r="J33" s="17">
        <v>2</v>
      </c>
      <c r="K33" s="17" t="s">
        <v>179</v>
      </c>
      <c r="L33" s="17" t="s">
        <v>179</v>
      </c>
      <c r="M33" s="17" t="s">
        <v>179</v>
      </c>
      <c r="N33" s="17">
        <v>198</v>
      </c>
    </row>
    <row r="34" spans="1:14" ht="12" customHeight="1">
      <c r="A34" s="1"/>
      <c r="B34" s="7"/>
      <c r="C34" s="8" t="s">
        <v>27</v>
      </c>
      <c r="D34" s="17">
        <v>87</v>
      </c>
      <c r="E34" s="17">
        <v>52</v>
      </c>
      <c r="F34" s="17">
        <v>30</v>
      </c>
      <c r="G34" s="17">
        <v>3</v>
      </c>
      <c r="H34" s="17" t="s">
        <v>179</v>
      </c>
      <c r="I34" s="17" t="s">
        <v>179</v>
      </c>
      <c r="J34" s="17" t="s">
        <v>179</v>
      </c>
      <c r="K34" s="17">
        <v>1</v>
      </c>
      <c r="L34" s="17">
        <v>1</v>
      </c>
      <c r="M34" s="17" t="s">
        <v>179</v>
      </c>
      <c r="N34" s="17">
        <v>369</v>
      </c>
    </row>
    <row r="35" spans="1:14" ht="12" customHeight="1">
      <c r="A35" s="1"/>
      <c r="B35" s="7"/>
      <c r="C35" s="8" t="s">
        <v>28</v>
      </c>
      <c r="D35" s="17">
        <v>30</v>
      </c>
      <c r="E35" s="17">
        <v>12</v>
      </c>
      <c r="F35" s="17">
        <v>11</v>
      </c>
      <c r="G35" s="17">
        <v>4</v>
      </c>
      <c r="H35" s="17">
        <v>2</v>
      </c>
      <c r="I35" s="17" t="s">
        <v>179</v>
      </c>
      <c r="J35" s="17">
        <v>1</v>
      </c>
      <c r="K35" s="17" t="s">
        <v>179</v>
      </c>
      <c r="L35" s="17" t="s">
        <v>179</v>
      </c>
      <c r="M35" s="17" t="s">
        <v>179</v>
      </c>
      <c r="N35" s="17">
        <v>117</v>
      </c>
    </row>
    <row r="36" spans="1:14" ht="12" customHeight="1">
      <c r="A36" s="1"/>
      <c r="B36" s="7"/>
      <c r="C36" s="8" t="s">
        <v>29</v>
      </c>
      <c r="D36" s="17">
        <v>32</v>
      </c>
      <c r="E36" s="17">
        <v>23</v>
      </c>
      <c r="F36" s="17">
        <v>9</v>
      </c>
      <c r="G36" s="17" t="s">
        <v>179</v>
      </c>
      <c r="H36" s="17" t="s">
        <v>179</v>
      </c>
      <c r="I36" s="17" t="s">
        <v>179</v>
      </c>
      <c r="J36" s="17" t="s">
        <v>179</v>
      </c>
      <c r="K36" s="17" t="s">
        <v>179</v>
      </c>
      <c r="L36" s="17" t="s">
        <v>179</v>
      </c>
      <c r="M36" s="17" t="s">
        <v>179</v>
      </c>
      <c r="N36" s="17">
        <v>23</v>
      </c>
    </row>
    <row r="37" spans="1:14" ht="12" customHeight="1">
      <c r="A37" s="1"/>
      <c r="B37" s="20" t="s">
        <v>30</v>
      </c>
      <c r="C37" s="21"/>
      <c r="D37" s="18">
        <f>SUM(D38:D42)</f>
        <v>160</v>
      </c>
      <c r="E37" s="18">
        <f aca="true" t="shared" si="5" ref="E37:N37">SUM(E38:E42)</f>
        <v>108</v>
      </c>
      <c r="F37" s="18">
        <f t="shared" si="5"/>
        <v>27</v>
      </c>
      <c r="G37" s="18">
        <f t="shared" si="5"/>
        <v>12</v>
      </c>
      <c r="H37" s="18">
        <f t="shared" si="5"/>
        <v>8</v>
      </c>
      <c r="I37" s="18">
        <f t="shared" si="5"/>
        <v>2</v>
      </c>
      <c r="J37" s="18">
        <f t="shared" si="5"/>
        <v>2</v>
      </c>
      <c r="K37" s="18">
        <f t="shared" si="5"/>
        <v>1</v>
      </c>
      <c r="L37" s="18" t="s">
        <v>179</v>
      </c>
      <c r="M37" s="17" t="s">
        <v>179</v>
      </c>
      <c r="N37" s="18">
        <f t="shared" si="5"/>
        <v>472</v>
      </c>
    </row>
    <row r="38" spans="1:14" ht="12" customHeight="1">
      <c r="A38" s="1"/>
      <c r="B38" s="7"/>
      <c r="C38" s="8" t="s">
        <v>31</v>
      </c>
      <c r="D38" s="17">
        <v>48</v>
      </c>
      <c r="E38" s="17">
        <v>36</v>
      </c>
      <c r="F38" s="17">
        <v>8</v>
      </c>
      <c r="G38" s="17">
        <v>1</v>
      </c>
      <c r="H38" s="17">
        <v>1</v>
      </c>
      <c r="I38" s="17">
        <v>1</v>
      </c>
      <c r="J38" s="17" t="s">
        <v>179</v>
      </c>
      <c r="K38" s="17">
        <v>1</v>
      </c>
      <c r="L38" s="17" t="s">
        <v>179</v>
      </c>
      <c r="M38" s="17" t="s">
        <v>179</v>
      </c>
      <c r="N38" s="17">
        <v>120</v>
      </c>
    </row>
    <row r="39" spans="1:14" ht="12" customHeight="1">
      <c r="A39" s="1"/>
      <c r="B39" s="7"/>
      <c r="C39" s="8" t="s">
        <v>32</v>
      </c>
      <c r="D39" s="17">
        <v>23</v>
      </c>
      <c r="E39" s="17">
        <v>10</v>
      </c>
      <c r="F39" s="17">
        <v>11</v>
      </c>
      <c r="G39" s="17" t="s">
        <v>179</v>
      </c>
      <c r="H39" s="17">
        <v>1</v>
      </c>
      <c r="I39" s="17">
        <v>1</v>
      </c>
      <c r="J39" s="17" t="s">
        <v>179</v>
      </c>
      <c r="K39" s="17" t="s">
        <v>179</v>
      </c>
      <c r="L39" s="17" t="s">
        <v>179</v>
      </c>
      <c r="M39" s="17" t="s">
        <v>179</v>
      </c>
      <c r="N39" s="17">
        <v>57</v>
      </c>
    </row>
    <row r="40" spans="1:14" ht="12" customHeight="1">
      <c r="A40" s="1"/>
      <c r="B40" s="7"/>
      <c r="C40" s="8" t="s">
        <v>33</v>
      </c>
      <c r="D40" s="17">
        <v>51</v>
      </c>
      <c r="E40" s="17">
        <v>30</v>
      </c>
      <c r="F40" s="17">
        <v>4</v>
      </c>
      <c r="G40" s="17">
        <v>11</v>
      </c>
      <c r="H40" s="17">
        <v>4</v>
      </c>
      <c r="I40" s="17" t="s">
        <v>179</v>
      </c>
      <c r="J40" s="17">
        <v>2</v>
      </c>
      <c r="K40" s="17" t="s">
        <v>179</v>
      </c>
      <c r="L40" s="17" t="s">
        <v>179</v>
      </c>
      <c r="M40" s="17" t="s">
        <v>179</v>
      </c>
      <c r="N40" s="17">
        <v>245</v>
      </c>
    </row>
    <row r="41" spans="1:14" ht="12" customHeight="1">
      <c r="A41" s="1"/>
      <c r="B41" s="7"/>
      <c r="C41" s="8" t="s">
        <v>34</v>
      </c>
      <c r="D41" s="17">
        <v>17</v>
      </c>
      <c r="E41" s="17">
        <v>12</v>
      </c>
      <c r="F41" s="17">
        <v>4</v>
      </c>
      <c r="G41" s="17" t="s">
        <v>179</v>
      </c>
      <c r="H41" s="17">
        <v>1</v>
      </c>
      <c r="I41" s="17" t="s">
        <v>179</v>
      </c>
      <c r="J41" s="17" t="s">
        <v>179</v>
      </c>
      <c r="K41" s="17" t="s">
        <v>179</v>
      </c>
      <c r="L41" s="17" t="s">
        <v>179</v>
      </c>
      <c r="M41" s="17" t="s">
        <v>179</v>
      </c>
      <c r="N41" s="17">
        <v>29</v>
      </c>
    </row>
    <row r="42" spans="1:14" ht="12" customHeight="1">
      <c r="A42" s="1"/>
      <c r="B42" s="7"/>
      <c r="C42" s="8" t="s">
        <v>182</v>
      </c>
      <c r="D42" s="17">
        <v>21</v>
      </c>
      <c r="E42" s="17">
        <v>20</v>
      </c>
      <c r="F42" s="17" t="s">
        <v>179</v>
      </c>
      <c r="G42" s="17" t="s">
        <v>179</v>
      </c>
      <c r="H42" s="17">
        <v>1</v>
      </c>
      <c r="I42" s="17" t="s">
        <v>179</v>
      </c>
      <c r="J42" s="17" t="s">
        <v>179</v>
      </c>
      <c r="K42" s="17" t="s">
        <v>179</v>
      </c>
      <c r="L42" s="17" t="s">
        <v>179</v>
      </c>
      <c r="M42" s="17" t="s">
        <v>179</v>
      </c>
      <c r="N42" s="17">
        <v>21</v>
      </c>
    </row>
    <row r="43" spans="1:14" ht="12" customHeight="1">
      <c r="A43" s="1"/>
      <c r="B43" s="20" t="s">
        <v>35</v>
      </c>
      <c r="C43" s="21"/>
      <c r="D43" s="18">
        <f>SUM(D44:D49)</f>
        <v>730</v>
      </c>
      <c r="E43" s="18">
        <f aca="true" t="shared" si="6" ref="E43:N43">SUM(E44:E49)</f>
        <v>390</v>
      </c>
      <c r="F43" s="18">
        <f t="shared" si="6"/>
        <v>235</v>
      </c>
      <c r="G43" s="18">
        <f t="shared" si="6"/>
        <v>48</v>
      </c>
      <c r="H43" s="18">
        <f t="shared" si="6"/>
        <v>35</v>
      </c>
      <c r="I43" s="18">
        <f t="shared" si="6"/>
        <v>9</v>
      </c>
      <c r="J43" s="18">
        <f t="shared" si="6"/>
        <v>7</v>
      </c>
      <c r="K43" s="18">
        <f t="shared" si="6"/>
        <v>4</v>
      </c>
      <c r="L43" s="18">
        <f t="shared" si="6"/>
        <v>2</v>
      </c>
      <c r="M43" s="17" t="s">
        <v>179</v>
      </c>
      <c r="N43" s="18">
        <f t="shared" si="6"/>
        <v>2416</v>
      </c>
    </row>
    <row r="44" spans="1:14" ht="12" customHeight="1">
      <c r="A44" s="1"/>
      <c r="B44" s="7"/>
      <c r="C44" s="8" t="s">
        <v>36</v>
      </c>
      <c r="D44" s="17">
        <v>25</v>
      </c>
      <c r="E44" s="17">
        <v>15</v>
      </c>
      <c r="F44" s="17">
        <v>4</v>
      </c>
      <c r="G44" s="17">
        <v>3</v>
      </c>
      <c r="H44" s="17">
        <v>2</v>
      </c>
      <c r="I44" s="17" t="s">
        <v>179</v>
      </c>
      <c r="J44" s="17">
        <v>1</v>
      </c>
      <c r="K44" s="17" t="s">
        <v>179</v>
      </c>
      <c r="L44" s="17" t="s">
        <v>179</v>
      </c>
      <c r="M44" s="17" t="s">
        <v>179</v>
      </c>
      <c r="N44" s="17">
        <v>98</v>
      </c>
    </row>
    <row r="45" spans="1:14" ht="12" customHeight="1">
      <c r="A45" s="1"/>
      <c r="B45" s="7"/>
      <c r="C45" s="8" t="s">
        <v>37</v>
      </c>
      <c r="D45" s="17">
        <v>164</v>
      </c>
      <c r="E45" s="17">
        <v>86</v>
      </c>
      <c r="F45" s="17">
        <v>55</v>
      </c>
      <c r="G45" s="17">
        <v>9</v>
      </c>
      <c r="H45" s="17">
        <v>8</v>
      </c>
      <c r="I45" s="17">
        <v>4</v>
      </c>
      <c r="J45" s="17">
        <v>1</v>
      </c>
      <c r="K45" s="17">
        <v>1</v>
      </c>
      <c r="L45" s="17" t="s">
        <v>179</v>
      </c>
      <c r="M45" s="17" t="s">
        <v>179</v>
      </c>
      <c r="N45" s="17">
        <v>526</v>
      </c>
    </row>
    <row r="46" spans="1:14" ht="12" customHeight="1">
      <c r="A46" s="1"/>
      <c r="B46" s="7"/>
      <c r="C46" s="8" t="s">
        <v>38</v>
      </c>
      <c r="D46" s="17">
        <v>84</v>
      </c>
      <c r="E46" s="17">
        <v>60</v>
      </c>
      <c r="F46" s="17">
        <v>22</v>
      </c>
      <c r="G46" s="17">
        <v>2</v>
      </c>
      <c r="H46" s="17" t="s">
        <v>179</v>
      </c>
      <c r="I46" s="17" t="s">
        <v>179</v>
      </c>
      <c r="J46" s="17" t="s">
        <v>179</v>
      </c>
      <c r="K46" s="17" t="s">
        <v>179</v>
      </c>
      <c r="L46" s="17" t="s">
        <v>179</v>
      </c>
      <c r="M46" s="17" t="s">
        <v>179</v>
      </c>
      <c r="N46" s="17">
        <v>81</v>
      </c>
    </row>
    <row r="47" spans="1:14" ht="12" customHeight="1">
      <c r="A47" s="1"/>
      <c r="B47" s="7"/>
      <c r="C47" s="8" t="s">
        <v>39</v>
      </c>
      <c r="D47" s="17">
        <v>255</v>
      </c>
      <c r="E47" s="17">
        <v>135</v>
      </c>
      <c r="F47" s="17">
        <v>82</v>
      </c>
      <c r="G47" s="17">
        <v>21</v>
      </c>
      <c r="H47" s="17">
        <v>8</v>
      </c>
      <c r="I47" s="17">
        <v>3</v>
      </c>
      <c r="J47" s="17">
        <v>4</v>
      </c>
      <c r="K47" s="17">
        <v>1</v>
      </c>
      <c r="L47" s="17">
        <v>1</v>
      </c>
      <c r="M47" s="17" t="s">
        <v>179</v>
      </c>
      <c r="N47" s="17">
        <v>869</v>
      </c>
    </row>
    <row r="48" spans="1:14" ht="12" customHeight="1">
      <c r="A48" s="1"/>
      <c r="B48" s="7"/>
      <c r="C48" s="8" t="s">
        <v>40</v>
      </c>
      <c r="D48" s="17">
        <v>105</v>
      </c>
      <c r="E48" s="17">
        <v>54</v>
      </c>
      <c r="F48" s="17">
        <v>32</v>
      </c>
      <c r="G48" s="17">
        <v>8</v>
      </c>
      <c r="H48" s="17">
        <v>6</v>
      </c>
      <c r="I48" s="17">
        <v>1</v>
      </c>
      <c r="J48" s="17">
        <v>1</v>
      </c>
      <c r="K48" s="17">
        <v>2</v>
      </c>
      <c r="L48" s="17">
        <v>1</v>
      </c>
      <c r="M48" s="17" t="s">
        <v>179</v>
      </c>
      <c r="N48" s="17">
        <v>552</v>
      </c>
    </row>
    <row r="49" spans="1:14" ht="12" customHeight="1">
      <c r="A49" s="1"/>
      <c r="B49" s="7"/>
      <c r="C49" s="8" t="s">
        <v>41</v>
      </c>
      <c r="D49" s="17">
        <v>97</v>
      </c>
      <c r="E49" s="17">
        <v>40</v>
      </c>
      <c r="F49" s="17">
        <v>40</v>
      </c>
      <c r="G49" s="17">
        <v>5</v>
      </c>
      <c r="H49" s="17">
        <v>11</v>
      </c>
      <c r="I49" s="17">
        <v>1</v>
      </c>
      <c r="J49" s="17" t="s">
        <v>179</v>
      </c>
      <c r="K49" s="17" t="s">
        <v>179</v>
      </c>
      <c r="L49" s="17" t="s">
        <v>179</v>
      </c>
      <c r="M49" s="17" t="s">
        <v>179</v>
      </c>
      <c r="N49" s="17">
        <v>290</v>
      </c>
    </row>
    <row r="50" spans="1:14" ht="12" customHeight="1">
      <c r="A50" s="1"/>
      <c r="B50" s="20" t="s">
        <v>42</v>
      </c>
      <c r="C50" s="21"/>
      <c r="D50" s="18">
        <f>SUM(D51:D54)</f>
        <v>835</v>
      </c>
      <c r="E50" s="18">
        <f aca="true" t="shared" si="7" ref="E50:N50">SUM(E51:E54)</f>
        <v>502</v>
      </c>
      <c r="F50" s="18">
        <f t="shared" si="7"/>
        <v>234</v>
      </c>
      <c r="G50" s="18">
        <f t="shared" si="7"/>
        <v>54</v>
      </c>
      <c r="H50" s="18">
        <f t="shared" si="7"/>
        <v>24</v>
      </c>
      <c r="I50" s="18">
        <f t="shared" si="7"/>
        <v>12</v>
      </c>
      <c r="J50" s="18">
        <f t="shared" si="7"/>
        <v>6</v>
      </c>
      <c r="K50" s="18">
        <f t="shared" si="7"/>
        <v>2</v>
      </c>
      <c r="L50" s="18">
        <f t="shared" si="7"/>
        <v>1</v>
      </c>
      <c r="M50" s="17" t="s">
        <v>179</v>
      </c>
      <c r="N50" s="18">
        <f t="shared" si="7"/>
        <v>2161</v>
      </c>
    </row>
    <row r="51" spans="1:14" ht="12" customHeight="1">
      <c r="A51" s="1"/>
      <c r="B51" s="7"/>
      <c r="C51" s="8" t="s">
        <v>43</v>
      </c>
      <c r="D51" s="17">
        <v>22</v>
      </c>
      <c r="E51" s="17">
        <v>17</v>
      </c>
      <c r="F51" s="17">
        <v>4</v>
      </c>
      <c r="G51" s="17" t="s">
        <v>179</v>
      </c>
      <c r="H51" s="17" t="s">
        <v>179</v>
      </c>
      <c r="I51" s="17" t="s">
        <v>179</v>
      </c>
      <c r="J51" s="17">
        <v>1</v>
      </c>
      <c r="K51" s="17" t="s">
        <v>179</v>
      </c>
      <c r="L51" s="17" t="s">
        <v>179</v>
      </c>
      <c r="M51" s="17" t="s">
        <v>179</v>
      </c>
      <c r="N51" s="17">
        <v>45</v>
      </c>
    </row>
    <row r="52" spans="1:14" ht="12" customHeight="1">
      <c r="A52" s="1"/>
      <c r="B52" s="7"/>
      <c r="C52" s="8" t="s">
        <v>44</v>
      </c>
      <c r="D52" s="17">
        <v>424</v>
      </c>
      <c r="E52" s="17">
        <v>227</v>
      </c>
      <c r="F52" s="17">
        <v>133</v>
      </c>
      <c r="G52" s="17">
        <v>32</v>
      </c>
      <c r="H52" s="17">
        <v>13</v>
      </c>
      <c r="I52" s="17">
        <v>11</v>
      </c>
      <c r="J52" s="17">
        <v>5</v>
      </c>
      <c r="K52" s="17">
        <v>2</v>
      </c>
      <c r="L52" s="17">
        <v>1</v>
      </c>
      <c r="M52" s="17" t="s">
        <v>179</v>
      </c>
      <c r="N52" s="17">
        <v>1454</v>
      </c>
    </row>
    <row r="53" spans="1:14" ht="12" customHeight="1">
      <c r="A53" s="1"/>
      <c r="B53" s="7"/>
      <c r="C53" s="8" t="s">
        <v>45</v>
      </c>
      <c r="D53" s="17">
        <v>296</v>
      </c>
      <c r="E53" s="17">
        <v>187</v>
      </c>
      <c r="F53" s="17">
        <v>82</v>
      </c>
      <c r="G53" s="17">
        <v>16</v>
      </c>
      <c r="H53" s="17">
        <v>10</v>
      </c>
      <c r="I53" s="17">
        <v>1</v>
      </c>
      <c r="J53" s="17" t="s">
        <v>179</v>
      </c>
      <c r="K53" s="17" t="s">
        <v>179</v>
      </c>
      <c r="L53" s="17" t="s">
        <v>179</v>
      </c>
      <c r="M53" s="17" t="s">
        <v>179</v>
      </c>
      <c r="N53" s="17">
        <v>552</v>
      </c>
    </row>
    <row r="54" spans="1:14" ht="12" customHeight="1">
      <c r="A54" s="1"/>
      <c r="B54" s="7"/>
      <c r="C54" s="8" t="s">
        <v>46</v>
      </c>
      <c r="D54" s="17">
        <v>93</v>
      </c>
      <c r="E54" s="17">
        <v>71</v>
      </c>
      <c r="F54" s="17">
        <v>15</v>
      </c>
      <c r="G54" s="17">
        <v>6</v>
      </c>
      <c r="H54" s="17">
        <v>1</v>
      </c>
      <c r="I54" s="17" t="s">
        <v>179</v>
      </c>
      <c r="J54" s="17" t="s">
        <v>179</v>
      </c>
      <c r="K54" s="17" t="s">
        <v>179</v>
      </c>
      <c r="L54" s="17" t="s">
        <v>179</v>
      </c>
      <c r="M54" s="17" t="s">
        <v>179</v>
      </c>
      <c r="N54" s="17">
        <v>110</v>
      </c>
    </row>
    <row r="55" spans="1:14" ht="12" customHeight="1">
      <c r="A55" s="1"/>
      <c r="B55" s="20" t="s">
        <v>47</v>
      </c>
      <c r="C55" s="21"/>
      <c r="D55" s="18">
        <f>SUM(D56)</f>
        <v>95</v>
      </c>
      <c r="E55" s="18">
        <f aca="true" t="shared" si="8" ref="E55:N55">SUM(E56)</f>
        <v>57</v>
      </c>
      <c r="F55" s="18">
        <f t="shared" si="8"/>
        <v>22</v>
      </c>
      <c r="G55" s="18">
        <f t="shared" si="8"/>
        <v>6</v>
      </c>
      <c r="H55" s="18">
        <f t="shared" si="8"/>
        <v>3</v>
      </c>
      <c r="I55" s="18">
        <f t="shared" si="8"/>
        <v>3</v>
      </c>
      <c r="J55" s="18">
        <f t="shared" si="8"/>
        <v>3</v>
      </c>
      <c r="K55" s="18">
        <f t="shared" si="8"/>
        <v>1</v>
      </c>
      <c r="L55" s="18" t="s">
        <v>179</v>
      </c>
      <c r="M55" s="17" t="s">
        <v>179</v>
      </c>
      <c r="N55" s="18">
        <f t="shared" si="8"/>
        <v>376</v>
      </c>
    </row>
    <row r="56" spans="1:14" ht="12" customHeight="1">
      <c r="A56" s="1"/>
      <c r="B56" s="7"/>
      <c r="C56" s="8" t="s">
        <v>48</v>
      </c>
      <c r="D56" s="17">
        <v>95</v>
      </c>
      <c r="E56" s="17">
        <v>57</v>
      </c>
      <c r="F56" s="17">
        <v>22</v>
      </c>
      <c r="G56" s="17">
        <v>6</v>
      </c>
      <c r="H56" s="17">
        <v>3</v>
      </c>
      <c r="I56" s="17">
        <v>3</v>
      </c>
      <c r="J56" s="17">
        <v>3</v>
      </c>
      <c r="K56" s="17">
        <v>1</v>
      </c>
      <c r="L56" s="17" t="s">
        <v>179</v>
      </c>
      <c r="M56" s="17" t="s">
        <v>179</v>
      </c>
      <c r="N56" s="17">
        <v>376</v>
      </c>
    </row>
    <row r="57" spans="1:14" ht="12" customHeight="1">
      <c r="A57" s="1"/>
      <c r="B57" s="20" t="s">
        <v>49</v>
      </c>
      <c r="C57" s="21"/>
      <c r="D57" s="18">
        <f>SUM(D58:D65)</f>
        <v>882</v>
      </c>
      <c r="E57" s="18">
        <f aca="true" t="shared" si="9" ref="E57:N57">SUM(E58:E65)</f>
        <v>577</v>
      </c>
      <c r="F57" s="18">
        <f t="shared" si="9"/>
        <v>241</v>
      </c>
      <c r="G57" s="18">
        <f t="shared" si="9"/>
        <v>39</v>
      </c>
      <c r="H57" s="18">
        <f t="shared" si="9"/>
        <v>8</v>
      </c>
      <c r="I57" s="18">
        <f t="shared" si="9"/>
        <v>6</v>
      </c>
      <c r="J57" s="18">
        <f t="shared" si="9"/>
        <v>5</v>
      </c>
      <c r="K57" s="18">
        <f t="shared" si="9"/>
        <v>5</v>
      </c>
      <c r="L57" s="18">
        <f t="shared" si="9"/>
        <v>1</v>
      </c>
      <c r="M57" s="17" t="s">
        <v>179</v>
      </c>
      <c r="N57" s="18">
        <f t="shared" si="9"/>
        <v>2014</v>
      </c>
    </row>
    <row r="58" spans="1:14" ht="12" customHeight="1">
      <c r="A58" s="1"/>
      <c r="B58" s="7"/>
      <c r="C58" s="8" t="s">
        <v>50</v>
      </c>
      <c r="D58" s="17">
        <v>241</v>
      </c>
      <c r="E58" s="17">
        <v>158</v>
      </c>
      <c r="F58" s="17">
        <v>65</v>
      </c>
      <c r="G58" s="17">
        <v>8</v>
      </c>
      <c r="H58" s="17">
        <v>3</v>
      </c>
      <c r="I58" s="17">
        <v>2</v>
      </c>
      <c r="J58" s="17" t="s">
        <v>179</v>
      </c>
      <c r="K58" s="17">
        <v>5</v>
      </c>
      <c r="L58" s="17" t="s">
        <v>179</v>
      </c>
      <c r="M58" s="17" t="s">
        <v>179</v>
      </c>
      <c r="N58" s="17">
        <v>632</v>
      </c>
    </row>
    <row r="59" spans="1:14" ht="12" customHeight="1">
      <c r="A59" s="1"/>
      <c r="B59" s="7"/>
      <c r="C59" s="8" t="s">
        <v>24</v>
      </c>
      <c r="D59" s="17">
        <v>14</v>
      </c>
      <c r="E59" s="17">
        <v>9</v>
      </c>
      <c r="F59" s="17">
        <v>4</v>
      </c>
      <c r="G59" s="17">
        <v>1</v>
      </c>
      <c r="H59" s="17" t="s">
        <v>179</v>
      </c>
      <c r="I59" s="17" t="s">
        <v>179</v>
      </c>
      <c r="J59" s="17" t="s">
        <v>179</v>
      </c>
      <c r="K59" s="17" t="s">
        <v>179</v>
      </c>
      <c r="L59" s="17" t="s">
        <v>179</v>
      </c>
      <c r="M59" s="17" t="s">
        <v>179</v>
      </c>
      <c r="N59" s="17">
        <v>20</v>
      </c>
    </row>
    <row r="60" spans="1:14" ht="12" customHeight="1">
      <c r="A60" s="1"/>
      <c r="B60" s="7"/>
      <c r="C60" s="8" t="s">
        <v>51</v>
      </c>
      <c r="D60" s="17">
        <v>277</v>
      </c>
      <c r="E60" s="17">
        <v>191</v>
      </c>
      <c r="F60" s="17">
        <v>68</v>
      </c>
      <c r="G60" s="17">
        <v>12</v>
      </c>
      <c r="H60" s="17">
        <v>2</v>
      </c>
      <c r="I60" s="17">
        <v>2</v>
      </c>
      <c r="J60" s="17">
        <v>1</v>
      </c>
      <c r="K60" s="17" t="s">
        <v>179</v>
      </c>
      <c r="L60" s="17">
        <v>1</v>
      </c>
      <c r="M60" s="17" t="s">
        <v>179</v>
      </c>
      <c r="N60" s="17">
        <v>716</v>
      </c>
    </row>
    <row r="61" spans="1:14" ht="12" customHeight="1">
      <c r="A61" s="1"/>
      <c r="B61" s="7"/>
      <c r="C61" s="8" t="s">
        <v>52</v>
      </c>
      <c r="D61" s="17">
        <v>115</v>
      </c>
      <c r="E61" s="17">
        <v>69</v>
      </c>
      <c r="F61" s="17">
        <v>32</v>
      </c>
      <c r="G61" s="17">
        <v>8</v>
      </c>
      <c r="H61" s="17">
        <v>2</v>
      </c>
      <c r="I61" s="17">
        <v>2</v>
      </c>
      <c r="J61" s="17">
        <v>2</v>
      </c>
      <c r="K61" s="17" t="s">
        <v>179</v>
      </c>
      <c r="L61" s="17" t="s">
        <v>179</v>
      </c>
      <c r="M61" s="17" t="s">
        <v>179</v>
      </c>
      <c r="N61" s="17">
        <v>295</v>
      </c>
    </row>
    <row r="62" spans="1:14" ht="12" customHeight="1">
      <c r="A62" s="1"/>
      <c r="B62" s="7"/>
      <c r="C62" s="8" t="s">
        <v>53</v>
      </c>
      <c r="D62" s="17">
        <v>88</v>
      </c>
      <c r="E62" s="17">
        <v>57</v>
      </c>
      <c r="F62" s="17">
        <v>27</v>
      </c>
      <c r="G62" s="17">
        <v>3</v>
      </c>
      <c r="H62" s="17">
        <v>1</v>
      </c>
      <c r="I62" s="17" t="s">
        <v>179</v>
      </c>
      <c r="J62" s="17" t="s">
        <v>179</v>
      </c>
      <c r="K62" s="17" t="s">
        <v>179</v>
      </c>
      <c r="L62" s="17" t="s">
        <v>179</v>
      </c>
      <c r="M62" s="17" t="s">
        <v>179</v>
      </c>
      <c r="N62" s="17">
        <v>116</v>
      </c>
    </row>
    <row r="63" spans="1:14" ht="12" customHeight="1">
      <c r="A63" s="1"/>
      <c r="B63" s="7"/>
      <c r="C63" s="8" t="s">
        <v>54</v>
      </c>
      <c r="D63" s="17">
        <v>80</v>
      </c>
      <c r="E63" s="17">
        <v>52</v>
      </c>
      <c r="F63" s="17">
        <v>23</v>
      </c>
      <c r="G63" s="17">
        <v>4</v>
      </c>
      <c r="H63" s="17" t="s">
        <v>179</v>
      </c>
      <c r="I63" s="17" t="s">
        <v>179</v>
      </c>
      <c r="J63" s="17">
        <v>1</v>
      </c>
      <c r="K63" s="17" t="s">
        <v>179</v>
      </c>
      <c r="L63" s="17" t="s">
        <v>179</v>
      </c>
      <c r="M63" s="17" t="s">
        <v>179</v>
      </c>
      <c r="N63" s="17">
        <v>128</v>
      </c>
    </row>
    <row r="64" spans="1:14" ht="12" customHeight="1">
      <c r="A64" s="1"/>
      <c r="B64" s="7"/>
      <c r="C64" s="8" t="s">
        <v>55</v>
      </c>
      <c r="D64" s="17">
        <v>54</v>
      </c>
      <c r="E64" s="17">
        <v>32</v>
      </c>
      <c r="F64" s="17">
        <v>19</v>
      </c>
      <c r="G64" s="17">
        <v>2</v>
      </c>
      <c r="H64" s="17" t="s">
        <v>179</v>
      </c>
      <c r="I64" s="17" t="s">
        <v>179</v>
      </c>
      <c r="J64" s="17">
        <v>1</v>
      </c>
      <c r="K64" s="17" t="s">
        <v>179</v>
      </c>
      <c r="L64" s="17" t="s">
        <v>179</v>
      </c>
      <c r="M64" s="17" t="s">
        <v>179</v>
      </c>
      <c r="N64" s="17">
        <v>92</v>
      </c>
    </row>
    <row r="65" spans="1:14" ht="12" customHeight="1">
      <c r="A65" s="1"/>
      <c r="B65" s="7"/>
      <c r="C65" s="8" t="s">
        <v>56</v>
      </c>
      <c r="D65" s="17">
        <v>13</v>
      </c>
      <c r="E65" s="17">
        <v>9</v>
      </c>
      <c r="F65" s="17">
        <v>3</v>
      </c>
      <c r="G65" s="17">
        <v>1</v>
      </c>
      <c r="H65" s="17" t="s">
        <v>179</v>
      </c>
      <c r="I65" s="17" t="s">
        <v>179</v>
      </c>
      <c r="J65" s="17" t="s">
        <v>179</v>
      </c>
      <c r="K65" s="17" t="s">
        <v>179</v>
      </c>
      <c r="L65" s="17" t="s">
        <v>179</v>
      </c>
      <c r="M65" s="17" t="s">
        <v>179</v>
      </c>
      <c r="N65" s="17">
        <v>15</v>
      </c>
    </row>
    <row r="66" spans="1:14" ht="12" customHeight="1">
      <c r="A66" s="1"/>
      <c r="B66" s="20" t="s">
        <v>57</v>
      </c>
      <c r="C66" s="21"/>
      <c r="D66" s="18">
        <f>SUM(D67:D74)</f>
        <v>621</v>
      </c>
      <c r="E66" s="18">
        <f aca="true" t="shared" si="10" ref="E66:N66">SUM(E67:E74)</f>
        <v>438</v>
      </c>
      <c r="F66" s="18">
        <f t="shared" si="10"/>
        <v>153</v>
      </c>
      <c r="G66" s="18">
        <f t="shared" si="10"/>
        <v>14</v>
      </c>
      <c r="H66" s="18">
        <f t="shared" si="10"/>
        <v>13</v>
      </c>
      <c r="I66" s="18">
        <f t="shared" si="10"/>
        <v>1</v>
      </c>
      <c r="J66" s="18">
        <f t="shared" si="10"/>
        <v>2</v>
      </c>
      <c r="K66" s="17" t="s">
        <v>179</v>
      </c>
      <c r="L66" s="17" t="s">
        <v>179</v>
      </c>
      <c r="M66" s="17" t="s">
        <v>179</v>
      </c>
      <c r="N66" s="18">
        <f t="shared" si="10"/>
        <v>826</v>
      </c>
    </row>
    <row r="67" spans="1:14" ht="12" customHeight="1">
      <c r="A67" s="1"/>
      <c r="B67" s="7"/>
      <c r="C67" s="8" t="s">
        <v>58</v>
      </c>
      <c r="D67" s="17">
        <v>9</v>
      </c>
      <c r="E67" s="17">
        <v>9</v>
      </c>
      <c r="F67" s="17" t="s">
        <v>179</v>
      </c>
      <c r="G67" s="17" t="s">
        <v>179</v>
      </c>
      <c r="H67" s="17" t="s">
        <v>179</v>
      </c>
      <c r="I67" s="17" t="s">
        <v>179</v>
      </c>
      <c r="J67" s="17" t="s">
        <v>179</v>
      </c>
      <c r="K67" s="17" t="s">
        <v>179</v>
      </c>
      <c r="L67" s="17" t="s">
        <v>179</v>
      </c>
      <c r="M67" s="17" t="s">
        <v>179</v>
      </c>
      <c r="N67" s="17">
        <v>3</v>
      </c>
    </row>
    <row r="68" spans="1:14" ht="12" customHeight="1">
      <c r="A68" s="1"/>
      <c r="B68" s="7"/>
      <c r="C68" s="8" t="s">
        <v>59</v>
      </c>
      <c r="D68" s="17">
        <v>78</v>
      </c>
      <c r="E68" s="17">
        <v>49</v>
      </c>
      <c r="F68" s="17">
        <v>22</v>
      </c>
      <c r="G68" s="17">
        <v>3</v>
      </c>
      <c r="H68" s="17">
        <v>2</v>
      </c>
      <c r="I68" s="17">
        <v>1</v>
      </c>
      <c r="J68" s="17">
        <v>1</v>
      </c>
      <c r="K68" s="17" t="s">
        <v>179</v>
      </c>
      <c r="L68" s="17" t="s">
        <v>179</v>
      </c>
      <c r="M68" s="17" t="s">
        <v>179</v>
      </c>
      <c r="N68" s="17">
        <v>158</v>
      </c>
    </row>
    <row r="69" spans="1:14" ht="12" customHeight="1">
      <c r="A69" s="1"/>
      <c r="B69" s="7"/>
      <c r="C69" s="8" t="s">
        <v>60</v>
      </c>
      <c r="D69" s="17">
        <v>151</v>
      </c>
      <c r="E69" s="17">
        <v>112</v>
      </c>
      <c r="F69" s="17">
        <v>33</v>
      </c>
      <c r="G69" s="17">
        <v>4</v>
      </c>
      <c r="H69" s="17">
        <v>2</v>
      </c>
      <c r="I69" s="17" t="s">
        <v>179</v>
      </c>
      <c r="J69" s="17" t="s">
        <v>179</v>
      </c>
      <c r="K69" s="17" t="s">
        <v>179</v>
      </c>
      <c r="L69" s="17" t="s">
        <v>179</v>
      </c>
      <c r="M69" s="17" t="s">
        <v>179</v>
      </c>
      <c r="N69" s="17">
        <v>157</v>
      </c>
    </row>
    <row r="70" spans="1:14" ht="12" customHeight="1">
      <c r="A70" s="1"/>
      <c r="B70" s="7"/>
      <c r="C70" s="8" t="s">
        <v>61</v>
      </c>
      <c r="D70" s="17">
        <v>14</v>
      </c>
      <c r="E70" s="17">
        <v>11</v>
      </c>
      <c r="F70" s="17">
        <v>2</v>
      </c>
      <c r="G70" s="17" t="s">
        <v>179</v>
      </c>
      <c r="H70" s="17">
        <v>1</v>
      </c>
      <c r="I70" s="17" t="s">
        <v>179</v>
      </c>
      <c r="J70" s="17" t="s">
        <v>179</v>
      </c>
      <c r="K70" s="17" t="s">
        <v>179</v>
      </c>
      <c r="L70" s="17" t="s">
        <v>179</v>
      </c>
      <c r="M70" s="17" t="s">
        <v>179</v>
      </c>
      <c r="N70" s="17">
        <v>23</v>
      </c>
    </row>
    <row r="71" spans="1:14" ht="12" customHeight="1">
      <c r="A71" s="1"/>
      <c r="B71" s="7"/>
      <c r="C71" s="8" t="s">
        <v>62</v>
      </c>
      <c r="D71" s="17">
        <v>63</v>
      </c>
      <c r="E71" s="17">
        <v>45</v>
      </c>
      <c r="F71" s="17">
        <v>17</v>
      </c>
      <c r="G71" s="17" t="s">
        <v>179</v>
      </c>
      <c r="H71" s="17">
        <v>1</v>
      </c>
      <c r="I71" s="17" t="s">
        <v>179</v>
      </c>
      <c r="J71" s="17" t="s">
        <v>179</v>
      </c>
      <c r="K71" s="17" t="s">
        <v>179</v>
      </c>
      <c r="L71" s="17" t="s">
        <v>179</v>
      </c>
      <c r="M71" s="17" t="s">
        <v>179</v>
      </c>
      <c r="N71" s="17">
        <v>65</v>
      </c>
    </row>
    <row r="72" spans="1:14" ht="12" customHeight="1">
      <c r="A72" s="1"/>
      <c r="B72" s="7"/>
      <c r="C72" s="8" t="s">
        <v>63</v>
      </c>
      <c r="D72" s="17">
        <v>129</v>
      </c>
      <c r="E72" s="17">
        <v>77</v>
      </c>
      <c r="F72" s="17">
        <v>47</v>
      </c>
      <c r="G72" s="17">
        <v>1</v>
      </c>
      <c r="H72" s="17">
        <v>3</v>
      </c>
      <c r="I72" s="17" t="s">
        <v>179</v>
      </c>
      <c r="J72" s="17">
        <v>1</v>
      </c>
      <c r="K72" s="17" t="s">
        <v>179</v>
      </c>
      <c r="L72" s="17" t="s">
        <v>179</v>
      </c>
      <c r="M72" s="17" t="s">
        <v>179</v>
      </c>
      <c r="N72" s="17">
        <v>206</v>
      </c>
    </row>
    <row r="73" spans="1:14" ht="12" customHeight="1">
      <c r="A73" s="1"/>
      <c r="B73" s="7"/>
      <c r="C73" s="8" t="s">
        <v>64</v>
      </c>
      <c r="D73" s="17">
        <v>128</v>
      </c>
      <c r="E73" s="17">
        <v>91</v>
      </c>
      <c r="F73" s="17">
        <v>28</v>
      </c>
      <c r="G73" s="17">
        <v>6</v>
      </c>
      <c r="H73" s="17">
        <v>3</v>
      </c>
      <c r="I73" s="17" t="s">
        <v>179</v>
      </c>
      <c r="J73" s="17" t="s">
        <v>179</v>
      </c>
      <c r="K73" s="17" t="s">
        <v>179</v>
      </c>
      <c r="L73" s="17" t="s">
        <v>179</v>
      </c>
      <c r="M73" s="17" t="s">
        <v>179</v>
      </c>
      <c r="N73" s="17">
        <v>177</v>
      </c>
    </row>
    <row r="74" spans="1:14" ht="12" customHeight="1">
      <c r="A74" s="1"/>
      <c r="B74" s="7"/>
      <c r="C74" s="8" t="s">
        <v>65</v>
      </c>
      <c r="D74" s="17">
        <v>49</v>
      </c>
      <c r="E74" s="17">
        <v>44</v>
      </c>
      <c r="F74" s="17">
        <v>4</v>
      </c>
      <c r="G74" s="17" t="s">
        <v>179</v>
      </c>
      <c r="H74" s="17">
        <v>1</v>
      </c>
      <c r="I74" s="17" t="s">
        <v>179</v>
      </c>
      <c r="J74" s="17" t="s">
        <v>179</v>
      </c>
      <c r="K74" s="17" t="s">
        <v>179</v>
      </c>
      <c r="L74" s="17" t="s">
        <v>179</v>
      </c>
      <c r="M74" s="17" t="s">
        <v>179</v>
      </c>
      <c r="N74" s="17">
        <v>37</v>
      </c>
    </row>
    <row r="75" spans="1:14" ht="12" customHeight="1">
      <c r="A75" s="1"/>
      <c r="B75" s="20" t="s">
        <v>66</v>
      </c>
      <c r="C75" s="21"/>
      <c r="D75" s="18">
        <f>SUM(D76:D79)</f>
        <v>52</v>
      </c>
      <c r="E75" s="18">
        <f aca="true" t="shared" si="11" ref="E75:N75">SUM(E76:E79)</f>
        <v>40</v>
      </c>
      <c r="F75" s="18">
        <f t="shared" si="11"/>
        <v>9</v>
      </c>
      <c r="G75" s="18">
        <f t="shared" si="11"/>
        <v>1</v>
      </c>
      <c r="H75" s="18">
        <f t="shared" si="11"/>
        <v>1</v>
      </c>
      <c r="I75" s="18">
        <f t="shared" si="11"/>
        <v>1</v>
      </c>
      <c r="J75" s="17" t="s">
        <v>179</v>
      </c>
      <c r="K75" s="17" t="s">
        <v>179</v>
      </c>
      <c r="L75" s="17" t="s">
        <v>179</v>
      </c>
      <c r="M75" s="17" t="s">
        <v>179</v>
      </c>
      <c r="N75" s="18">
        <f t="shared" si="11"/>
        <v>78</v>
      </c>
    </row>
    <row r="76" spans="1:14" ht="12" customHeight="1">
      <c r="A76" s="1"/>
      <c r="B76" s="7"/>
      <c r="C76" s="8" t="s">
        <v>183</v>
      </c>
      <c r="D76" s="17">
        <v>15</v>
      </c>
      <c r="E76" s="17">
        <v>13</v>
      </c>
      <c r="F76" s="17">
        <v>2</v>
      </c>
      <c r="G76" s="17" t="s">
        <v>179</v>
      </c>
      <c r="H76" s="17" t="s">
        <v>179</v>
      </c>
      <c r="I76" s="17" t="s">
        <v>179</v>
      </c>
      <c r="J76" s="17" t="s">
        <v>179</v>
      </c>
      <c r="K76" s="17" t="s">
        <v>179</v>
      </c>
      <c r="L76" s="17" t="s">
        <v>179</v>
      </c>
      <c r="M76" s="17" t="s">
        <v>179</v>
      </c>
      <c r="N76" s="17">
        <v>8</v>
      </c>
    </row>
    <row r="77" spans="1:14" ht="12" customHeight="1">
      <c r="A77" s="1"/>
      <c r="B77" s="7"/>
      <c r="C77" s="8" t="s">
        <v>24</v>
      </c>
      <c r="D77" s="17" t="s">
        <v>179</v>
      </c>
      <c r="E77" s="17" t="s">
        <v>179</v>
      </c>
      <c r="F77" s="17" t="s">
        <v>179</v>
      </c>
      <c r="G77" s="17" t="s">
        <v>179</v>
      </c>
      <c r="H77" s="17" t="s">
        <v>179</v>
      </c>
      <c r="I77" s="17" t="s">
        <v>179</v>
      </c>
      <c r="J77" s="17" t="s">
        <v>179</v>
      </c>
      <c r="K77" s="17" t="s">
        <v>179</v>
      </c>
      <c r="L77" s="17" t="s">
        <v>179</v>
      </c>
      <c r="M77" s="17" t="s">
        <v>179</v>
      </c>
      <c r="N77" s="17" t="s">
        <v>179</v>
      </c>
    </row>
    <row r="78" spans="1:14" ht="12" customHeight="1">
      <c r="A78" s="1"/>
      <c r="B78" s="7"/>
      <c r="C78" s="8" t="s">
        <v>67</v>
      </c>
      <c r="D78" s="17">
        <v>31</v>
      </c>
      <c r="E78" s="17">
        <v>23</v>
      </c>
      <c r="F78" s="17">
        <v>6</v>
      </c>
      <c r="G78" s="17">
        <v>1</v>
      </c>
      <c r="H78" s="17" t="s">
        <v>179</v>
      </c>
      <c r="I78" s="17">
        <v>1</v>
      </c>
      <c r="J78" s="17" t="s">
        <v>179</v>
      </c>
      <c r="K78" s="17" t="s">
        <v>179</v>
      </c>
      <c r="L78" s="17" t="s">
        <v>179</v>
      </c>
      <c r="M78" s="17" t="s">
        <v>179</v>
      </c>
      <c r="N78" s="17">
        <v>54</v>
      </c>
    </row>
    <row r="79" spans="1:14" ht="12" customHeight="1">
      <c r="A79" s="1"/>
      <c r="B79" s="7"/>
      <c r="C79" s="8" t="s">
        <v>68</v>
      </c>
      <c r="D79" s="17">
        <v>6</v>
      </c>
      <c r="E79" s="17">
        <v>4</v>
      </c>
      <c r="F79" s="17">
        <v>1</v>
      </c>
      <c r="G79" s="17" t="s">
        <v>179</v>
      </c>
      <c r="H79" s="17">
        <v>1</v>
      </c>
      <c r="I79" s="17" t="s">
        <v>179</v>
      </c>
      <c r="J79" s="17" t="s">
        <v>179</v>
      </c>
      <c r="K79" s="17" t="s">
        <v>179</v>
      </c>
      <c r="L79" s="17" t="s">
        <v>179</v>
      </c>
      <c r="M79" s="17" t="s">
        <v>179</v>
      </c>
      <c r="N79" s="17">
        <v>16</v>
      </c>
    </row>
    <row r="80" spans="1:14" ht="12" customHeight="1">
      <c r="A80" s="1"/>
      <c r="B80" s="20" t="s">
        <v>69</v>
      </c>
      <c r="C80" s="21"/>
      <c r="D80" s="18">
        <f>SUM(D81:D84)</f>
        <v>55</v>
      </c>
      <c r="E80" s="18">
        <f aca="true" t="shared" si="12" ref="E80:N80">SUM(E81:E84)</f>
        <v>33</v>
      </c>
      <c r="F80" s="18">
        <f t="shared" si="12"/>
        <v>17</v>
      </c>
      <c r="G80" s="18">
        <f t="shared" si="12"/>
        <v>3</v>
      </c>
      <c r="H80" s="18">
        <f t="shared" si="12"/>
        <v>1</v>
      </c>
      <c r="I80" s="18" t="s">
        <v>179</v>
      </c>
      <c r="J80" s="17" t="s">
        <v>179</v>
      </c>
      <c r="K80" s="18">
        <f t="shared" si="12"/>
        <v>1</v>
      </c>
      <c r="L80" s="17" t="s">
        <v>179</v>
      </c>
      <c r="M80" s="17" t="s">
        <v>179</v>
      </c>
      <c r="N80" s="18">
        <f t="shared" si="12"/>
        <v>131</v>
      </c>
    </row>
    <row r="81" spans="1:14" ht="12" customHeight="1">
      <c r="A81" s="1"/>
      <c r="B81" s="7"/>
      <c r="C81" s="8" t="s">
        <v>70</v>
      </c>
      <c r="D81" s="17">
        <v>8</v>
      </c>
      <c r="E81" s="17">
        <v>5</v>
      </c>
      <c r="F81" s="17">
        <v>3</v>
      </c>
      <c r="G81" s="17" t="s">
        <v>179</v>
      </c>
      <c r="H81" s="17" t="s">
        <v>179</v>
      </c>
      <c r="I81" s="17" t="s">
        <v>179</v>
      </c>
      <c r="J81" s="17" t="s">
        <v>179</v>
      </c>
      <c r="K81" s="17" t="s">
        <v>179</v>
      </c>
      <c r="L81" s="17" t="s">
        <v>179</v>
      </c>
      <c r="M81" s="17" t="s">
        <v>179</v>
      </c>
      <c r="N81" s="17">
        <v>9</v>
      </c>
    </row>
    <row r="82" spans="1:14" ht="12" customHeight="1">
      <c r="A82" s="1"/>
      <c r="B82" s="7"/>
      <c r="C82" s="8" t="s">
        <v>71</v>
      </c>
      <c r="D82" s="17">
        <v>11</v>
      </c>
      <c r="E82" s="17">
        <v>8</v>
      </c>
      <c r="F82" s="17">
        <v>3</v>
      </c>
      <c r="G82" s="17" t="s">
        <v>179</v>
      </c>
      <c r="H82" s="17" t="s">
        <v>179</v>
      </c>
      <c r="I82" s="17" t="s">
        <v>179</v>
      </c>
      <c r="J82" s="17" t="s">
        <v>179</v>
      </c>
      <c r="K82" s="17" t="s">
        <v>179</v>
      </c>
      <c r="L82" s="17" t="s">
        <v>179</v>
      </c>
      <c r="M82" s="17" t="s">
        <v>179</v>
      </c>
      <c r="N82" s="17">
        <v>10</v>
      </c>
    </row>
    <row r="83" spans="1:14" ht="12" customHeight="1">
      <c r="A83" s="1"/>
      <c r="B83" s="7"/>
      <c r="C83" s="8" t="s">
        <v>72</v>
      </c>
      <c r="D83" s="17">
        <v>13</v>
      </c>
      <c r="E83" s="17">
        <v>7</v>
      </c>
      <c r="F83" s="17">
        <v>2</v>
      </c>
      <c r="G83" s="17">
        <v>3</v>
      </c>
      <c r="H83" s="17">
        <v>1</v>
      </c>
      <c r="I83" s="17" t="s">
        <v>179</v>
      </c>
      <c r="J83" s="17" t="s">
        <v>179</v>
      </c>
      <c r="K83" s="17" t="s">
        <v>179</v>
      </c>
      <c r="L83" s="17" t="s">
        <v>179</v>
      </c>
      <c r="M83" s="17" t="s">
        <v>179</v>
      </c>
      <c r="N83" s="17">
        <v>39</v>
      </c>
    </row>
    <row r="84" spans="1:14" ht="12" customHeight="1">
      <c r="A84" s="1"/>
      <c r="B84" s="7"/>
      <c r="C84" s="8" t="s">
        <v>184</v>
      </c>
      <c r="D84" s="17">
        <v>23</v>
      </c>
      <c r="E84" s="17">
        <v>13</v>
      </c>
      <c r="F84" s="17">
        <v>9</v>
      </c>
      <c r="G84" s="17" t="s">
        <v>179</v>
      </c>
      <c r="H84" s="17" t="s">
        <v>179</v>
      </c>
      <c r="I84" s="17" t="s">
        <v>179</v>
      </c>
      <c r="J84" s="17" t="s">
        <v>179</v>
      </c>
      <c r="K84" s="17">
        <v>1</v>
      </c>
      <c r="L84" s="17" t="s">
        <v>179</v>
      </c>
      <c r="M84" s="17" t="s">
        <v>179</v>
      </c>
      <c r="N84" s="17">
        <v>73</v>
      </c>
    </row>
    <row r="85" spans="1:14" ht="12" customHeight="1">
      <c r="A85" s="1"/>
      <c r="B85" s="20" t="s">
        <v>73</v>
      </c>
      <c r="C85" s="21"/>
      <c r="D85" s="18">
        <f>SUM(D86)</f>
        <v>139</v>
      </c>
      <c r="E85" s="18">
        <f aca="true" t="shared" si="13" ref="E85:N85">SUM(E86)</f>
        <v>63</v>
      </c>
      <c r="F85" s="18">
        <f t="shared" si="13"/>
        <v>43</v>
      </c>
      <c r="G85" s="18">
        <f t="shared" si="13"/>
        <v>18</v>
      </c>
      <c r="H85" s="18">
        <f t="shared" si="13"/>
        <v>8</v>
      </c>
      <c r="I85" s="18">
        <f t="shared" si="13"/>
        <v>3</v>
      </c>
      <c r="J85" s="18">
        <f t="shared" si="13"/>
        <v>1</v>
      </c>
      <c r="K85" s="18">
        <f t="shared" si="13"/>
        <v>3</v>
      </c>
      <c r="L85" s="17" t="s">
        <v>179</v>
      </c>
      <c r="M85" s="17" t="s">
        <v>179</v>
      </c>
      <c r="N85" s="18">
        <f t="shared" si="13"/>
        <v>680</v>
      </c>
    </row>
    <row r="86" spans="1:14" ht="12" customHeight="1">
      <c r="A86" s="1"/>
      <c r="B86" s="7"/>
      <c r="C86" s="8" t="s">
        <v>74</v>
      </c>
      <c r="D86" s="17">
        <v>139</v>
      </c>
      <c r="E86" s="17">
        <v>63</v>
      </c>
      <c r="F86" s="17">
        <v>43</v>
      </c>
      <c r="G86" s="17">
        <v>18</v>
      </c>
      <c r="H86" s="17">
        <v>8</v>
      </c>
      <c r="I86" s="17">
        <v>3</v>
      </c>
      <c r="J86" s="17">
        <v>1</v>
      </c>
      <c r="K86" s="17">
        <v>3</v>
      </c>
      <c r="L86" s="17" t="s">
        <v>179</v>
      </c>
      <c r="M86" s="17" t="s">
        <v>179</v>
      </c>
      <c r="N86" s="17">
        <v>680</v>
      </c>
    </row>
    <row r="87" spans="1:14" ht="12" customHeight="1">
      <c r="A87" s="1"/>
      <c r="B87" s="20" t="s">
        <v>75</v>
      </c>
      <c r="C87" s="21"/>
      <c r="D87" s="18">
        <f>SUM(D88:D92)</f>
        <v>70</v>
      </c>
      <c r="E87" s="18">
        <f aca="true" t="shared" si="14" ref="E87:N87">SUM(E88:E92)</f>
        <v>51</v>
      </c>
      <c r="F87" s="18">
        <f t="shared" si="14"/>
        <v>17</v>
      </c>
      <c r="G87" s="18">
        <f t="shared" si="14"/>
        <v>1</v>
      </c>
      <c r="H87" s="18">
        <f t="shared" si="14"/>
        <v>1</v>
      </c>
      <c r="I87" s="18" t="s">
        <v>179</v>
      </c>
      <c r="J87" s="18" t="s">
        <v>179</v>
      </c>
      <c r="K87" s="18" t="s">
        <v>179</v>
      </c>
      <c r="L87" s="17" t="s">
        <v>179</v>
      </c>
      <c r="M87" s="17" t="s">
        <v>179</v>
      </c>
      <c r="N87" s="18">
        <f t="shared" si="14"/>
        <v>77</v>
      </c>
    </row>
    <row r="88" spans="1:14" ht="12" customHeight="1">
      <c r="A88" s="1"/>
      <c r="B88" s="7"/>
      <c r="C88" s="8" t="s">
        <v>76</v>
      </c>
      <c r="D88" s="17">
        <v>5</v>
      </c>
      <c r="E88" s="17">
        <v>3</v>
      </c>
      <c r="F88" s="17">
        <v>2</v>
      </c>
      <c r="G88" s="17" t="s">
        <v>179</v>
      </c>
      <c r="H88" s="17" t="s">
        <v>179</v>
      </c>
      <c r="I88" s="17" t="s">
        <v>179</v>
      </c>
      <c r="J88" s="17" t="s">
        <v>179</v>
      </c>
      <c r="K88" s="17" t="s">
        <v>179</v>
      </c>
      <c r="L88" s="17" t="s">
        <v>179</v>
      </c>
      <c r="M88" s="17" t="s">
        <v>179</v>
      </c>
      <c r="N88" s="17">
        <v>5</v>
      </c>
    </row>
    <row r="89" spans="1:14" ht="12" customHeight="1">
      <c r="A89" s="1"/>
      <c r="B89" s="7"/>
      <c r="C89" s="8" t="s">
        <v>77</v>
      </c>
      <c r="D89" s="17">
        <v>2</v>
      </c>
      <c r="E89" s="17">
        <v>1</v>
      </c>
      <c r="F89" s="17">
        <v>1</v>
      </c>
      <c r="G89" s="17" t="s">
        <v>179</v>
      </c>
      <c r="H89" s="17" t="s">
        <v>179</v>
      </c>
      <c r="I89" s="17" t="s">
        <v>179</v>
      </c>
      <c r="J89" s="17" t="s">
        <v>179</v>
      </c>
      <c r="K89" s="17" t="s">
        <v>179</v>
      </c>
      <c r="L89" s="17" t="s">
        <v>179</v>
      </c>
      <c r="M89" s="17" t="s">
        <v>179</v>
      </c>
      <c r="N89" s="17">
        <v>3</v>
      </c>
    </row>
    <row r="90" spans="1:14" ht="12" customHeight="1">
      <c r="A90" s="1"/>
      <c r="B90" s="7"/>
      <c r="C90" s="8" t="s">
        <v>78</v>
      </c>
      <c r="D90" s="17">
        <v>5</v>
      </c>
      <c r="E90" s="17">
        <v>2</v>
      </c>
      <c r="F90" s="17">
        <v>2</v>
      </c>
      <c r="G90" s="17">
        <v>1</v>
      </c>
      <c r="H90" s="17" t="s">
        <v>179</v>
      </c>
      <c r="I90" s="17" t="s">
        <v>179</v>
      </c>
      <c r="J90" s="17" t="s">
        <v>179</v>
      </c>
      <c r="K90" s="17" t="s">
        <v>179</v>
      </c>
      <c r="L90" s="17" t="s">
        <v>179</v>
      </c>
      <c r="M90" s="17" t="s">
        <v>179</v>
      </c>
      <c r="N90" s="17">
        <v>12</v>
      </c>
    </row>
    <row r="91" spans="1:14" ht="12" customHeight="1">
      <c r="A91" s="1"/>
      <c r="B91" s="7"/>
      <c r="C91" s="8" t="s">
        <v>79</v>
      </c>
      <c r="D91" s="17">
        <v>42</v>
      </c>
      <c r="E91" s="17">
        <v>30</v>
      </c>
      <c r="F91" s="17">
        <v>11</v>
      </c>
      <c r="G91" s="17" t="s">
        <v>179</v>
      </c>
      <c r="H91" s="17">
        <v>1</v>
      </c>
      <c r="I91" s="17" t="s">
        <v>179</v>
      </c>
      <c r="J91" s="17" t="s">
        <v>179</v>
      </c>
      <c r="K91" s="17" t="s">
        <v>179</v>
      </c>
      <c r="L91" s="17" t="s">
        <v>179</v>
      </c>
      <c r="M91" s="17" t="s">
        <v>179</v>
      </c>
      <c r="N91" s="17">
        <v>49</v>
      </c>
    </row>
    <row r="92" spans="1:14" ht="12" customHeight="1">
      <c r="A92" s="1"/>
      <c r="B92" s="7"/>
      <c r="C92" s="8" t="s">
        <v>80</v>
      </c>
      <c r="D92" s="17">
        <v>16</v>
      </c>
      <c r="E92" s="17">
        <v>15</v>
      </c>
      <c r="F92" s="17">
        <v>1</v>
      </c>
      <c r="G92" s="17" t="s">
        <v>179</v>
      </c>
      <c r="H92" s="17" t="s">
        <v>179</v>
      </c>
      <c r="I92" s="17" t="s">
        <v>179</v>
      </c>
      <c r="J92" s="17" t="s">
        <v>179</v>
      </c>
      <c r="K92" s="17" t="s">
        <v>179</v>
      </c>
      <c r="L92" s="17" t="s">
        <v>179</v>
      </c>
      <c r="M92" s="17" t="s">
        <v>179</v>
      </c>
      <c r="N92" s="17">
        <v>8</v>
      </c>
    </row>
    <row r="93" ht="12" customHeight="1"/>
    <row r="94" spans="3:13" ht="12" customHeight="1">
      <c r="C94" s="9"/>
      <c r="L94" s="1"/>
      <c r="M94" s="1"/>
    </row>
    <row r="95" ht="12" customHeight="1">
      <c r="C95" s="1"/>
    </row>
    <row r="96" ht="12" customHeight="1"/>
    <row r="97" ht="13.5">
      <c r="C97" s="1"/>
    </row>
  </sheetData>
  <mergeCells count="27">
    <mergeCell ref="L5:L6"/>
    <mergeCell ref="M5:M6"/>
    <mergeCell ref="D3:M4"/>
    <mergeCell ref="N3:N6"/>
    <mergeCell ref="D5:D6"/>
    <mergeCell ref="E5:E6"/>
    <mergeCell ref="F5:F6"/>
    <mergeCell ref="G5:G6"/>
    <mergeCell ref="H5:H6"/>
    <mergeCell ref="I5:I6"/>
    <mergeCell ref="J5:J6"/>
    <mergeCell ref="K5:K6"/>
    <mergeCell ref="B55:C55"/>
    <mergeCell ref="B57:C57"/>
    <mergeCell ref="B37:C37"/>
    <mergeCell ref="B21:C21"/>
    <mergeCell ref="B43:C43"/>
    <mergeCell ref="B50:C50"/>
    <mergeCell ref="B3:C6"/>
    <mergeCell ref="B9:C9"/>
    <mergeCell ref="B22:C22"/>
    <mergeCell ref="B32:C32"/>
    <mergeCell ref="B87:C87"/>
    <mergeCell ref="B66:C66"/>
    <mergeCell ref="B75:C75"/>
    <mergeCell ref="B80:C80"/>
    <mergeCell ref="B85:C85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rowBreaks count="2" manualBreakCount="2">
    <brk id="42" max="255" man="1"/>
    <brk id="7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5" ht="14.25" customHeight="1">
      <c r="A1" s="1"/>
      <c r="B1" s="10" t="s">
        <v>124</v>
      </c>
      <c r="C1" s="10"/>
      <c r="D1" s="2"/>
      <c r="E1" s="2"/>
      <c r="F1" s="2"/>
      <c r="G1" s="2"/>
      <c r="H1" s="2"/>
      <c r="I1" s="2"/>
      <c r="J1" s="2"/>
      <c r="K1" s="2"/>
      <c r="L1" s="2"/>
      <c r="N1" s="2"/>
      <c r="O1" s="3"/>
    </row>
    <row r="2" spans="1:15" ht="12" customHeight="1">
      <c r="A2" s="1"/>
      <c r="B2" s="1"/>
      <c r="C2" s="13" t="s">
        <v>125</v>
      </c>
      <c r="M2" s="15" t="s">
        <v>138</v>
      </c>
      <c r="O2" s="1" t="s">
        <v>139</v>
      </c>
    </row>
    <row r="3" spans="1:15" ht="12" customHeight="1">
      <c r="A3" s="1"/>
      <c r="B3" s="25" t="s">
        <v>0</v>
      </c>
      <c r="C3" s="26"/>
      <c r="D3" s="27" t="s">
        <v>133</v>
      </c>
      <c r="E3" s="41"/>
      <c r="F3" s="41"/>
      <c r="G3" s="41"/>
      <c r="H3" s="41"/>
      <c r="I3" s="27" t="s">
        <v>134</v>
      </c>
      <c r="J3" s="41"/>
      <c r="K3" s="30" t="s">
        <v>135</v>
      </c>
      <c r="L3" s="41"/>
      <c r="M3" s="30" t="s">
        <v>132</v>
      </c>
      <c r="N3" s="27" t="s">
        <v>136</v>
      </c>
      <c r="O3" s="27" t="s">
        <v>137</v>
      </c>
    </row>
    <row r="4" spans="1:15" ht="12" customHeight="1">
      <c r="A4" s="1"/>
      <c r="B4" s="25"/>
      <c r="C4" s="2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" customHeight="1">
      <c r="A5" s="1"/>
      <c r="B5" s="25"/>
      <c r="C5" s="26"/>
      <c r="D5" s="30" t="s">
        <v>132</v>
      </c>
      <c r="E5" s="30" t="s">
        <v>126</v>
      </c>
      <c r="F5" s="30" t="s">
        <v>127</v>
      </c>
      <c r="G5" s="30" t="s">
        <v>128</v>
      </c>
      <c r="H5" s="30" t="s">
        <v>129</v>
      </c>
      <c r="I5" s="30" t="s">
        <v>130</v>
      </c>
      <c r="J5" s="30" t="s">
        <v>131</v>
      </c>
      <c r="K5" s="27" t="s">
        <v>136</v>
      </c>
      <c r="L5" s="27" t="s">
        <v>137</v>
      </c>
      <c r="M5" s="41"/>
      <c r="N5" s="41"/>
      <c r="O5" s="41"/>
    </row>
    <row r="6" spans="1:15" ht="12" customHeight="1">
      <c r="A6" s="1"/>
      <c r="B6" s="25"/>
      <c r="C6" s="26"/>
      <c r="D6" s="30"/>
      <c r="E6" s="30"/>
      <c r="F6" s="30"/>
      <c r="G6" s="30"/>
      <c r="H6" s="30"/>
      <c r="I6" s="30"/>
      <c r="J6" s="30"/>
      <c r="K6" s="30"/>
      <c r="L6" s="30"/>
      <c r="M6" s="41"/>
      <c r="N6" s="41"/>
      <c r="O6" s="41"/>
    </row>
    <row r="7" spans="1:15" ht="12" customHeight="1">
      <c r="A7" s="1"/>
      <c r="B7" s="4" t="s">
        <v>1</v>
      </c>
      <c r="C7" s="5" t="s">
        <v>102</v>
      </c>
      <c r="D7" s="16">
        <v>25221</v>
      </c>
      <c r="E7" s="16">
        <v>19406</v>
      </c>
      <c r="F7" s="17">
        <v>3042</v>
      </c>
      <c r="G7" s="17">
        <v>1562</v>
      </c>
      <c r="H7" s="17">
        <v>1211</v>
      </c>
      <c r="I7" s="17">
        <v>22468</v>
      </c>
      <c r="J7" s="17">
        <v>2753</v>
      </c>
      <c r="K7" s="17">
        <v>21410</v>
      </c>
      <c r="L7" s="17">
        <v>3811</v>
      </c>
      <c r="M7" s="17">
        <v>666</v>
      </c>
      <c r="N7" s="17">
        <v>625</v>
      </c>
      <c r="O7" s="17">
        <v>41</v>
      </c>
    </row>
    <row r="8" spans="1:15" ht="12" customHeight="1">
      <c r="A8" s="1"/>
      <c r="B8" s="6"/>
      <c r="C8" s="14" t="s">
        <v>2</v>
      </c>
      <c r="D8" s="18">
        <f>SUM(D9,D21)</f>
        <v>12304</v>
      </c>
      <c r="E8" s="18">
        <f aca="true" t="shared" si="0" ref="E8:O8">SUM(E9,E21)</f>
        <v>9898</v>
      </c>
      <c r="F8" s="18">
        <f t="shared" si="0"/>
        <v>1214</v>
      </c>
      <c r="G8" s="18">
        <f t="shared" si="0"/>
        <v>596</v>
      </c>
      <c r="H8" s="18">
        <f t="shared" si="0"/>
        <v>596</v>
      </c>
      <c r="I8" s="18">
        <f t="shared" si="0"/>
        <v>11078</v>
      </c>
      <c r="J8" s="18">
        <f t="shared" si="0"/>
        <v>1226</v>
      </c>
      <c r="K8" s="18">
        <f t="shared" si="0"/>
        <v>11189</v>
      </c>
      <c r="L8" s="18">
        <f t="shared" si="0"/>
        <v>1115</v>
      </c>
      <c r="M8" s="18">
        <f t="shared" si="0"/>
        <v>958</v>
      </c>
      <c r="N8" s="18">
        <f t="shared" si="0"/>
        <v>918</v>
      </c>
      <c r="O8" s="18">
        <f t="shared" si="0"/>
        <v>40</v>
      </c>
    </row>
    <row r="9" spans="1:15" ht="12" customHeight="1">
      <c r="A9" s="1"/>
      <c r="B9" s="22" t="s">
        <v>3</v>
      </c>
      <c r="C9" s="22"/>
      <c r="D9" s="18">
        <f>SUM(D10:D20)</f>
        <v>2049</v>
      </c>
      <c r="E9" s="18">
        <f aca="true" t="shared" si="1" ref="E9:O9">SUM(E10:E20)</f>
        <v>1681</v>
      </c>
      <c r="F9" s="18">
        <f t="shared" si="1"/>
        <v>199</v>
      </c>
      <c r="G9" s="18">
        <f t="shared" si="1"/>
        <v>86</v>
      </c>
      <c r="H9" s="18">
        <f t="shared" si="1"/>
        <v>83</v>
      </c>
      <c r="I9" s="18">
        <f t="shared" si="1"/>
        <v>1846</v>
      </c>
      <c r="J9" s="18">
        <f t="shared" si="1"/>
        <v>203</v>
      </c>
      <c r="K9" s="18">
        <f t="shared" si="1"/>
        <v>1889</v>
      </c>
      <c r="L9" s="18">
        <f t="shared" si="1"/>
        <v>160</v>
      </c>
      <c r="M9" s="18">
        <f t="shared" si="1"/>
        <v>182</v>
      </c>
      <c r="N9" s="18">
        <f t="shared" si="1"/>
        <v>174</v>
      </c>
      <c r="O9" s="18">
        <f t="shared" si="1"/>
        <v>8</v>
      </c>
    </row>
    <row r="10" spans="1:15" ht="12" customHeight="1">
      <c r="A10" s="1"/>
      <c r="B10" s="7"/>
      <c r="C10" s="8" t="s">
        <v>4</v>
      </c>
      <c r="D10" s="17">
        <v>129</v>
      </c>
      <c r="E10" s="17">
        <v>117</v>
      </c>
      <c r="F10" s="17">
        <v>8</v>
      </c>
      <c r="G10" s="17">
        <v>1</v>
      </c>
      <c r="H10" s="17">
        <v>3</v>
      </c>
      <c r="I10" s="17">
        <v>109</v>
      </c>
      <c r="J10" s="17">
        <v>20</v>
      </c>
      <c r="K10" s="17">
        <v>125</v>
      </c>
      <c r="L10" s="17">
        <v>4</v>
      </c>
      <c r="M10" s="17">
        <v>14</v>
      </c>
      <c r="N10" s="17">
        <v>14</v>
      </c>
      <c r="O10" s="17" t="s">
        <v>179</v>
      </c>
    </row>
    <row r="11" spans="1:15" ht="12" customHeight="1">
      <c r="A11" s="1"/>
      <c r="B11" s="7"/>
      <c r="C11" s="8" t="s">
        <v>5</v>
      </c>
      <c r="D11" s="17">
        <v>103</v>
      </c>
      <c r="E11" s="17">
        <v>93</v>
      </c>
      <c r="F11" s="17">
        <v>5</v>
      </c>
      <c r="G11" s="17">
        <v>5</v>
      </c>
      <c r="H11" s="17" t="s">
        <v>179</v>
      </c>
      <c r="I11" s="17">
        <v>92</v>
      </c>
      <c r="J11" s="17">
        <v>11</v>
      </c>
      <c r="K11" s="17">
        <v>98</v>
      </c>
      <c r="L11" s="17">
        <v>5</v>
      </c>
      <c r="M11" s="17">
        <v>26</v>
      </c>
      <c r="N11" s="17">
        <v>26</v>
      </c>
      <c r="O11" s="17" t="s">
        <v>179</v>
      </c>
    </row>
    <row r="12" spans="1:15" ht="12" customHeight="1">
      <c r="A12" s="1"/>
      <c r="B12" s="7"/>
      <c r="C12" s="8" t="s">
        <v>6</v>
      </c>
      <c r="D12" s="17">
        <v>168</v>
      </c>
      <c r="E12" s="17">
        <v>71</v>
      </c>
      <c r="F12" s="17">
        <v>36</v>
      </c>
      <c r="G12" s="17">
        <v>26</v>
      </c>
      <c r="H12" s="17">
        <v>35</v>
      </c>
      <c r="I12" s="17">
        <v>165</v>
      </c>
      <c r="J12" s="17">
        <v>3</v>
      </c>
      <c r="K12" s="17">
        <v>109</v>
      </c>
      <c r="L12" s="17">
        <v>59</v>
      </c>
      <c r="M12" s="17">
        <v>53</v>
      </c>
      <c r="N12" s="17">
        <v>46</v>
      </c>
      <c r="O12" s="17">
        <v>7</v>
      </c>
    </row>
    <row r="13" spans="1:15" ht="12" customHeight="1">
      <c r="A13" s="1"/>
      <c r="B13" s="7"/>
      <c r="C13" s="8" t="s">
        <v>7</v>
      </c>
      <c r="D13" s="17">
        <v>3</v>
      </c>
      <c r="E13" s="17">
        <v>1</v>
      </c>
      <c r="F13" s="17" t="s">
        <v>179</v>
      </c>
      <c r="G13" s="17" t="s">
        <v>179</v>
      </c>
      <c r="H13" s="17">
        <v>2</v>
      </c>
      <c r="I13" s="17">
        <v>3</v>
      </c>
      <c r="J13" s="17" t="s">
        <v>179</v>
      </c>
      <c r="K13" s="17">
        <v>1</v>
      </c>
      <c r="L13" s="17">
        <v>2</v>
      </c>
      <c r="M13" s="17" t="s">
        <v>179</v>
      </c>
      <c r="N13" s="17" t="s">
        <v>179</v>
      </c>
      <c r="O13" s="17" t="s">
        <v>179</v>
      </c>
    </row>
    <row r="14" spans="1:15" ht="12" customHeight="1">
      <c r="A14" s="1"/>
      <c r="B14" s="7"/>
      <c r="C14" s="8" t="s">
        <v>8</v>
      </c>
      <c r="D14" s="17">
        <v>22</v>
      </c>
      <c r="E14" s="17">
        <v>16</v>
      </c>
      <c r="F14" s="17">
        <v>4</v>
      </c>
      <c r="G14" s="17">
        <v>2</v>
      </c>
      <c r="H14" s="17" t="s">
        <v>179</v>
      </c>
      <c r="I14" s="17">
        <v>17</v>
      </c>
      <c r="J14" s="17">
        <v>5</v>
      </c>
      <c r="K14" s="17">
        <v>21</v>
      </c>
      <c r="L14" s="17">
        <v>1</v>
      </c>
      <c r="M14" s="17">
        <v>3</v>
      </c>
      <c r="N14" s="17">
        <v>3</v>
      </c>
      <c r="O14" s="17" t="s">
        <v>179</v>
      </c>
    </row>
    <row r="15" spans="1:15" ht="12" customHeight="1">
      <c r="A15" s="1"/>
      <c r="B15" s="7"/>
      <c r="C15" s="8" t="s">
        <v>9</v>
      </c>
      <c r="D15" s="17">
        <v>416</v>
      </c>
      <c r="E15" s="17">
        <v>385</v>
      </c>
      <c r="F15" s="17">
        <v>19</v>
      </c>
      <c r="G15" s="17">
        <v>5</v>
      </c>
      <c r="H15" s="17">
        <v>7</v>
      </c>
      <c r="I15" s="17">
        <v>365</v>
      </c>
      <c r="J15" s="17">
        <v>51</v>
      </c>
      <c r="K15" s="17">
        <v>401</v>
      </c>
      <c r="L15" s="17">
        <v>15</v>
      </c>
      <c r="M15" s="17">
        <v>25</v>
      </c>
      <c r="N15" s="17">
        <v>24</v>
      </c>
      <c r="O15" s="17">
        <v>1</v>
      </c>
    </row>
    <row r="16" spans="1:15" ht="12" customHeight="1">
      <c r="A16" s="1"/>
      <c r="B16" s="7"/>
      <c r="C16" s="8" t="s">
        <v>10</v>
      </c>
      <c r="D16" s="17">
        <v>2</v>
      </c>
      <c r="E16" s="17">
        <v>1</v>
      </c>
      <c r="F16" s="17" t="s">
        <v>179</v>
      </c>
      <c r="G16" s="17" t="s">
        <v>179</v>
      </c>
      <c r="H16" s="17">
        <v>1</v>
      </c>
      <c r="I16" s="17">
        <v>2</v>
      </c>
      <c r="J16" s="17" t="s">
        <v>179</v>
      </c>
      <c r="K16" s="17">
        <v>2</v>
      </c>
      <c r="L16" s="17" t="s">
        <v>179</v>
      </c>
      <c r="M16" s="17" t="s">
        <v>179</v>
      </c>
      <c r="N16" s="17" t="s">
        <v>179</v>
      </c>
      <c r="O16" s="17" t="s">
        <v>179</v>
      </c>
    </row>
    <row r="17" spans="1:15" ht="12" customHeight="1">
      <c r="A17" s="1"/>
      <c r="B17" s="7"/>
      <c r="C17" s="8" t="s">
        <v>11</v>
      </c>
      <c r="D17" s="17">
        <v>275</v>
      </c>
      <c r="E17" s="17">
        <v>231</v>
      </c>
      <c r="F17" s="17">
        <v>34</v>
      </c>
      <c r="G17" s="17">
        <v>9</v>
      </c>
      <c r="H17" s="17">
        <v>1</v>
      </c>
      <c r="I17" s="17">
        <v>236</v>
      </c>
      <c r="J17" s="17">
        <v>39</v>
      </c>
      <c r="K17" s="17">
        <v>253</v>
      </c>
      <c r="L17" s="17">
        <v>22</v>
      </c>
      <c r="M17" s="17">
        <v>13</v>
      </c>
      <c r="N17" s="17">
        <v>13</v>
      </c>
      <c r="O17" s="17" t="s">
        <v>179</v>
      </c>
    </row>
    <row r="18" spans="1:15" ht="12" customHeight="1">
      <c r="A18" s="1"/>
      <c r="B18" s="7"/>
      <c r="C18" s="8" t="s">
        <v>12</v>
      </c>
      <c r="D18" s="17">
        <v>282</v>
      </c>
      <c r="E18" s="17">
        <v>198</v>
      </c>
      <c r="F18" s="17">
        <v>34</v>
      </c>
      <c r="G18" s="17">
        <v>22</v>
      </c>
      <c r="H18" s="17">
        <v>28</v>
      </c>
      <c r="I18" s="17">
        <v>255</v>
      </c>
      <c r="J18" s="17">
        <v>27</v>
      </c>
      <c r="K18" s="17">
        <v>248</v>
      </c>
      <c r="L18" s="17">
        <v>34</v>
      </c>
      <c r="M18" s="17">
        <v>22</v>
      </c>
      <c r="N18" s="17">
        <v>22</v>
      </c>
      <c r="O18" s="17" t="s">
        <v>179</v>
      </c>
    </row>
    <row r="19" spans="1:15" ht="12" customHeight="1">
      <c r="A19" s="1"/>
      <c r="B19" s="7"/>
      <c r="C19" s="8" t="s">
        <v>13</v>
      </c>
      <c r="D19" s="17">
        <v>433</v>
      </c>
      <c r="E19" s="17">
        <v>387</v>
      </c>
      <c r="F19" s="17">
        <v>36</v>
      </c>
      <c r="G19" s="17">
        <v>8</v>
      </c>
      <c r="H19" s="17">
        <v>2</v>
      </c>
      <c r="I19" s="17">
        <v>410</v>
      </c>
      <c r="J19" s="17">
        <v>23</v>
      </c>
      <c r="K19" s="17">
        <v>422</v>
      </c>
      <c r="L19" s="17">
        <v>11</v>
      </c>
      <c r="M19" s="17">
        <v>23</v>
      </c>
      <c r="N19" s="17">
        <v>23</v>
      </c>
      <c r="O19" s="17" t="s">
        <v>179</v>
      </c>
    </row>
    <row r="20" spans="1:15" ht="12" customHeight="1">
      <c r="A20" s="1"/>
      <c r="B20" s="7"/>
      <c r="C20" s="8" t="s">
        <v>14</v>
      </c>
      <c r="D20" s="17">
        <v>216</v>
      </c>
      <c r="E20" s="17">
        <v>181</v>
      </c>
      <c r="F20" s="17">
        <v>23</v>
      </c>
      <c r="G20" s="17">
        <v>8</v>
      </c>
      <c r="H20" s="17">
        <v>4</v>
      </c>
      <c r="I20" s="17">
        <v>192</v>
      </c>
      <c r="J20" s="17">
        <v>24</v>
      </c>
      <c r="K20" s="17">
        <v>209</v>
      </c>
      <c r="L20" s="17">
        <v>7</v>
      </c>
      <c r="M20" s="17">
        <v>3</v>
      </c>
      <c r="N20" s="17">
        <v>3</v>
      </c>
      <c r="O20" s="17" t="s">
        <v>179</v>
      </c>
    </row>
    <row r="21" spans="1:15" ht="12" customHeight="1">
      <c r="A21" s="1"/>
      <c r="B21" s="20" t="s">
        <v>81</v>
      </c>
      <c r="C21" s="24"/>
      <c r="D21" s="18">
        <f>SUM(D22,D32,D37,D43,D50,D55,D57,D66,D75,D80,D85,D87)</f>
        <v>10255</v>
      </c>
      <c r="E21" s="18">
        <f aca="true" t="shared" si="2" ref="E21:O21">SUM(E22,E32,E37,E43,E50,E55,E57,E66,E75,E80,E85,E87)</f>
        <v>8217</v>
      </c>
      <c r="F21" s="18">
        <f t="shared" si="2"/>
        <v>1015</v>
      </c>
      <c r="G21" s="18">
        <f t="shared" si="2"/>
        <v>510</v>
      </c>
      <c r="H21" s="18">
        <f t="shared" si="2"/>
        <v>513</v>
      </c>
      <c r="I21" s="18">
        <f t="shared" si="2"/>
        <v>9232</v>
      </c>
      <c r="J21" s="18">
        <f t="shared" si="2"/>
        <v>1023</v>
      </c>
      <c r="K21" s="18">
        <f t="shared" si="2"/>
        <v>9300</v>
      </c>
      <c r="L21" s="18">
        <f t="shared" si="2"/>
        <v>955</v>
      </c>
      <c r="M21" s="18">
        <f t="shared" si="2"/>
        <v>776</v>
      </c>
      <c r="N21" s="18">
        <f t="shared" si="2"/>
        <v>744</v>
      </c>
      <c r="O21" s="18">
        <f t="shared" si="2"/>
        <v>32</v>
      </c>
    </row>
    <row r="22" spans="1:15" ht="12" customHeight="1">
      <c r="A22" s="1"/>
      <c r="B22" s="23" t="s">
        <v>15</v>
      </c>
      <c r="C22" s="23"/>
      <c r="D22" s="18">
        <f>SUM(D23:D31)</f>
        <v>1160</v>
      </c>
      <c r="E22" s="18">
        <f aca="true" t="shared" si="3" ref="E22:O22">SUM(E23:E31)</f>
        <v>933</v>
      </c>
      <c r="F22" s="18">
        <f t="shared" si="3"/>
        <v>91</v>
      </c>
      <c r="G22" s="18">
        <f t="shared" si="3"/>
        <v>49</v>
      </c>
      <c r="H22" s="18">
        <f t="shared" si="3"/>
        <v>87</v>
      </c>
      <c r="I22" s="18">
        <f t="shared" si="3"/>
        <v>1035</v>
      </c>
      <c r="J22" s="18">
        <f t="shared" si="3"/>
        <v>125</v>
      </c>
      <c r="K22" s="18">
        <f t="shared" si="3"/>
        <v>1040</v>
      </c>
      <c r="L22" s="18">
        <f t="shared" si="3"/>
        <v>120</v>
      </c>
      <c r="M22" s="18">
        <f t="shared" si="3"/>
        <v>51</v>
      </c>
      <c r="N22" s="18">
        <f t="shared" si="3"/>
        <v>44</v>
      </c>
      <c r="O22" s="18">
        <f t="shared" si="3"/>
        <v>7</v>
      </c>
    </row>
    <row r="23" spans="1:15" ht="12" customHeight="1">
      <c r="A23" s="1"/>
      <c r="B23" s="7"/>
      <c r="C23" s="8" t="s">
        <v>16</v>
      </c>
      <c r="D23" s="17">
        <v>42</v>
      </c>
      <c r="E23" s="17">
        <v>37</v>
      </c>
      <c r="F23" s="17">
        <v>5</v>
      </c>
      <c r="G23" s="17" t="s">
        <v>179</v>
      </c>
      <c r="H23" s="17" t="s">
        <v>179</v>
      </c>
      <c r="I23" s="17">
        <v>41</v>
      </c>
      <c r="J23" s="17">
        <v>1</v>
      </c>
      <c r="K23" s="17">
        <v>41</v>
      </c>
      <c r="L23" s="17">
        <v>1</v>
      </c>
      <c r="M23" s="17" t="s">
        <v>179</v>
      </c>
      <c r="N23" s="17" t="s">
        <v>179</v>
      </c>
      <c r="O23" s="17" t="s">
        <v>179</v>
      </c>
    </row>
    <row r="24" spans="1:15" ht="12" customHeight="1">
      <c r="A24" s="1"/>
      <c r="B24" s="7"/>
      <c r="C24" s="8" t="s">
        <v>17</v>
      </c>
      <c r="D24" s="17">
        <v>285</v>
      </c>
      <c r="E24" s="17">
        <v>271</v>
      </c>
      <c r="F24" s="17">
        <v>12</v>
      </c>
      <c r="G24" s="17">
        <v>2</v>
      </c>
      <c r="H24" s="17" t="s">
        <v>179</v>
      </c>
      <c r="I24" s="17">
        <v>259</v>
      </c>
      <c r="J24" s="17">
        <v>26</v>
      </c>
      <c r="K24" s="17">
        <v>283</v>
      </c>
      <c r="L24" s="17">
        <v>2</v>
      </c>
      <c r="M24" s="17">
        <v>3</v>
      </c>
      <c r="N24" s="17">
        <v>3</v>
      </c>
      <c r="O24" s="17" t="s">
        <v>179</v>
      </c>
    </row>
    <row r="25" spans="1:15" ht="12" customHeight="1">
      <c r="A25" s="1"/>
      <c r="B25" s="7"/>
      <c r="C25" s="8" t="s">
        <v>18</v>
      </c>
      <c r="D25" s="17">
        <v>77</v>
      </c>
      <c r="E25" s="17">
        <v>66</v>
      </c>
      <c r="F25" s="17">
        <v>6</v>
      </c>
      <c r="G25" s="17">
        <v>2</v>
      </c>
      <c r="H25" s="17">
        <v>3</v>
      </c>
      <c r="I25" s="17">
        <v>72</v>
      </c>
      <c r="J25" s="17">
        <v>5</v>
      </c>
      <c r="K25" s="17">
        <v>70</v>
      </c>
      <c r="L25" s="17">
        <v>7</v>
      </c>
      <c r="M25" s="17" t="s">
        <v>179</v>
      </c>
      <c r="N25" s="17" t="s">
        <v>179</v>
      </c>
      <c r="O25" s="17" t="s">
        <v>179</v>
      </c>
    </row>
    <row r="26" spans="1:15" ht="12" customHeight="1">
      <c r="A26" s="1"/>
      <c r="B26" s="7"/>
      <c r="C26" s="8" t="s">
        <v>19</v>
      </c>
      <c r="D26" s="17">
        <v>84</v>
      </c>
      <c r="E26" s="17">
        <v>81</v>
      </c>
      <c r="F26" s="17">
        <v>3</v>
      </c>
      <c r="G26" s="17" t="s">
        <v>179</v>
      </c>
      <c r="H26" s="17" t="s">
        <v>179</v>
      </c>
      <c r="I26" s="17">
        <v>75</v>
      </c>
      <c r="J26" s="17">
        <v>9</v>
      </c>
      <c r="K26" s="17">
        <v>83</v>
      </c>
      <c r="L26" s="17">
        <v>1</v>
      </c>
      <c r="M26" s="17">
        <v>1</v>
      </c>
      <c r="N26" s="17">
        <v>1</v>
      </c>
      <c r="O26" s="17" t="s">
        <v>179</v>
      </c>
    </row>
    <row r="27" spans="1:15" ht="12" customHeight="1">
      <c r="A27" s="1"/>
      <c r="B27" s="7"/>
      <c r="C27" s="8" t="s">
        <v>20</v>
      </c>
      <c r="D27" s="17">
        <v>144</v>
      </c>
      <c r="E27" s="17">
        <v>116</v>
      </c>
      <c r="F27" s="17">
        <v>15</v>
      </c>
      <c r="G27" s="17">
        <v>7</v>
      </c>
      <c r="H27" s="17">
        <v>6</v>
      </c>
      <c r="I27" s="17">
        <v>115</v>
      </c>
      <c r="J27" s="17">
        <v>29</v>
      </c>
      <c r="K27" s="17">
        <v>142</v>
      </c>
      <c r="L27" s="17">
        <v>2</v>
      </c>
      <c r="M27" s="17">
        <v>5</v>
      </c>
      <c r="N27" s="17">
        <v>2</v>
      </c>
      <c r="O27" s="17">
        <v>3</v>
      </c>
    </row>
    <row r="28" spans="1:15" ht="12" customHeight="1">
      <c r="A28" s="1"/>
      <c r="B28" s="7"/>
      <c r="C28" s="8" t="s">
        <v>21</v>
      </c>
      <c r="D28" s="17">
        <v>82</v>
      </c>
      <c r="E28" s="17">
        <v>82</v>
      </c>
      <c r="F28" s="17" t="s">
        <v>179</v>
      </c>
      <c r="G28" s="17" t="s">
        <v>179</v>
      </c>
      <c r="H28" s="17" t="s">
        <v>179</v>
      </c>
      <c r="I28" s="17">
        <v>66</v>
      </c>
      <c r="J28" s="17">
        <v>16</v>
      </c>
      <c r="K28" s="17">
        <v>79</v>
      </c>
      <c r="L28" s="17">
        <v>3</v>
      </c>
      <c r="M28" s="17" t="s">
        <v>179</v>
      </c>
      <c r="N28" s="17" t="s">
        <v>179</v>
      </c>
      <c r="O28" s="17" t="s">
        <v>179</v>
      </c>
    </row>
    <row r="29" spans="1:15" ht="12" customHeight="1">
      <c r="A29" s="1"/>
      <c r="B29" s="7"/>
      <c r="C29" s="8" t="s">
        <v>22</v>
      </c>
      <c r="D29" s="17">
        <v>46</v>
      </c>
      <c r="E29" s="17">
        <v>24</v>
      </c>
      <c r="F29" s="17">
        <v>2</v>
      </c>
      <c r="G29" s="17">
        <v>2</v>
      </c>
      <c r="H29" s="17">
        <v>18</v>
      </c>
      <c r="I29" s="17">
        <v>35</v>
      </c>
      <c r="J29" s="17">
        <v>11</v>
      </c>
      <c r="K29" s="17">
        <v>29</v>
      </c>
      <c r="L29" s="17">
        <v>17</v>
      </c>
      <c r="M29" s="17">
        <v>2</v>
      </c>
      <c r="N29" s="17">
        <v>2</v>
      </c>
      <c r="O29" s="17" t="s">
        <v>179</v>
      </c>
    </row>
    <row r="30" spans="1:15" ht="12" customHeight="1">
      <c r="A30" s="1"/>
      <c r="B30" s="7"/>
      <c r="C30" s="8" t="s">
        <v>23</v>
      </c>
      <c r="D30" s="17">
        <v>206</v>
      </c>
      <c r="E30" s="17">
        <v>141</v>
      </c>
      <c r="F30" s="17">
        <v>21</v>
      </c>
      <c r="G30" s="17">
        <v>22</v>
      </c>
      <c r="H30" s="17">
        <v>22</v>
      </c>
      <c r="I30" s="17">
        <v>194</v>
      </c>
      <c r="J30" s="17">
        <v>12</v>
      </c>
      <c r="K30" s="17">
        <v>162</v>
      </c>
      <c r="L30" s="17">
        <v>44</v>
      </c>
      <c r="M30" s="17">
        <v>20</v>
      </c>
      <c r="N30" s="17">
        <v>18</v>
      </c>
      <c r="O30" s="17">
        <v>2</v>
      </c>
    </row>
    <row r="31" spans="1:15" ht="12" customHeight="1">
      <c r="A31" s="1"/>
      <c r="B31" s="7"/>
      <c r="C31" s="8" t="s">
        <v>24</v>
      </c>
      <c r="D31" s="17">
        <v>194</v>
      </c>
      <c r="E31" s="17">
        <v>115</v>
      </c>
      <c r="F31" s="17">
        <v>27</v>
      </c>
      <c r="G31" s="17">
        <v>14</v>
      </c>
      <c r="H31" s="17">
        <v>38</v>
      </c>
      <c r="I31" s="17">
        <v>178</v>
      </c>
      <c r="J31" s="17">
        <v>16</v>
      </c>
      <c r="K31" s="17">
        <v>151</v>
      </c>
      <c r="L31" s="17">
        <v>43</v>
      </c>
      <c r="M31" s="17">
        <v>20</v>
      </c>
      <c r="N31" s="17">
        <v>18</v>
      </c>
      <c r="O31" s="17">
        <v>2</v>
      </c>
    </row>
    <row r="32" spans="1:15" ht="12" customHeight="1">
      <c r="A32" s="1"/>
      <c r="B32" s="20" t="s">
        <v>25</v>
      </c>
      <c r="C32" s="21"/>
      <c r="D32" s="18">
        <f>SUM(D33:D36)</f>
        <v>897</v>
      </c>
      <c r="E32" s="18">
        <f aca="true" t="shared" si="4" ref="E32:O32">SUM(E33:E36)</f>
        <v>726</v>
      </c>
      <c r="F32" s="18">
        <f t="shared" si="4"/>
        <v>99</v>
      </c>
      <c r="G32" s="18">
        <f t="shared" si="4"/>
        <v>47</v>
      </c>
      <c r="H32" s="18">
        <f t="shared" si="4"/>
        <v>25</v>
      </c>
      <c r="I32" s="18">
        <f t="shared" si="4"/>
        <v>806</v>
      </c>
      <c r="J32" s="18">
        <f t="shared" si="4"/>
        <v>91</v>
      </c>
      <c r="K32" s="18">
        <f t="shared" si="4"/>
        <v>846</v>
      </c>
      <c r="L32" s="18">
        <f t="shared" si="4"/>
        <v>51</v>
      </c>
      <c r="M32" s="18">
        <f t="shared" si="4"/>
        <v>63</v>
      </c>
      <c r="N32" s="18">
        <f t="shared" si="4"/>
        <v>56</v>
      </c>
      <c r="O32" s="18">
        <f t="shared" si="4"/>
        <v>7</v>
      </c>
    </row>
    <row r="33" spans="1:15" ht="12" customHeight="1">
      <c r="A33" s="1"/>
      <c r="B33" s="7"/>
      <c r="C33" s="8" t="s">
        <v>26</v>
      </c>
      <c r="D33" s="17">
        <v>419</v>
      </c>
      <c r="E33" s="17">
        <v>341</v>
      </c>
      <c r="F33" s="17">
        <v>43</v>
      </c>
      <c r="G33" s="17">
        <v>22</v>
      </c>
      <c r="H33" s="17">
        <v>13</v>
      </c>
      <c r="I33" s="17">
        <v>367</v>
      </c>
      <c r="J33" s="17">
        <v>52</v>
      </c>
      <c r="K33" s="17">
        <v>400</v>
      </c>
      <c r="L33" s="17">
        <v>19</v>
      </c>
      <c r="M33" s="17">
        <v>22</v>
      </c>
      <c r="N33" s="17">
        <v>22</v>
      </c>
      <c r="O33" s="17" t="s">
        <v>179</v>
      </c>
    </row>
    <row r="34" spans="1:15" ht="12" customHeight="1">
      <c r="A34" s="1"/>
      <c r="B34" s="7"/>
      <c r="C34" s="8" t="s">
        <v>27</v>
      </c>
      <c r="D34" s="17">
        <v>317</v>
      </c>
      <c r="E34" s="17">
        <v>239</v>
      </c>
      <c r="F34" s="17">
        <v>42</v>
      </c>
      <c r="G34" s="17">
        <v>24</v>
      </c>
      <c r="H34" s="17">
        <v>12</v>
      </c>
      <c r="I34" s="17">
        <v>298</v>
      </c>
      <c r="J34" s="17">
        <v>19</v>
      </c>
      <c r="K34" s="17">
        <v>287</v>
      </c>
      <c r="L34" s="17">
        <v>30</v>
      </c>
      <c r="M34" s="17">
        <v>32</v>
      </c>
      <c r="N34" s="17">
        <v>29</v>
      </c>
      <c r="O34" s="17">
        <v>3</v>
      </c>
    </row>
    <row r="35" spans="1:15" ht="12" customHeight="1">
      <c r="A35" s="1"/>
      <c r="B35" s="7"/>
      <c r="C35" s="8" t="s">
        <v>28</v>
      </c>
      <c r="D35" s="17">
        <v>133</v>
      </c>
      <c r="E35" s="17">
        <v>121</v>
      </c>
      <c r="F35" s="17">
        <v>11</v>
      </c>
      <c r="G35" s="17">
        <v>1</v>
      </c>
      <c r="H35" s="17" t="s">
        <v>179</v>
      </c>
      <c r="I35" s="17">
        <v>118</v>
      </c>
      <c r="J35" s="17">
        <v>15</v>
      </c>
      <c r="K35" s="17">
        <v>131</v>
      </c>
      <c r="L35" s="17">
        <v>2</v>
      </c>
      <c r="M35" s="17">
        <v>6</v>
      </c>
      <c r="N35" s="17">
        <v>2</v>
      </c>
      <c r="O35" s="17">
        <v>4</v>
      </c>
    </row>
    <row r="36" spans="1:15" ht="12" customHeight="1">
      <c r="A36" s="1"/>
      <c r="B36" s="7"/>
      <c r="C36" s="8" t="s">
        <v>29</v>
      </c>
      <c r="D36" s="17">
        <v>28</v>
      </c>
      <c r="E36" s="17">
        <v>25</v>
      </c>
      <c r="F36" s="17">
        <v>3</v>
      </c>
      <c r="G36" s="17" t="s">
        <v>179</v>
      </c>
      <c r="H36" s="17" t="s">
        <v>179</v>
      </c>
      <c r="I36" s="17">
        <v>23</v>
      </c>
      <c r="J36" s="17">
        <v>5</v>
      </c>
      <c r="K36" s="17">
        <v>28</v>
      </c>
      <c r="L36" s="17" t="s">
        <v>179</v>
      </c>
      <c r="M36" s="17">
        <v>3</v>
      </c>
      <c r="N36" s="17">
        <v>3</v>
      </c>
      <c r="O36" s="17" t="s">
        <v>179</v>
      </c>
    </row>
    <row r="37" spans="1:15" ht="12" customHeight="1">
      <c r="A37" s="1"/>
      <c r="B37" s="20" t="s">
        <v>30</v>
      </c>
      <c r="C37" s="21"/>
      <c r="D37" s="18">
        <f>SUM(D38:D42)</f>
        <v>465</v>
      </c>
      <c r="E37" s="18">
        <f aca="true" t="shared" si="5" ref="E37:O37">SUM(E38:E42)</f>
        <v>398</v>
      </c>
      <c r="F37" s="18">
        <f t="shared" si="5"/>
        <v>29</v>
      </c>
      <c r="G37" s="18">
        <f t="shared" si="5"/>
        <v>22</v>
      </c>
      <c r="H37" s="18">
        <f t="shared" si="5"/>
        <v>16</v>
      </c>
      <c r="I37" s="18">
        <f t="shared" si="5"/>
        <v>409</v>
      </c>
      <c r="J37" s="18">
        <f t="shared" si="5"/>
        <v>56</v>
      </c>
      <c r="K37" s="18">
        <f t="shared" si="5"/>
        <v>429</v>
      </c>
      <c r="L37" s="18">
        <f t="shared" si="5"/>
        <v>36</v>
      </c>
      <c r="M37" s="18">
        <f t="shared" si="5"/>
        <v>21</v>
      </c>
      <c r="N37" s="18">
        <f t="shared" si="5"/>
        <v>17</v>
      </c>
      <c r="O37" s="18">
        <f t="shared" si="5"/>
        <v>4</v>
      </c>
    </row>
    <row r="38" spans="1:15" ht="12" customHeight="1">
      <c r="A38" s="1"/>
      <c r="B38" s="7"/>
      <c r="C38" s="8" t="s">
        <v>31</v>
      </c>
      <c r="D38" s="17">
        <v>162</v>
      </c>
      <c r="E38" s="17">
        <v>139</v>
      </c>
      <c r="F38" s="17">
        <v>12</v>
      </c>
      <c r="G38" s="17">
        <v>8</v>
      </c>
      <c r="H38" s="17">
        <v>3</v>
      </c>
      <c r="I38" s="17">
        <v>141</v>
      </c>
      <c r="J38" s="17">
        <v>21</v>
      </c>
      <c r="K38" s="17">
        <v>155</v>
      </c>
      <c r="L38" s="17">
        <v>7</v>
      </c>
      <c r="M38" s="17">
        <v>8</v>
      </c>
      <c r="N38" s="17">
        <v>4</v>
      </c>
      <c r="O38" s="17">
        <v>4</v>
      </c>
    </row>
    <row r="39" spans="1:15" ht="12" customHeight="1">
      <c r="A39" s="1"/>
      <c r="B39" s="7"/>
      <c r="C39" s="8" t="s">
        <v>32</v>
      </c>
      <c r="D39" s="17">
        <v>107</v>
      </c>
      <c r="E39" s="17">
        <v>94</v>
      </c>
      <c r="F39" s="17">
        <v>8</v>
      </c>
      <c r="G39" s="17">
        <v>5</v>
      </c>
      <c r="H39" s="17" t="s">
        <v>179</v>
      </c>
      <c r="I39" s="17">
        <v>101</v>
      </c>
      <c r="J39" s="17">
        <v>6</v>
      </c>
      <c r="K39" s="17">
        <v>101</v>
      </c>
      <c r="L39" s="17">
        <v>6</v>
      </c>
      <c r="M39" s="17">
        <v>7</v>
      </c>
      <c r="N39" s="17">
        <v>7</v>
      </c>
      <c r="O39" s="17" t="s">
        <v>179</v>
      </c>
    </row>
    <row r="40" spans="1:15" ht="12" customHeight="1">
      <c r="A40" s="1"/>
      <c r="B40" s="7"/>
      <c r="C40" s="8" t="s">
        <v>33</v>
      </c>
      <c r="D40" s="17">
        <v>29</v>
      </c>
      <c r="E40" s="17">
        <v>14</v>
      </c>
      <c r="F40" s="17">
        <v>2</v>
      </c>
      <c r="G40" s="17">
        <v>4</v>
      </c>
      <c r="H40" s="17">
        <v>9</v>
      </c>
      <c r="I40" s="17">
        <v>23</v>
      </c>
      <c r="J40" s="17">
        <v>6</v>
      </c>
      <c r="K40" s="17">
        <v>16</v>
      </c>
      <c r="L40" s="17">
        <v>13</v>
      </c>
      <c r="M40" s="17">
        <v>3</v>
      </c>
      <c r="N40" s="17">
        <v>3</v>
      </c>
      <c r="O40" s="17" t="s">
        <v>179</v>
      </c>
    </row>
    <row r="41" spans="1:15" ht="12" customHeight="1">
      <c r="A41" s="1"/>
      <c r="B41" s="7"/>
      <c r="C41" s="8" t="s">
        <v>34</v>
      </c>
      <c r="D41" s="17">
        <v>158</v>
      </c>
      <c r="E41" s="17">
        <v>143</v>
      </c>
      <c r="F41" s="17">
        <v>7</v>
      </c>
      <c r="G41" s="17">
        <v>5</v>
      </c>
      <c r="H41" s="17">
        <v>3</v>
      </c>
      <c r="I41" s="17">
        <v>135</v>
      </c>
      <c r="J41" s="17">
        <v>23</v>
      </c>
      <c r="K41" s="17">
        <v>148</v>
      </c>
      <c r="L41" s="17">
        <v>10</v>
      </c>
      <c r="M41" s="17">
        <v>3</v>
      </c>
      <c r="N41" s="17">
        <v>3</v>
      </c>
      <c r="O41" s="17" t="s">
        <v>179</v>
      </c>
    </row>
    <row r="42" spans="1:15" ht="12" customHeight="1">
      <c r="A42" s="1"/>
      <c r="B42" s="7"/>
      <c r="C42" s="8" t="s">
        <v>182</v>
      </c>
      <c r="D42" s="17">
        <v>9</v>
      </c>
      <c r="E42" s="17">
        <v>8</v>
      </c>
      <c r="F42" s="17" t="s">
        <v>179</v>
      </c>
      <c r="G42" s="17" t="s">
        <v>179</v>
      </c>
      <c r="H42" s="17">
        <v>1</v>
      </c>
      <c r="I42" s="17">
        <v>9</v>
      </c>
      <c r="J42" s="17" t="s">
        <v>179</v>
      </c>
      <c r="K42" s="17">
        <v>9</v>
      </c>
      <c r="L42" s="17" t="s">
        <v>179</v>
      </c>
      <c r="M42" s="17" t="s">
        <v>179</v>
      </c>
      <c r="N42" s="17" t="s">
        <v>179</v>
      </c>
      <c r="O42" s="17" t="s">
        <v>179</v>
      </c>
    </row>
    <row r="43" spans="1:15" ht="12" customHeight="1">
      <c r="A43" s="1"/>
      <c r="B43" s="20" t="s">
        <v>35</v>
      </c>
      <c r="C43" s="21"/>
      <c r="D43" s="18">
        <f>SUM(D44:D49)</f>
        <v>1140</v>
      </c>
      <c r="E43" s="18">
        <f aca="true" t="shared" si="6" ref="E43:O43">SUM(E44:E49)</f>
        <v>885</v>
      </c>
      <c r="F43" s="18">
        <f t="shared" si="6"/>
        <v>139</v>
      </c>
      <c r="G43" s="18">
        <f t="shared" si="6"/>
        <v>49</v>
      </c>
      <c r="H43" s="18">
        <f t="shared" si="6"/>
        <v>67</v>
      </c>
      <c r="I43" s="18">
        <f t="shared" si="6"/>
        <v>1017</v>
      </c>
      <c r="J43" s="18">
        <f t="shared" si="6"/>
        <v>123</v>
      </c>
      <c r="K43" s="18">
        <f t="shared" si="6"/>
        <v>1050</v>
      </c>
      <c r="L43" s="18">
        <f t="shared" si="6"/>
        <v>90</v>
      </c>
      <c r="M43" s="18">
        <f t="shared" si="6"/>
        <v>264</v>
      </c>
      <c r="N43" s="18">
        <f t="shared" si="6"/>
        <v>255</v>
      </c>
      <c r="O43" s="18">
        <f t="shared" si="6"/>
        <v>9</v>
      </c>
    </row>
    <row r="44" spans="1:15" ht="12" customHeight="1">
      <c r="A44" s="1"/>
      <c r="B44" s="7"/>
      <c r="C44" s="8" t="s">
        <v>36</v>
      </c>
      <c r="D44" s="17" t="s">
        <v>179</v>
      </c>
      <c r="E44" s="17" t="s">
        <v>179</v>
      </c>
      <c r="F44" s="17" t="s">
        <v>179</v>
      </c>
      <c r="G44" s="17" t="s">
        <v>179</v>
      </c>
      <c r="H44" s="17" t="s">
        <v>179</v>
      </c>
      <c r="I44" s="17" t="s">
        <v>179</v>
      </c>
      <c r="J44" s="17" t="s">
        <v>179</v>
      </c>
      <c r="K44" s="17" t="s">
        <v>179</v>
      </c>
      <c r="L44" s="17" t="s">
        <v>179</v>
      </c>
      <c r="M44" s="17">
        <v>3</v>
      </c>
      <c r="N44" s="17">
        <v>3</v>
      </c>
      <c r="O44" s="17" t="s">
        <v>179</v>
      </c>
    </row>
    <row r="45" spans="1:15" ht="12" customHeight="1">
      <c r="A45" s="1"/>
      <c r="B45" s="7"/>
      <c r="C45" s="8" t="s">
        <v>37</v>
      </c>
      <c r="D45" s="17">
        <v>213</v>
      </c>
      <c r="E45" s="17">
        <v>156</v>
      </c>
      <c r="F45" s="17">
        <v>39</v>
      </c>
      <c r="G45" s="17">
        <v>11</v>
      </c>
      <c r="H45" s="17">
        <v>7</v>
      </c>
      <c r="I45" s="17">
        <v>195</v>
      </c>
      <c r="J45" s="17">
        <v>18</v>
      </c>
      <c r="K45" s="17">
        <v>207</v>
      </c>
      <c r="L45" s="17">
        <v>6</v>
      </c>
      <c r="M45" s="17">
        <v>35</v>
      </c>
      <c r="N45" s="17">
        <v>35</v>
      </c>
      <c r="O45" s="17" t="s">
        <v>179</v>
      </c>
    </row>
    <row r="46" spans="1:15" ht="12" customHeight="1">
      <c r="A46" s="1"/>
      <c r="B46" s="7"/>
      <c r="C46" s="8" t="s">
        <v>38</v>
      </c>
      <c r="D46" s="17">
        <v>218</v>
      </c>
      <c r="E46" s="17">
        <v>177</v>
      </c>
      <c r="F46" s="17">
        <v>35</v>
      </c>
      <c r="G46" s="17">
        <v>6</v>
      </c>
      <c r="H46" s="17" t="s">
        <v>179</v>
      </c>
      <c r="I46" s="17">
        <v>202</v>
      </c>
      <c r="J46" s="17">
        <v>16</v>
      </c>
      <c r="K46" s="17">
        <v>210</v>
      </c>
      <c r="L46" s="17">
        <v>8</v>
      </c>
      <c r="M46" s="17">
        <v>8</v>
      </c>
      <c r="N46" s="17">
        <v>8</v>
      </c>
      <c r="O46" s="17" t="s">
        <v>179</v>
      </c>
    </row>
    <row r="47" spans="1:15" ht="12" customHeight="1">
      <c r="A47" s="1"/>
      <c r="B47" s="7"/>
      <c r="C47" s="8" t="s">
        <v>39</v>
      </c>
      <c r="D47" s="17">
        <v>284</v>
      </c>
      <c r="E47" s="17">
        <v>252</v>
      </c>
      <c r="F47" s="17">
        <v>15</v>
      </c>
      <c r="G47" s="17">
        <v>6</v>
      </c>
      <c r="H47" s="17">
        <v>11</v>
      </c>
      <c r="I47" s="17">
        <v>245</v>
      </c>
      <c r="J47" s="17">
        <v>39</v>
      </c>
      <c r="K47" s="17">
        <v>269</v>
      </c>
      <c r="L47" s="17">
        <v>15</v>
      </c>
      <c r="M47" s="17">
        <v>139</v>
      </c>
      <c r="N47" s="17">
        <v>136</v>
      </c>
      <c r="O47" s="17">
        <v>3</v>
      </c>
    </row>
    <row r="48" spans="1:15" ht="12" customHeight="1">
      <c r="A48" s="1"/>
      <c r="B48" s="7"/>
      <c r="C48" s="8" t="s">
        <v>40</v>
      </c>
      <c r="D48" s="17">
        <v>163</v>
      </c>
      <c r="E48" s="17">
        <v>138</v>
      </c>
      <c r="F48" s="17">
        <v>15</v>
      </c>
      <c r="G48" s="17">
        <v>4</v>
      </c>
      <c r="H48" s="17">
        <v>6</v>
      </c>
      <c r="I48" s="17">
        <v>144</v>
      </c>
      <c r="J48" s="17">
        <v>19</v>
      </c>
      <c r="K48" s="17">
        <v>153</v>
      </c>
      <c r="L48" s="17">
        <v>10</v>
      </c>
      <c r="M48" s="17">
        <v>43</v>
      </c>
      <c r="N48" s="17">
        <v>43</v>
      </c>
      <c r="O48" s="17" t="s">
        <v>179</v>
      </c>
    </row>
    <row r="49" spans="1:15" ht="12" customHeight="1">
      <c r="A49" s="1"/>
      <c r="B49" s="7"/>
      <c r="C49" s="8" t="s">
        <v>41</v>
      </c>
      <c r="D49" s="17">
        <v>262</v>
      </c>
      <c r="E49" s="17">
        <v>162</v>
      </c>
      <c r="F49" s="17">
        <v>35</v>
      </c>
      <c r="G49" s="17">
        <v>22</v>
      </c>
      <c r="H49" s="17">
        <v>43</v>
      </c>
      <c r="I49" s="17">
        <v>231</v>
      </c>
      <c r="J49" s="17">
        <v>31</v>
      </c>
      <c r="K49" s="17">
        <v>211</v>
      </c>
      <c r="L49" s="17">
        <v>51</v>
      </c>
      <c r="M49" s="17">
        <v>36</v>
      </c>
      <c r="N49" s="17">
        <v>30</v>
      </c>
      <c r="O49" s="17">
        <v>6</v>
      </c>
    </row>
    <row r="50" spans="1:15" ht="12" customHeight="1">
      <c r="A50" s="1"/>
      <c r="B50" s="20" t="s">
        <v>42</v>
      </c>
      <c r="C50" s="21"/>
      <c r="D50" s="18">
        <f>SUM(D51:D54)</f>
        <v>1643</v>
      </c>
      <c r="E50" s="18">
        <f aca="true" t="shared" si="7" ref="E50:O50">SUM(E51:E54)</f>
        <v>1343</v>
      </c>
      <c r="F50" s="18">
        <f t="shared" si="7"/>
        <v>197</v>
      </c>
      <c r="G50" s="18">
        <f t="shared" si="7"/>
        <v>58</v>
      </c>
      <c r="H50" s="18">
        <f t="shared" si="7"/>
        <v>45</v>
      </c>
      <c r="I50" s="18">
        <f t="shared" si="7"/>
        <v>1484</v>
      </c>
      <c r="J50" s="18">
        <f t="shared" si="7"/>
        <v>159</v>
      </c>
      <c r="K50" s="18">
        <f t="shared" si="7"/>
        <v>1558</v>
      </c>
      <c r="L50" s="18">
        <f t="shared" si="7"/>
        <v>85</v>
      </c>
      <c r="M50" s="18">
        <f t="shared" si="7"/>
        <v>149</v>
      </c>
      <c r="N50" s="18">
        <f t="shared" si="7"/>
        <v>147</v>
      </c>
      <c r="O50" s="18">
        <f t="shared" si="7"/>
        <v>2</v>
      </c>
    </row>
    <row r="51" spans="1:15" ht="12" customHeight="1">
      <c r="A51" s="1"/>
      <c r="B51" s="7"/>
      <c r="C51" s="8" t="s">
        <v>43</v>
      </c>
      <c r="D51" s="17">
        <v>186</v>
      </c>
      <c r="E51" s="17">
        <v>130</v>
      </c>
      <c r="F51" s="17">
        <v>33</v>
      </c>
      <c r="G51" s="17">
        <v>16</v>
      </c>
      <c r="H51" s="17">
        <v>7</v>
      </c>
      <c r="I51" s="17">
        <v>162</v>
      </c>
      <c r="J51" s="17">
        <v>24</v>
      </c>
      <c r="K51" s="17">
        <v>165</v>
      </c>
      <c r="L51" s="17">
        <v>21</v>
      </c>
      <c r="M51" s="17">
        <v>1</v>
      </c>
      <c r="N51" s="17">
        <v>1</v>
      </c>
      <c r="O51" s="17" t="s">
        <v>179</v>
      </c>
    </row>
    <row r="52" spans="1:15" ht="12" customHeight="1">
      <c r="A52" s="1"/>
      <c r="B52" s="7"/>
      <c r="C52" s="8" t="s">
        <v>44</v>
      </c>
      <c r="D52" s="17">
        <v>667</v>
      </c>
      <c r="E52" s="17">
        <v>544</v>
      </c>
      <c r="F52" s="17">
        <v>72</v>
      </c>
      <c r="G52" s="17">
        <v>26</v>
      </c>
      <c r="H52" s="17">
        <v>25</v>
      </c>
      <c r="I52" s="17">
        <v>607</v>
      </c>
      <c r="J52" s="17">
        <v>60</v>
      </c>
      <c r="K52" s="17">
        <v>633</v>
      </c>
      <c r="L52" s="17">
        <v>34</v>
      </c>
      <c r="M52" s="17">
        <v>70</v>
      </c>
      <c r="N52" s="17">
        <v>68</v>
      </c>
      <c r="O52" s="17">
        <v>2</v>
      </c>
    </row>
    <row r="53" spans="1:15" ht="12" customHeight="1">
      <c r="A53" s="1"/>
      <c r="B53" s="7"/>
      <c r="C53" s="8" t="s">
        <v>45</v>
      </c>
      <c r="D53" s="17">
        <v>505</v>
      </c>
      <c r="E53" s="17">
        <v>412</v>
      </c>
      <c r="F53" s="17">
        <v>68</v>
      </c>
      <c r="G53" s="17">
        <v>13</v>
      </c>
      <c r="H53" s="17">
        <v>12</v>
      </c>
      <c r="I53" s="17">
        <v>456</v>
      </c>
      <c r="J53" s="17">
        <v>49</v>
      </c>
      <c r="K53" s="17">
        <v>478</v>
      </c>
      <c r="L53" s="17">
        <v>27</v>
      </c>
      <c r="M53" s="17">
        <v>70</v>
      </c>
      <c r="N53" s="17">
        <v>70</v>
      </c>
      <c r="O53" s="17" t="s">
        <v>179</v>
      </c>
    </row>
    <row r="54" spans="1:15" ht="12" customHeight="1">
      <c r="A54" s="1"/>
      <c r="B54" s="7"/>
      <c r="C54" s="8" t="s">
        <v>46</v>
      </c>
      <c r="D54" s="17">
        <v>285</v>
      </c>
      <c r="E54" s="17">
        <v>257</v>
      </c>
      <c r="F54" s="17">
        <v>24</v>
      </c>
      <c r="G54" s="17">
        <v>3</v>
      </c>
      <c r="H54" s="17">
        <v>1</v>
      </c>
      <c r="I54" s="17">
        <v>259</v>
      </c>
      <c r="J54" s="17">
        <v>26</v>
      </c>
      <c r="K54" s="17">
        <v>282</v>
      </c>
      <c r="L54" s="17">
        <v>3</v>
      </c>
      <c r="M54" s="17">
        <v>8</v>
      </c>
      <c r="N54" s="17">
        <v>8</v>
      </c>
      <c r="O54" s="17" t="s">
        <v>179</v>
      </c>
    </row>
    <row r="55" spans="1:15" ht="12" customHeight="1">
      <c r="A55" s="1"/>
      <c r="B55" s="20" t="s">
        <v>47</v>
      </c>
      <c r="C55" s="21"/>
      <c r="D55" s="18">
        <f>SUM(D56)</f>
        <v>356</v>
      </c>
      <c r="E55" s="18">
        <f aca="true" t="shared" si="8" ref="E55:O55">SUM(E56)</f>
        <v>286</v>
      </c>
      <c r="F55" s="18">
        <f t="shared" si="8"/>
        <v>43</v>
      </c>
      <c r="G55" s="18">
        <f t="shared" si="8"/>
        <v>19</v>
      </c>
      <c r="H55" s="18">
        <f t="shared" si="8"/>
        <v>8</v>
      </c>
      <c r="I55" s="18">
        <f t="shared" si="8"/>
        <v>321</v>
      </c>
      <c r="J55" s="18">
        <f t="shared" si="8"/>
        <v>35</v>
      </c>
      <c r="K55" s="18">
        <f t="shared" si="8"/>
        <v>332</v>
      </c>
      <c r="L55" s="18">
        <f t="shared" si="8"/>
        <v>24</v>
      </c>
      <c r="M55" s="18">
        <f t="shared" si="8"/>
        <v>8</v>
      </c>
      <c r="N55" s="18">
        <f t="shared" si="8"/>
        <v>7</v>
      </c>
      <c r="O55" s="18">
        <f t="shared" si="8"/>
        <v>1</v>
      </c>
    </row>
    <row r="56" spans="1:15" ht="12" customHeight="1">
      <c r="A56" s="1"/>
      <c r="B56" s="7"/>
      <c r="C56" s="8" t="s">
        <v>48</v>
      </c>
      <c r="D56" s="17">
        <v>356</v>
      </c>
      <c r="E56" s="17">
        <v>286</v>
      </c>
      <c r="F56" s="17">
        <v>43</v>
      </c>
      <c r="G56" s="17">
        <v>19</v>
      </c>
      <c r="H56" s="17">
        <v>8</v>
      </c>
      <c r="I56" s="17">
        <v>321</v>
      </c>
      <c r="J56" s="17">
        <v>35</v>
      </c>
      <c r="K56" s="17">
        <v>332</v>
      </c>
      <c r="L56" s="17">
        <v>24</v>
      </c>
      <c r="M56" s="17">
        <v>8</v>
      </c>
      <c r="N56" s="17">
        <v>7</v>
      </c>
      <c r="O56" s="17">
        <v>1</v>
      </c>
    </row>
    <row r="57" spans="1:15" ht="12" customHeight="1">
      <c r="A57" s="1"/>
      <c r="B57" s="20" t="s">
        <v>49</v>
      </c>
      <c r="C57" s="21"/>
      <c r="D57" s="18">
        <f>SUM(D58:D65)</f>
        <v>2520</v>
      </c>
      <c r="E57" s="18">
        <f aca="true" t="shared" si="9" ref="E57:O57">SUM(E58:E65)</f>
        <v>1975</v>
      </c>
      <c r="F57" s="18">
        <f t="shared" si="9"/>
        <v>290</v>
      </c>
      <c r="G57" s="18">
        <f t="shared" si="9"/>
        <v>146</v>
      </c>
      <c r="H57" s="18">
        <f t="shared" si="9"/>
        <v>109</v>
      </c>
      <c r="I57" s="18">
        <f t="shared" si="9"/>
        <v>2256</v>
      </c>
      <c r="J57" s="18">
        <f t="shared" si="9"/>
        <v>264</v>
      </c>
      <c r="K57" s="18">
        <f t="shared" si="9"/>
        <v>2273</v>
      </c>
      <c r="L57" s="18">
        <f t="shared" si="9"/>
        <v>247</v>
      </c>
      <c r="M57" s="18">
        <f t="shared" si="9"/>
        <v>101</v>
      </c>
      <c r="N57" s="18">
        <f t="shared" si="9"/>
        <v>100</v>
      </c>
      <c r="O57" s="18">
        <f t="shared" si="9"/>
        <v>1</v>
      </c>
    </row>
    <row r="58" spans="1:15" ht="12" customHeight="1">
      <c r="A58" s="1"/>
      <c r="B58" s="7"/>
      <c r="C58" s="8" t="s">
        <v>50</v>
      </c>
      <c r="D58" s="17">
        <v>669</v>
      </c>
      <c r="E58" s="17">
        <v>566</v>
      </c>
      <c r="F58" s="17">
        <v>55</v>
      </c>
      <c r="G58" s="17">
        <v>25</v>
      </c>
      <c r="H58" s="17">
        <v>23</v>
      </c>
      <c r="I58" s="17">
        <v>629</v>
      </c>
      <c r="J58" s="17">
        <v>40</v>
      </c>
      <c r="K58" s="17">
        <v>614</v>
      </c>
      <c r="L58" s="17">
        <v>55</v>
      </c>
      <c r="M58" s="17">
        <v>32</v>
      </c>
      <c r="N58" s="17">
        <v>32</v>
      </c>
      <c r="O58" s="17" t="s">
        <v>179</v>
      </c>
    </row>
    <row r="59" spans="1:15" ht="12" customHeight="1">
      <c r="A59" s="1"/>
      <c r="B59" s="7"/>
      <c r="C59" s="8" t="s">
        <v>24</v>
      </c>
      <c r="D59" s="17">
        <v>181</v>
      </c>
      <c r="E59" s="17">
        <v>131</v>
      </c>
      <c r="F59" s="17">
        <v>20</v>
      </c>
      <c r="G59" s="17">
        <v>15</v>
      </c>
      <c r="H59" s="17">
        <v>15</v>
      </c>
      <c r="I59" s="17">
        <v>171</v>
      </c>
      <c r="J59" s="17">
        <v>10</v>
      </c>
      <c r="K59" s="17">
        <v>143</v>
      </c>
      <c r="L59" s="17">
        <v>38</v>
      </c>
      <c r="M59" s="17">
        <v>1</v>
      </c>
      <c r="N59" s="17">
        <v>1</v>
      </c>
      <c r="O59" s="17" t="s">
        <v>179</v>
      </c>
    </row>
    <row r="60" spans="1:15" ht="12" customHeight="1">
      <c r="A60" s="1"/>
      <c r="B60" s="7"/>
      <c r="C60" s="8" t="s">
        <v>51</v>
      </c>
      <c r="D60" s="17">
        <v>874</v>
      </c>
      <c r="E60" s="17">
        <v>684</v>
      </c>
      <c r="F60" s="17">
        <v>119</v>
      </c>
      <c r="G60" s="17">
        <v>43</v>
      </c>
      <c r="H60" s="17">
        <v>28</v>
      </c>
      <c r="I60" s="17">
        <v>794</v>
      </c>
      <c r="J60" s="17">
        <v>80</v>
      </c>
      <c r="K60" s="17">
        <v>796</v>
      </c>
      <c r="L60" s="17">
        <v>78</v>
      </c>
      <c r="M60" s="17">
        <v>30</v>
      </c>
      <c r="N60" s="17">
        <v>29</v>
      </c>
      <c r="O60" s="17">
        <v>1</v>
      </c>
    </row>
    <row r="61" spans="1:15" ht="12" customHeight="1">
      <c r="A61" s="1"/>
      <c r="B61" s="7"/>
      <c r="C61" s="8" t="s">
        <v>52</v>
      </c>
      <c r="D61" s="17">
        <v>153</v>
      </c>
      <c r="E61" s="17">
        <v>114</v>
      </c>
      <c r="F61" s="17">
        <v>25</v>
      </c>
      <c r="G61" s="17">
        <v>12</v>
      </c>
      <c r="H61" s="17">
        <v>2</v>
      </c>
      <c r="I61" s="17">
        <v>130</v>
      </c>
      <c r="J61" s="17">
        <v>23</v>
      </c>
      <c r="K61" s="17">
        <v>138</v>
      </c>
      <c r="L61" s="17">
        <v>15</v>
      </c>
      <c r="M61" s="17">
        <v>15</v>
      </c>
      <c r="N61" s="17">
        <v>15</v>
      </c>
      <c r="O61" s="17" t="s">
        <v>179</v>
      </c>
    </row>
    <row r="62" spans="1:15" ht="12" customHeight="1">
      <c r="A62" s="1"/>
      <c r="B62" s="7"/>
      <c r="C62" s="8" t="s">
        <v>53</v>
      </c>
      <c r="D62" s="17">
        <v>198</v>
      </c>
      <c r="E62" s="17">
        <v>142</v>
      </c>
      <c r="F62" s="17">
        <v>31</v>
      </c>
      <c r="G62" s="17">
        <v>18</v>
      </c>
      <c r="H62" s="17">
        <v>7</v>
      </c>
      <c r="I62" s="17">
        <v>164</v>
      </c>
      <c r="J62" s="17">
        <v>34</v>
      </c>
      <c r="K62" s="17">
        <v>176</v>
      </c>
      <c r="L62" s="17">
        <v>22</v>
      </c>
      <c r="M62" s="17">
        <v>13</v>
      </c>
      <c r="N62" s="17">
        <v>13</v>
      </c>
      <c r="O62" s="17" t="s">
        <v>179</v>
      </c>
    </row>
    <row r="63" spans="1:15" ht="12" customHeight="1">
      <c r="A63" s="1"/>
      <c r="B63" s="7"/>
      <c r="C63" s="8" t="s">
        <v>54</v>
      </c>
      <c r="D63" s="17">
        <v>8</v>
      </c>
      <c r="E63" s="17">
        <v>4</v>
      </c>
      <c r="F63" s="17" t="s">
        <v>179</v>
      </c>
      <c r="G63" s="17" t="s">
        <v>179</v>
      </c>
      <c r="H63" s="17">
        <v>4</v>
      </c>
      <c r="I63" s="17">
        <v>6</v>
      </c>
      <c r="J63" s="17">
        <v>2</v>
      </c>
      <c r="K63" s="17">
        <v>5</v>
      </c>
      <c r="L63" s="17">
        <v>3</v>
      </c>
      <c r="M63" s="17">
        <v>2</v>
      </c>
      <c r="N63" s="17">
        <v>2</v>
      </c>
      <c r="O63" s="17" t="s">
        <v>179</v>
      </c>
    </row>
    <row r="64" spans="1:15" ht="12" customHeight="1">
      <c r="A64" s="1"/>
      <c r="B64" s="7"/>
      <c r="C64" s="8" t="s">
        <v>55</v>
      </c>
      <c r="D64" s="17">
        <v>157</v>
      </c>
      <c r="E64" s="17">
        <v>119</v>
      </c>
      <c r="F64" s="17">
        <v>12</v>
      </c>
      <c r="G64" s="17">
        <v>4</v>
      </c>
      <c r="H64" s="17">
        <v>22</v>
      </c>
      <c r="I64" s="17">
        <v>136</v>
      </c>
      <c r="J64" s="17">
        <v>21</v>
      </c>
      <c r="K64" s="17">
        <v>133</v>
      </c>
      <c r="L64" s="17">
        <v>24</v>
      </c>
      <c r="M64" s="17">
        <v>6</v>
      </c>
      <c r="N64" s="17">
        <v>6</v>
      </c>
      <c r="O64" s="17" t="s">
        <v>179</v>
      </c>
    </row>
    <row r="65" spans="1:15" ht="12" customHeight="1">
      <c r="A65" s="1"/>
      <c r="B65" s="7"/>
      <c r="C65" s="8" t="s">
        <v>56</v>
      </c>
      <c r="D65" s="17">
        <v>280</v>
      </c>
      <c r="E65" s="17">
        <v>215</v>
      </c>
      <c r="F65" s="17">
        <v>28</v>
      </c>
      <c r="G65" s="17">
        <v>29</v>
      </c>
      <c r="H65" s="17">
        <v>8</v>
      </c>
      <c r="I65" s="17">
        <v>226</v>
      </c>
      <c r="J65" s="17">
        <v>54</v>
      </c>
      <c r="K65" s="17">
        <v>268</v>
      </c>
      <c r="L65" s="17">
        <v>12</v>
      </c>
      <c r="M65" s="17">
        <v>2</v>
      </c>
      <c r="N65" s="17">
        <v>2</v>
      </c>
      <c r="O65" s="17" t="s">
        <v>179</v>
      </c>
    </row>
    <row r="66" spans="1:15" ht="12" customHeight="1">
      <c r="A66" s="1"/>
      <c r="B66" s="20" t="s">
        <v>57</v>
      </c>
      <c r="C66" s="21"/>
      <c r="D66" s="18">
        <f>SUM(D67:D74)</f>
        <v>1858</v>
      </c>
      <c r="E66" s="18">
        <f aca="true" t="shared" si="10" ref="E66:O66">SUM(E67:E74)</f>
        <v>1516</v>
      </c>
      <c r="F66" s="18">
        <f t="shared" si="10"/>
        <v>111</v>
      </c>
      <c r="G66" s="18">
        <f t="shared" si="10"/>
        <v>94</v>
      </c>
      <c r="H66" s="18">
        <f t="shared" si="10"/>
        <v>137</v>
      </c>
      <c r="I66" s="18">
        <f t="shared" si="10"/>
        <v>1708</v>
      </c>
      <c r="J66" s="18">
        <f t="shared" si="10"/>
        <v>150</v>
      </c>
      <c r="K66" s="18">
        <f t="shared" si="10"/>
        <v>1602</v>
      </c>
      <c r="L66" s="18">
        <f t="shared" si="10"/>
        <v>256</v>
      </c>
      <c r="M66" s="18">
        <f t="shared" si="10"/>
        <v>80</v>
      </c>
      <c r="N66" s="18">
        <f t="shared" si="10"/>
        <v>79</v>
      </c>
      <c r="O66" s="18">
        <f t="shared" si="10"/>
        <v>1</v>
      </c>
    </row>
    <row r="67" spans="1:15" ht="12" customHeight="1">
      <c r="A67" s="1"/>
      <c r="B67" s="7"/>
      <c r="C67" s="8" t="s">
        <v>58</v>
      </c>
      <c r="D67" s="17">
        <v>198</v>
      </c>
      <c r="E67" s="17">
        <v>192</v>
      </c>
      <c r="F67" s="17">
        <v>3</v>
      </c>
      <c r="G67" s="17">
        <v>1</v>
      </c>
      <c r="H67" s="17">
        <v>2</v>
      </c>
      <c r="I67" s="17">
        <v>167</v>
      </c>
      <c r="J67" s="17">
        <v>31</v>
      </c>
      <c r="K67" s="17">
        <v>195</v>
      </c>
      <c r="L67" s="17">
        <v>3</v>
      </c>
      <c r="M67" s="17" t="s">
        <v>179</v>
      </c>
      <c r="N67" s="17" t="s">
        <v>179</v>
      </c>
      <c r="O67" s="17" t="s">
        <v>179</v>
      </c>
    </row>
    <row r="68" spans="1:15" ht="12" customHeight="1">
      <c r="A68" s="1"/>
      <c r="B68" s="7"/>
      <c r="C68" s="8" t="s">
        <v>59</v>
      </c>
      <c r="D68" s="17">
        <v>309</v>
      </c>
      <c r="E68" s="17">
        <v>212</v>
      </c>
      <c r="F68" s="17">
        <v>19</v>
      </c>
      <c r="G68" s="17">
        <v>24</v>
      </c>
      <c r="H68" s="17">
        <v>54</v>
      </c>
      <c r="I68" s="17">
        <v>283</v>
      </c>
      <c r="J68" s="17">
        <v>26</v>
      </c>
      <c r="K68" s="17">
        <v>232</v>
      </c>
      <c r="L68" s="17">
        <v>77</v>
      </c>
      <c r="M68" s="17">
        <v>11</v>
      </c>
      <c r="N68" s="17">
        <v>11</v>
      </c>
      <c r="O68" s="17" t="s">
        <v>179</v>
      </c>
    </row>
    <row r="69" spans="1:15" ht="12" customHeight="1">
      <c r="A69" s="1"/>
      <c r="B69" s="7"/>
      <c r="C69" s="8" t="s">
        <v>60</v>
      </c>
      <c r="D69" s="17">
        <v>270</v>
      </c>
      <c r="E69" s="17">
        <v>224</v>
      </c>
      <c r="F69" s="17">
        <v>11</v>
      </c>
      <c r="G69" s="17">
        <v>15</v>
      </c>
      <c r="H69" s="17">
        <v>20</v>
      </c>
      <c r="I69" s="17">
        <v>260</v>
      </c>
      <c r="J69" s="17">
        <v>10</v>
      </c>
      <c r="K69" s="17">
        <v>232</v>
      </c>
      <c r="L69" s="17">
        <v>38</v>
      </c>
      <c r="M69" s="17">
        <v>24</v>
      </c>
      <c r="N69" s="17">
        <v>24</v>
      </c>
      <c r="O69" s="17" t="s">
        <v>179</v>
      </c>
    </row>
    <row r="70" spans="1:15" ht="12" customHeight="1">
      <c r="A70" s="1"/>
      <c r="B70" s="7"/>
      <c r="C70" s="8" t="s">
        <v>61</v>
      </c>
      <c r="D70" s="17">
        <v>161</v>
      </c>
      <c r="E70" s="17">
        <v>128</v>
      </c>
      <c r="F70" s="17">
        <v>11</v>
      </c>
      <c r="G70" s="17">
        <v>11</v>
      </c>
      <c r="H70" s="17">
        <v>11</v>
      </c>
      <c r="I70" s="17">
        <v>155</v>
      </c>
      <c r="J70" s="17">
        <v>6</v>
      </c>
      <c r="K70" s="17">
        <v>133</v>
      </c>
      <c r="L70" s="17">
        <v>28</v>
      </c>
      <c r="M70" s="17">
        <v>3</v>
      </c>
      <c r="N70" s="17">
        <v>3</v>
      </c>
      <c r="O70" s="17" t="s">
        <v>179</v>
      </c>
    </row>
    <row r="71" spans="1:15" ht="12" customHeight="1">
      <c r="A71" s="1"/>
      <c r="B71" s="7"/>
      <c r="C71" s="8" t="s">
        <v>62</v>
      </c>
      <c r="D71" s="17">
        <v>242</v>
      </c>
      <c r="E71" s="17">
        <v>204</v>
      </c>
      <c r="F71" s="17">
        <v>28</v>
      </c>
      <c r="G71" s="17">
        <v>6</v>
      </c>
      <c r="H71" s="17">
        <v>4</v>
      </c>
      <c r="I71" s="17">
        <v>216</v>
      </c>
      <c r="J71" s="17">
        <v>26</v>
      </c>
      <c r="K71" s="17">
        <v>232</v>
      </c>
      <c r="L71" s="17">
        <v>10</v>
      </c>
      <c r="M71" s="17">
        <v>4</v>
      </c>
      <c r="N71" s="17">
        <v>4</v>
      </c>
      <c r="O71" s="17" t="s">
        <v>179</v>
      </c>
    </row>
    <row r="72" spans="1:15" ht="12" customHeight="1">
      <c r="A72" s="1"/>
      <c r="B72" s="7"/>
      <c r="C72" s="8" t="s">
        <v>63</v>
      </c>
      <c r="D72" s="17">
        <v>131</v>
      </c>
      <c r="E72" s="17">
        <v>106</v>
      </c>
      <c r="F72" s="17">
        <v>6</v>
      </c>
      <c r="G72" s="17">
        <v>5</v>
      </c>
      <c r="H72" s="17">
        <v>14</v>
      </c>
      <c r="I72" s="17">
        <v>124</v>
      </c>
      <c r="J72" s="17">
        <v>7</v>
      </c>
      <c r="K72" s="17">
        <v>109</v>
      </c>
      <c r="L72" s="17">
        <v>22</v>
      </c>
      <c r="M72" s="17">
        <v>21</v>
      </c>
      <c r="N72" s="17">
        <v>21</v>
      </c>
      <c r="O72" s="17" t="s">
        <v>179</v>
      </c>
    </row>
    <row r="73" spans="1:15" ht="12" customHeight="1">
      <c r="A73" s="1"/>
      <c r="B73" s="7"/>
      <c r="C73" s="8" t="s">
        <v>64</v>
      </c>
      <c r="D73" s="17">
        <v>397</v>
      </c>
      <c r="E73" s="17">
        <v>309</v>
      </c>
      <c r="F73" s="17">
        <v>31</v>
      </c>
      <c r="G73" s="17">
        <v>28</v>
      </c>
      <c r="H73" s="17">
        <v>29</v>
      </c>
      <c r="I73" s="17">
        <v>370</v>
      </c>
      <c r="J73" s="17">
        <v>27</v>
      </c>
      <c r="K73" s="17">
        <v>322</v>
      </c>
      <c r="L73" s="17">
        <v>75</v>
      </c>
      <c r="M73" s="17">
        <v>13</v>
      </c>
      <c r="N73" s="17">
        <v>12</v>
      </c>
      <c r="O73" s="17">
        <v>1</v>
      </c>
    </row>
    <row r="74" spans="1:15" ht="12" customHeight="1">
      <c r="A74" s="1"/>
      <c r="B74" s="7"/>
      <c r="C74" s="8" t="s">
        <v>65</v>
      </c>
      <c r="D74" s="17">
        <v>150</v>
      </c>
      <c r="E74" s="17">
        <v>141</v>
      </c>
      <c r="F74" s="17">
        <v>2</v>
      </c>
      <c r="G74" s="17">
        <v>4</v>
      </c>
      <c r="H74" s="17">
        <v>3</v>
      </c>
      <c r="I74" s="17">
        <v>133</v>
      </c>
      <c r="J74" s="17">
        <v>17</v>
      </c>
      <c r="K74" s="17">
        <v>147</v>
      </c>
      <c r="L74" s="17">
        <v>3</v>
      </c>
      <c r="M74" s="17">
        <v>4</v>
      </c>
      <c r="N74" s="17">
        <v>4</v>
      </c>
      <c r="O74" s="17" t="s">
        <v>179</v>
      </c>
    </row>
    <row r="75" spans="1:15" ht="12" customHeight="1">
      <c r="A75" s="1"/>
      <c r="B75" s="20" t="s">
        <v>66</v>
      </c>
      <c r="C75" s="21"/>
      <c r="D75" s="18">
        <f>SUM(D76:D79)</f>
        <v>20</v>
      </c>
      <c r="E75" s="18">
        <f aca="true" t="shared" si="11" ref="E75:N75">SUM(E76:E79)</f>
        <v>15</v>
      </c>
      <c r="F75" s="18">
        <f t="shared" si="11"/>
        <v>1</v>
      </c>
      <c r="G75" s="18">
        <f t="shared" si="11"/>
        <v>1</v>
      </c>
      <c r="H75" s="18">
        <f t="shared" si="11"/>
        <v>3</v>
      </c>
      <c r="I75" s="18">
        <f t="shared" si="11"/>
        <v>17</v>
      </c>
      <c r="J75" s="18">
        <f t="shared" si="11"/>
        <v>3</v>
      </c>
      <c r="K75" s="18">
        <f t="shared" si="11"/>
        <v>15</v>
      </c>
      <c r="L75" s="18">
        <f t="shared" si="11"/>
        <v>5</v>
      </c>
      <c r="M75" s="18">
        <f t="shared" si="11"/>
        <v>1</v>
      </c>
      <c r="N75" s="18">
        <f t="shared" si="11"/>
        <v>1</v>
      </c>
      <c r="O75" s="18" t="s">
        <v>191</v>
      </c>
    </row>
    <row r="76" spans="1:15" ht="12" customHeight="1">
      <c r="A76" s="1"/>
      <c r="B76" s="7"/>
      <c r="C76" s="8" t="s">
        <v>183</v>
      </c>
      <c r="D76" s="17">
        <v>13</v>
      </c>
      <c r="E76" s="17">
        <v>13</v>
      </c>
      <c r="F76" s="17" t="s">
        <v>179</v>
      </c>
      <c r="G76" s="17" t="s">
        <v>179</v>
      </c>
      <c r="H76" s="17" t="s">
        <v>179</v>
      </c>
      <c r="I76" s="17">
        <v>13</v>
      </c>
      <c r="J76" s="17" t="s">
        <v>179</v>
      </c>
      <c r="K76" s="17">
        <v>13</v>
      </c>
      <c r="L76" s="17" t="s">
        <v>179</v>
      </c>
      <c r="M76" s="17">
        <v>1</v>
      </c>
      <c r="N76" s="17">
        <v>1</v>
      </c>
      <c r="O76" s="17" t="s">
        <v>179</v>
      </c>
    </row>
    <row r="77" spans="1:15" ht="12" customHeight="1">
      <c r="A77" s="1"/>
      <c r="B77" s="7"/>
      <c r="C77" s="8" t="s">
        <v>24</v>
      </c>
      <c r="D77" s="17" t="s">
        <v>179</v>
      </c>
      <c r="E77" s="17" t="s">
        <v>179</v>
      </c>
      <c r="F77" s="17" t="s">
        <v>179</v>
      </c>
      <c r="G77" s="17" t="s">
        <v>179</v>
      </c>
      <c r="H77" s="17" t="s">
        <v>179</v>
      </c>
      <c r="I77" s="17" t="s">
        <v>179</v>
      </c>
      <c r="J77" s="17" t="s">
        <v>179</v>
      </c>
      <c r="K77" s="17" t="s">
        <v>179</v>
      </c>
      <c r="L77" s="17" t="s">
        <v>179</v>
      </c>
      <c r="M77" s="17" t="s">
        <v>179</v>
      </c>
      <c r="N77" s="17" t="s">
        <v>179</v>
      </c>
      <c r="O77" s="17" t="s">
        <v>179</v>
      </c>
    </row>
    <row r="78" spans="1:15" ht="12" customHeight="1">
      <c r="A78" s="1"/>
      <c r="B78" s="7"/>
      <c r="C78" s="8" t="s">
        <v>67</v>
      </c>
      <c r="D78" s="17">
        <v>7</v>
      </c>
      <c r="E78" s="17">
        <v>2</v>
      </c>
      <c r="F78" s="17">
        <v>1</v>
      </c>
      <c r="G78" s="17">
        <v>1</v>
      </c>
      <c r="H78" s="17">
        <v>3</v>
      </c>
      <c r="I78" s="17">
        <v>4</v>
      </c>
      <c r="J78" s="17">
        <v>3</v>
      </c>
      <c r="K78" s="17">
        <v>2</v>
      </c>
      <c r="L78" s="17">
        <v>5</v>
      </c>
      <c r="M78" s="17" t="s">
        <v>179</v>
      </c>
      <c r="N78" s="17" t="s">
        <v>179</v>
      </c>
      <c r="O78" s="17" t="s">
        <v>179</v>
      </c>
    </row>
    <row r="79" spans="1:15" ht="12" customHeight="1">
      <c r="A79" s="1"/>
      <c r="B79" s="7"/>
      <c r="C79" s="8" t="s">
        <v>68</v>
      </c>
      <c r="D79" s="17" t="s">
        <v>179</v>
      </c>
      <c r="E79" s="17" t="s">
        <v>179</v>
      </c>
      <c r="F79" s="17" t="s">
        <v>179</v>
      </c>
      <c r="G79" s="17" t="s">
        <v>179</v>
      </c>
      <c r="H79" s="17" t="s">
        <v>179</v>
      </c>
      <c r="I79" s="17" t="s">
        <v>179</v>
      </c>
      <c r="J79" s="17" t="s">
        <v>179</v>
      </c>
      <c r="K79" s="17" t="s">
        <v>179</v>
      </c>
      <c r="L79" s="17" t="s">
        <v>179</v>
      </c>
      <c r="M79" s="17" t="s">
        <v>179</v>
      </c>
      <c r="N79" s="17" t="s">
        <v>179</v>
      </c>
      <c r="O79" s="17" t="s">
        <v>179</v>
      </c>
    </row>
    <row r="80" spans="1:15" ht="12" customHeight="1">
      <c r="A80" s="1"/>
      <c r="B80" s="20" t="s">
        <v>69</v>
      </c>
      <c r="C80" s="21"/>
      <c r="D80" s="18">
        <f>SUM(D81:D84)</f>
        <v>43</v>
      </c>
      <c r="E80" s="18">
        <f aca="true" t="shared" si="12" ref="E80:N80">SUM(E81:E84)</f>
        <v>27</v>
      </c>
      <c r="F80" s="18">
        <f t="shared" si="12"/>
        <v>3</v>
      </c>
      <c r="G80" s="18">
        <f t="shared" si="12"/>
        <v>5</v>
      </c>
      <c r="H80" s="18">
        <f t="shared" si="12"/>
        <v>8</v>
      </c>
      <c r="I80" s="18">
        <f t="shared" si="12"/>
        <v>33</v>
      </c>
      <c r="J80" s="18">
        <f t="shared" si="12"/>
        <v>10</v>
      </c>
      <c r="K80" s="18">
        <f t="shared" si="12"/>
        <v>31</v>
      </c>
      <c r="L80" s="18">
        <f t="shared" si="12"/>
        <v>12</v>
      </c>
      <c r="M80" s="18">
        <f t="shared" si="12"/>
        <v>8</v>
      </c>
      <c r="N80" s="18">
        <f t="shared" si="12"/>
        <v>8</v>
      </c>
      <c r="O80" s="18" t="s">
        <v>192</v>
      </c>
    </row>
    <row r="81" spans="1:15" ht="12" customHeight="1">
      <c r="A81" s="1"/>
      <c r="B81" s="7"/>
      <c r="C81" s="8" t="s">
        <v>70</v>
      </c>
      <c r="D81" s="17" t="s">
        <v>179</v>
      </c>
      <c r="E81" s="17" t="s">
        <v>179</v>
      </c>
      <c r="F81" s="17" t="s">
        <v>179</v>
      </c>
      <c r="G81" s="17" t="s">
        <v>179</v>
      </c>
      <c r="H81" s="17" t="s">
        <v>179</v>
      </c>
      <c r="I81" s="17" t="s">
        <v>179</v>
      </c>
      <c r="J81" s="17" t="s">
        <v>179</v>
      </c>
      <c r="K81" s="17" t="s">
        <v>179</v>
      </c>
      <c r="L81" s="17" t="s">
        <v>179</v>
      </c>
      <c r="M81" s="17" t="s">
        <v>179</v>
      </c>
      <c r="N81" s="17" t="s">
        <v>179</v>
      </c>
      <c r="O81" s="17" t="s">
        <v>179</v>
      </c>
    </row>
    <row r="82" spans="1:15" ht="12" customHeight="1">
      <c r="A82" s="1"/>
      <c r="B82" s="7"/>
      <c r="C82" s="8" t="s">
        <v>71</v>
      </c>
      <c r="D82" s="17">
        <v>12</v>
      </c>
      <c r="E82" s="17">
        <v>2</v>
      </c>
      <c r="F82" s="17" t="s">
        <v>179</v>
      </c>
      <c r="G82" s="17">
        <v>4</v>
      </c>
      <c r="H82" s="17">
        <v>6</v>
      </c>
      <c r="I82" s="17">
        <v>9</v>
      </c>
      <c r="J82" s="17">
        <v>3</v>
      </c>
      <c r="K82" s="17" t="s">
        <v>179</v>
      </c>
      <c r="L82" s="17">
        <v>12</v>
      </c>
      <c r="M82" s="17">
        <v>3</v>
      </c>
      <c r="N82" s="17">
        <v>3</v>
      </c>
      <c r="O82" s="17" t="s">
        <v>179</v>
      </c>
    </row>
    <row r="83" spans="1:15" ht="12" customHeight="1">
      <c r="A83" s="1"/>
      <c r="B83" s="7"/>
      <c r="C83" s="8" t="s">
        <v>72</v>
      </c>
      <c r="D83" s="17">
        <v>11</v>
      </c>
      <c r="E83" s="17">
        <v>7</v>
      </c>
      <c r="F83" s="17">
        <v>3</v>
      </c>
      <c r="G83" s="17">
        <v>1</v>
      </c>
      <c r="H83" s="17" t="s">
        <v>179</v>
      </c>
      <c r="I83" s="17">
        <v>8</v>
      </c>
      <c r="J83" s="17">
        <v>3</v>
      </c>
      <c r="K83" s="17">
        <v>11</v>
      </c>
      <c r="L83" s="17" t="s">
        <v>179</v>
      </c>
      <c r="M83" s="17" t="s">
        <v>179</v>
      </c>
      <c r="N83" s="17" t="s">
        <v>179</v>
      </c>
      <c r="O83" s="17" t="s">
        <v>179</v>
      </c>
    </row>
    <row r="84" spans="1:15" ht="12" customHeight="1">
      <c r="A84" s="1"/>
      <c r="B84" s="7"/>
      <c r="C84" s="8" t="s">
        <v>184</v>
      </c>
      <c r="D84" s="17">
        <v>20</v>
      </c>
      <c r="E84" s="17">
        <v>18</v>
      </c>
      <c r="F84" s="17" t="s">
        <v>179</v>
      </c>
      <c r="G84" s="17" t="s">
        <v>179</v>
      </c>
      <c r="H84" s="17">
        <v>2</v>
      </c>
      <c r="I84" s="17">
        <v>16</v>
      </c>
      <c r="J84" s="17">
        <v>4</v>
      </c>
      <c r="K84" s="17">
        <v>20</v>
      </c>
      <c r="L84" s="17" t="s">
        <v>179</v>
      </c>
      <c r="M84" s="17">
        <v>5</v>
      </c>
      <c r="N84" s="17">
        <v>5</v>
      </c>
      <c r="O84" s="17" t="s">
        <v>179</v>
      </c>
    </row>
    <row r="85" spans="1:15" ht="12" customHeight="1">
      <c r="A85" s="1"/>
      <c r="B85" s="20" t="s">
        <v>73</v>
      </c>
      <c r="C85" s="21"/>
      <c r="D85" s="18">
        <f>SUM(D86)</f>
        <v>127</v>
      </c>
      <c r="E85" s="18">
        <f aca="true" t="shared" si="13" ref="E85:N85">SUM(E86)</f>
        <v>88</v>
      </c>
      <c r="F85" s="18">
        <f t="shared" si="13"/>
        <v>11</v>
      </c>
      <c r="G85" s="18">
        <f t="shared" si="13"/>
        <v>20</v>
      </c>
      <c r="H85" s="18">
        <f t="shared" si="13"/>
        <v>8</v>
      </c>
      <c r="I85" s="18">
        <f t="shared" si="13"/>
        <v>125</v>
      </c>
      <c r="J85" s="18">
        <f t="shared" si="13"/>
        <v>2</v>
      </c>
      <c r="K85" s="18">
        <f t="shared" si="13"/>
        <v>99</v>
      </c>
      <c r="L85" s="18">
        <f t="shared" si="13"/>
        <v>28</v>
      </c>
      <c r="M85" s="18">
        <f t="shared" si="13"/>
        <v>27</v>
      </c>
      <c r="N85" s="18">
        <f t="shared" si="13"/>
        <v>27</v>
      </c>
      <c r="O85" s="18" t="s">
        <v>191</v>
      </c>
    </row>
    <row r="86" spans="1:15" ht="12" customHeight="1">
      <c r="A86" s="1"/>
      <c r="B86" s="7"/>
      <c r="C86" s="8" t="s">
        <v>74</v>
      </c>
      <c r="D86" s="17">
        <v>127</v>
      </c>
      <c r="E86" s="17">
        <v>88</v>
      </c>
      <c r="F86" s="17">
        <v>11</v>
      </c>
      <c r="G86" s="17">
        <v>20</v>
      </c>
      <c r="H86" s="17">
        <v>8</v>
      </c>
      <c r="I86" s="17">
        <v>125</v>
      </c>
      <c r="J86" s="17">
        <v>2</v>
      </c>
      <c r="K86" s="17">
        <v>99</v>
      </c>
      <c r="L86" s="17">
        <v>28</v>
      </c>
      <c r="M86" s="17">
        <v>27</v>
      </c>
      <c r="N86" s="17">
        <v>27</v>
      </c>
      <c r="O86" s="17" t="s">
        <v>179</v>
      </c>
    </row>
    <row r="87" spans="1:15" ht="12" customHeight="1">
      <c r="A87" s="1"/>
      <c r="B87" s="20" t="s">
        <v>75</v>
      </c>
      <c r="C87" s="21"/>
      <c r="D87" s="18">
        <f>SUM(D88:D92)</f>
        <v>26</v>
      </c>
      <c r="E87" s="18">
        <f aca="true" t="shared" si="14" ref="E87:N87">SUM(E88:E92)</f>
        <v>25</v>
      </c>
      <c r="F87" s="18">
        <f t="shared" si="14"/>
        <v>1</v>
      </c>
      <c r="G87" s="18" t="s">
        <v>190</v>
      </c>
      <c r="H87" s="18" t="s">
        <v>185</v>
      </c>
      <c r="I87" s="18">
        <f t="shared" si="14"/>
        <v>21</v>
      </c>
      <c r="J87" s="18">
        <f t="shared" si="14"/>
        <v>5</v>
      </c>
      <c r="K87" s="18">
        <f t="shared" si="14"/>
        <v>25</v>
      </c>
      <c r="L87" s="18">
        <f t="shared" si="14"/>
        <v>1</v>
      </c>
      <c r="M87" s="18">
        <f t="shared" si="14"/>
        <v>3</v>
      </c>
      <c r="N87" s="18">
        <f t="shared" si="14"/>
        <v>3</v>
      </c>
      <c r="O87" s="18" t="s">
        <v>192</v>
      </c>
    </row>
    <row r="88" spans="1:15" ht="12" customHeight="1">
      <c r="A88" s="1"/>
      <c r="B88" s="7"/>
      <c r="C88" s="8" t="s">
        <v>76</v>
      </c>
      <c r="D88" s="17">
        <v>1</v>
      </c>
      <c r="E88" s="17">
        <v>1</v>
      </c>
      <c r="F88" s="17" t="s">
        <v>179</v>
      </c>
      <c r="G88" s="17" t="s">
        <v>179</v>
      </c>
      <c r="H88" s="17" t="s">
        <v>179</v>
      </c>
      <c r="I88" s="17">
        <v>1</v>
      </c>
      <c r="J88" s="17" t="s">
        <v>179</v>
      </c>
      <c r="K88" s="17" t="s">
        <v>179</v>
      </c>
      <c r="L88" s="17">
        <v>1</v>
      </c>
      <c r="M88" s="17" t="s">
        <v>179</v>
      </c>
      <c r="N88" s="17" t="s">
        <v>179</v>
      </c>
      <c r="O88" s="17" t="s">
        <v>179</v>
      </c>
    </row>
    <row r="89" spans="1:15" ht="12" customHeight="1">
      <c r="A89" s="1"/>
      <c r="B89" s="7"/>
      <c r="C89" s="8" t="s">
        <v>77</v>
      </c>
      <c r="D89" s="17">
        <v>1</v>
      </c>
      <c r="E89" s="17">
        <v>1</v>
      </c>
      <c r="F89" s="17" t="s">
        <v>179</v>
      </c>
      <c r="G89" s="17" t="s">
        <v>179</v>
      </c>
      <c r="H89" s="17" t="s">
        <v>179</v>
      </c>
      <c r="I89" s="17">
        <v>1</v>
      </c>
      <c r="J89" s="17" t="s">
        <v>179</v>
      </c>
      <c r="K89" s="17">
        <v>1</v>
      </c>
      <c r="L89" s="17" t="s">
        <v>179</v>
      </c>
      <c r="M89" s="17" t="s">
        <v>179</v>
      </c>
      <c r="N89" s="17" t="s">
        <v>179</v>
      </c>
      <c r="O89" s="17" t="s">
        <v>179</v>
      </c>
    </row>
    <row r="90" spans="1:15" ht="12" customHeight="1">
      <c r="A90" s="1"/>
      <c r="B90" s="7"/>
      <c r="C90" s="8" t="s">
        <v>78</v>
      </c>
      <c r="D90" s="17">
        <v>7</v>
      </c>
      <c r="E90" s="17">
        <v>6</v>
      </c>
      <c r="F90" s="17">
        <v>1</v>
      </c>
      <c r="G90" s="17" t="s">
        <v>179</v>
      </c>
      <c r="H90" s="17" t="s">
        <v>179</v>
      </c>
      <c r="I90" s="17">
        <v>5</v>
      </c>
      <c r="J90" s="17">
        <v>2</v>
      </c>
      <c r="K90" s="17">
        <v>7</v>
      </c>
      <c r="L90" s="17" t="s">
        <v>179</v>
      </c>
      <c r="M90" s="17" t="s">
        <v>179</v>
      </c>
      <c r="N90" s="17" t="s">
        <v>179</v>
      </c>
      <c r="O90" s="17" t="s">
        <v>179</v>
      </c>
    </row>
    <row r="91" spans="1:15" ht="12" customHeight="1">
      <c r="A91" s="1"/>
      <c r="B91" s="7"/>
      <c r="C91" s="8" t="s">
        <v>79</v>
      </c>
      <c r="D91" s="17">
        <v>1</v>
      </c>
      <c r="E91" s="17">
        <v>1</v>
      </c>
      <c r="F91" s="17" t="s">
        <v>179</v>
      </c>
      <c r="G91" s="17" t="s">
        <v>179</v>
      </c>
      <c r="H91" s="17" t="s">
        <v>179</v>
      </c>
      <c r="I91" s="17">
        <v>1</v>
      </c>
      <c r="J91" s="17" t="s">
        <v>179</v>
      </c>
      <c r="K91" s="17">
        <v>1</v>
      </c>
      <c r="L91" s="17" t="s">
        <v>179</v>
      </c>
      <c r="M91" s="17">
        <v>3</v>
      </c>
      <c r="N91" s="17">
        <v>3</v>
      </c>
      <c r="O91" s="17" t="s">
        <v>179</v>
      </c>
    </row>
    <row r="92" spans="1:15" ht="12" customHeight="1">
      <c r="A92" s="1"/>
      <c r="B92" s="7"/>
      <c r="C92" s="8" t="s">
        <v>80</v>
      </c>
      <c r="D92" s="17">
        <v>16</v>
      </c>
      <c r="E92" s="17">
        <v>16</v>
      </c>
      <c r="F92" s="17" t="s">
        <v>179</v>
      </c>
      <c r="G92" s="17" t="s">
        <v>179</v>
      </c>
      <c r="H92" s="17" t="s">
        <v>179</v>
      </c>
      <c r="I92" s="17">
        <v>13</v>
      </c>
      <c r="J92" s="17">
        <v>3</v>
      </c>
      <c r="K92" s="17">
        <v>16</v>
      </c>
      <c r="L92" s="17" t="s">
        <v>179</v>
      </c>
      <c r="M92" s="17" t="s">
        <v>179</v>
      </c>
      <c r="N92" s="17" t="s">
        <v>179</v>
      </c>
      <c r="O92" s="17" t="s">
        <v>179</v>
      </c>
    </row>
    <row r="93" ht="12" customHeight="1"/>
    <row r="94" spans="3:15" ht="12" customHeight="1">
      <c r="C94" s="9"/>
      <c r="L94" s="1"/>
      <c r="M94" s="1"/>
      <c r="O94" s="1"/>
    </row>
    <row r="95" spans="3:4" ht="12" customHeight="1">
      <c r="C95" s="1"/>
      <c r="D95" s="1"/>
    </row>
    <row r="96" ht="12" customHeight="1"/>
    <row r="97" ht="13.5">
      <c r="C97" s="1"/>
    </row>
  </sheetData>
  <mergeCells count="30">
    <mergeCell ref="M3:M6"/>
    <mergeCell ref="N3:N6"/>
    <mergeCell ref="O3:O6"/>
    <mergeCell ref="I3:J4"/>
    <mergeCell ref="I5:I6"/>
    <mergeCell ref="J5:J6"/>
    <mergeCell ref="K3:L4"/>
    <mergeCell ref="K5:K6"/>
    <mergeCell ref="L5:L6"/>
    <mergeCell ref="D3:H4"/>
    <mergeCell ref="D5:D6"/>
    <mergeCell ref="E5:E6"/>
    <mergeCell ref="F5:F6"/>
    <mergeCell ref="G5:G6"/>
    <mergeCell ref="H5:H6"/>
    <mergeCell ref="B3:C6"/>
    <mergeCell ref="B9:C9"/>
    <mergeCell ref="B22:C22"/>
    <mergeCell ref="B32:C32"/>
    <mergeCell ref="B37:C37"/>
    <mergeCell ref="B21:C21"/>
    <mergeCell ref="B43:C43"/>
    <mergeCell ref="B50:C50"/>
    <mergeCell ref="B55:C55"/>
    <mergeCell ref="B57:C57"/>
    <mergeCell ref="B87:C87"/>
    <mergeCell ref="B66:C66"/>
    <mergeCell ref="B75:C75"/>
    <mergeCell ref="B80:C80"/>
    <mergeCell ref="B85:C85"/>
  </mergeCells>
  <printOptions/>
  <pageMargins left="0.5905511811023623" right="0.5905511811023623" top="0.984251968503937" bottom="0.984251968503937" header="0.5118110236220472" footer="0.5118110236220472"/>
  <pageSetup orientation="portrait" paperSize="9" scale="84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9" ht="14.25" customHeight="1">
      <c r="A1" s="1"/>
      <c r="B1" s="10" t="s">
        <v>140</v>
      </c>
      <c r="C1" s="10"/>
      <c r="D1" s="2"/>
      <c r="E1" s="2"/>
      <c r="F1" s="2"/>
      <c r="G1" s="2"/>
      <c r="H1" s="2"/>
      <c r="I1" s="2"/>
    </row>
    <row r="2" spans="1:9" ht="12" customHeight="1">
      <c r="A2" s="1"/>
      <c r="B2" s="1"/>
      <c r="C2" s="1"/>
      <c r="I2" s="1" t="s">
        <v>147</v>
      </c>
    </row>
    <row r="3" spans="1:9" ht="12" customHeight="1">
      <c r="A3" s="1"/>
      <c r="B3" s="25" t="s">
        <v>0</v>
      </c>
      <c r="C3" s="26"/>
      <c r="D3" s="42" t="s">
        <v>83</v>
      </c>
      <c r="E3" s="25" t="s">
        <v>141</v>
      </c>
      <c r="F3" s="43"/>
      <c r="G3" s="42" t="s">
        <v>144</v>
      </c>
      <c r="H3" s="42" t="s">
        <v>145</v>
      </c>
      <c r="I3" s="42" t="s">
        <v>146</v>
      </c>
    </row>
    <row r="4" spans="1:9" ht="12" customHeight="1">
      <c r="A4" s="1"/>
      <c r="B4" s="25"/>
      <c r="C4" s="26"/>
      <c r="D4" s="43"/>
      <c r="E4" s="43"/>
      <c r="F4" s="43"/>
      <c r="G4" s="43"/>
      <c r="H4" s="43"/>
      <c r="I4" s="43"/>
    </row>
    <row r="5" spans="1:9" ht="12" customHeight="1">
      <c r="A5" s="1"/>
      <c r="B5" s="25"/>
      <c r="C5" s="26"/>
      <c r="D5" s="43"/>
      <c r="E5" s="25" t="s">
        <v>142</v>
      </c>
      <c r="F5" s="25" t="s">
        <v>143</v>
      </c>
      <c r="G5" s="43"/>
      <c r="H5" s="43"/>
      <c r="I5" s="43"/>
    </row>
    <row r="6" spans="1:9" ht="12" customHeight="1">
      <c r="A6" s="1"/>
      <c r="B6" s="25"/>
      <c r="C6" s="26"/>
      <c r="D6" s="43"/>
      <c r="E6" s="25"/>
      <c r="F6" s="25"/>
      <c r="G6" s="43"/>
      <c r="H6" s="43"/>
      <c r="I6" s="43"/>
    </row>
    <row r="7" spans="1:9" ht="12" customHeight="1">
      <c r="A7" s="1"/>
      <c r="B7" s="4" t="s">
        <v>1</v>
      </c>
      <c r="C7" s="5" t="s">
        <v>102</v>
      </c>
      <c r="D7" s="16" t="s">
        <v>193</v>
      </c>
      <c r="E7" s="16">
        <v>1490</v>
      </c>
      <c r="F7" s="17">
        <v>388</v>
      </c>
      <c r="G7" s="16" t="s">
        <v>193</v>
      </c>
      <c r="H7" s="16" t="s">
        <v>193</v>
      </c>
      <c r="I7" s="16" t="s">
        <v>193</v>
      </c>
    </row>
    <row r="8" spans="1:9" ht="12" customHeight="1">
      <c r="A8" s="1"/>
      <c r="B8" s="6"/>
      <c r="C8" s="14" t="s">
        <v>2</v>
      </c>
      <c r="D8" s="18">
        <f aca="true" t="shared" si="0" ref="D8:I8">SUM(D9,D21)</f>
        <v>29298</v>
      </c>
      <c r="E8" s="18">
        <f t="shared" si="0"/>
        <v>525</v>
      </c>
      <c r="F8" s="18">
        <f t="shared" si="0"/>
        <v>268</v>
      </c>
      <c r="G8" s="18">
        <f t="shared" si="0"/>
        <v>523</v>
      </c>
      <c r="H8" s="18">
        <f t="shared" si="0"/>
        <v>37</v>
      </c>
      <c r="I8" s="18">
        <f t="shared" si="0"/>
        <v>28048</v>
      </c>
    </row>
    <row r="9" spans="1:9" ht="12" customHeight="1">
      <c r="A9" s="1"/>
      <c r="B9" s="22" t="s">
        <v>3</v>
      </c>
      <c r="C9" s="22"/>
      <c r="D9" s="18">
        <f aca="true" t="shared" si="1" ref="D9:I9">SUM(D10:D20)</f>
        <v>7470</v>
      </c>
      <c r="E9" s="18">
        <f t="shared" si="1"/>
        <v>94</v>
      </c>
      <c r="F9" s="18">
        <f t="shared" si="1"/>
        <v>51</v>
      </c>
      <c r="G9" s="18">
        <f t="shared" si="1"/>
        <v>153</v>
      </c>
      <c r="H9" s="18">
        <f t="shared" si="1"/>
        <v>14</v>
      </c>
      <c r="I9" s="18">
        <f t="shared" si="1"/>
        <v>7177</v>
      </c>
    </row>
    <row r="10" spans="1:9" ht="12" customHeight="1">
      <c r="A10" s="1"/>
      <c r="B10" s="7"/>
      <c r="C10" s="8" t="s">
        <v>4</v>
      </c>
      <c r="D10" s="17">
        <v>517</v>
      </c>
      <c r="E10" s="17">
        <v>6</v>
      </c>
      <c r="F10" s="17">
        <v>5</v>
      </c>
      <c r="G10" s="17" t="s">
        <v>179</v>
      </c>
      <c r="H10" s="17">
        <v>9</v>
      </c>
      <c r="I10" s="17">
        <v>497</v>
      </c>
    </row>
    <row r="11" spans="1:9" ht="12" customHeight="1">
      <c r="A11" s="1"/>
      <c r="B11" s="7"/>
      <c r="C11" s="8" t="s">
        <v>5</v>
      </c>
      <c r="D11" s="17">
        <v>546</v>
      </c>
      <c r="E11" s="17">
        <v>7</v>
      </c>
      <c r="F11" s="17">
        <v>2</v>
      </c>
      <c r="G11" s="17">
        <v>6</v>
      </c>
      <c r="H11" s="17" t="s">
        <v>179</v>
      </c>
      <c r="I11" s="17">
        <v>531</v>
      </c>
    </row>
    <row r="12" spans="1:9" ht="12" customHeight="1">
      <c r="A12" s="1"/>
      <c r="B12" s="7"/>
      <c r="C12" s="8" t="s">
        <v>6</v>
      </c>
      <c r="D12" s="17">
        <v>499</v>
      </c>
      <c r="E12" s="17">
        <v>18</v>
      </c>
      <c r="F12" s="17">
        <v>11</v>
      </c>
      <c r="G12" s="17">
        <v>9</v>
      </c>
      <c r="H12" s="17" t="s">
        <v>179</v>
      </c>
      <c r="I12" s="17">
        <v>464</v>
      </c>
    </row>
    <row r="13" spans="1:9" ht="12" customHeight="1">
      <c r="A13" s="1"/>
      <c r="B13" s="7"/>
      <c r="C13" s="8" t="s">
        <v>7</v>
      </c>
      <c r="D13" s="17">
        <v>41</v>
      </c>
      <c r="E13" s="17">
        <v>1</v>
      </c>
      <c r="F13" s="17" t="s">
        <v>179</v>
      </c>
      <c r="G13" s="17" t="s">
        <v>179</v>
      </c>
      <c r="H13" s="17" t="s">
        <v>179</v>
      </c>
      <c r="I13" s="17">
        <v>40</v>
      </c>
    </row>
    <row r="14" spans="1:9" ht="12" customHeight="1">
      <c r="A14" s="1"/>
      <c r="B14" s="7"/>
      <c r="C14" s="8" t="s">
        <v>8</v>
      </c>
      <c r="D14" s="17">
        <v>678</v>
      </c>
      <c r="E14" s="17" t="s">
        <v>179</v>
      </c>
      <c r="F14" s="17" t="s">
        <v>179</v>
      </c>
      <c r="G14" s="17" t="s">
        <v>179</v>
      </c>
      <c r="H14" s="17" t="s">
        <v>179</v>
      </c>
      <c r="I14" s="17">
        <v>678</v>
      </c>
    </row>
    <row r="15" spans="1:9" ht="12" customHeight="1">
      <c r="A15" s="1"/>
      <c r="B15" s="7"/>
      <c r="C15" s="8" t="s">
        <v>9</v>
      </c>
      <c r="D15" s="17">
        <v>1081</v>
      </c>
      <c r="E15" s="17">
        <v>15</v>
      </c>
      <c r="F15" s="17">
        <v>9</v>
      </c>
      <c r="G15" s="17">
        <v>29</v>
      </c>
      <c r="H15" s="17" t="s">
        <v>179</v>
      </c>
      <c r="I15" s="17">
        <v>1034</v>
      </c>
    </row>
    <row r="16" spans="1:9" ht="12" customHeight="1">
      <c r="A16" s="1"/>
      <c r="B16" s="7"/>
      <c r="C16" s="8" t="s">
        <v>10</v>
      </c>
      <c r="D16" s="17">
        <v>81</v>
      </c>
      <c r="E16" s="17">
        <v>1</v>
      </c>
      <c r="F16" s="17" t="s">
        <v>179</v>
      </c>
      <c r="G16" s="17" t="s">
        <v>179</v>
      </c>
      <c r="H16" s="17" t="s">
        <v>179</v>
      </c>
      <c r="I16" s="17">
        <v>80</v>
      </c>
    </row>
    <row r="17" spans="1:9" ht="12" customHeight="1">
      <c r="A17" s="1"/>
      <c r="B17" s="7"/>
      <c r="C17" s="8" t="s">
        <v>11</v>
      </c>
      <c r="D17" s="17">
        <v>520</v>
      </c>
      <c r="E17" s="17">
        <v>8</v>
      </c>
      <c r="F17" s="17">
        <v>7</v>
      </c>
      <c r="G17" s="17">
        <v>11</v>
      </c>
      <c r="H17" s="17" t="s">
        <v>179</v>
      </c>
      <c r="I17" s="17">
        <v>497</v>
      </c>
    </row>
    <row r="18" spans="1:9" ht="12" customHeight="1">
      <c r="A18" s="1"/>
      <c r="B18" s="7"/>
      <c r="C18" s="8" t="s">
        <v>12</v>
      </c>
      <c r="D18" s="17">
        <v>591</v>
      </c>
      <c r="E18" s="17">
        <v>11</v>
      </c>
      <c r="F18" s="17">
        <v>14</v>
      </c>
      <c r="G18" s="17">
        <v>11</v>
      </c>
      <c r="H18" s="17">
        <v>2</v>
      </c>
      <c r="I18" s="17">
        <v>558</v>
      </c>
    </row>
    <row r="19" spans="1:9" ht="12" customHeight="1">
      <c r="A19" s="1"/>
      <c r="B19" s="7"/>
      <c r="C19" s="8" t="s">
        <v>13</v>
      </c>
      <c r="D19" s="17">
        <v>1480</v>
      </c>
      <c r="E19" s="17">
        <v>9</v>
      </c>
      <c r="F19" s="17">
        <v>2</v>
      </c>
      <c r="G19" s="17">
        <v>49</v>
      </c>
      <c r="H19" s="17">
        <v>2</v>
      </c>
      <c r="I19" s="17">
        <v>1418</v>
      </c>
    </row>
    <row r="20" spans="1:9" ht="12" customHeight="1">
      <c r="A20" s="1"/>
      <c r="B20" s="7"/>
      <c r="C20" s="8" t="s">
        <v>14</v>
      </c>
      <c r="D20" s="17">
        <v>1436</v>
      </c>
      <c r="E20" s="17">
        <v>18</v>
      </c>
      <c r="F20" s="17">
        <v>1</v>
      </c>
      <c r="G20" s="17">
        <v>38</v>
      </c>
      <c r="H20" s="17">
        <v>1</v>
      </c>
      <c r="I20" s="17">
        <v>1380</v>
      </c>
    </row>
    <row r="21" spans="1:9" ht="12" customHeight="1">
      <c r="A21" s="1"/>
      <c r="B21" s="20" t="s">
        <v>81</v>
      </c>
      <c r="C21" s="24"/>
      <c r="D21" s="18">
        <f aca="true" t="shared" si="2" ref="D21:I21">SUM(D22,D32,D37,D43,D50,D55,D57,D66,D75,D80,D85,D87)</f>
        <v>21828</v>
      </c>
      <c r="E21" s="18">
        <f t="shared" si="2"/>
        <v>431</v>
      </c>
      <c r="F21" s="18">
        <f t="shared" si="2"/>
        <v>217</v>
      </c>
      <c r="G21" s="18">
        <f t="shared" si="2"/>
        <v>370</v>
      </c>
      <c r="H21" s="18">
        <f t="shared" si="2"/>
        <v>23</v>
      </c>
      <c r="I21" s="18">
        <f t="shared" si="2"/>
        <v>20871</v>
      </c>
    </row>
    <row r="22" spans="1:9" ht="12" customHeight="1">
      <c r="A22" s="1"/>
      <c r="B22" s="23" t="s">
        <v>15</v>
      </c>
      <c r="C22" s="23"/>
      <c r="D22" s="18">
        <f aca="true" t="shared" si="3" ref="D22:I22">SUM(D23:D31)</f>
        <v>3192</v>
      </c>
      <c r="E22" s="18">
        <f t="shared" si="3"/>
        <v>37</v>
      </c>
      <c r="F22" s="18">
        <f t="shared" si="3"/>
        <v>44</v>
      </c>
      <c r="G22" s="18">
        <f t="shared" si="3"/>
        <v>37</v>
      </c>
      <c r="H22" s="18">
        <f t="shared" si="3"/>
        <v>3</v>
      </c>
      <c r="I22" s="18">
        <f t="shared" si="3"/>
        <v>3078</v>
      </c>
    </row>
    <row r="23" spans="1:9" ht="12" customHeight="1">
      <c r="A23" s="1"/>
      <c r="B23" s="7"/>
      <c r="C23" s="8" t="s">
        <v>16</v>
      </c>
      <c r="D23" s="17">
        <v>279</v>
      </c>
      <c r="E23" s="17">
        <v>2</v>
      </c>
      <c r="F23" s="17" t="s">
        <v>179</v>
      </c>
      <c r="G23" s="17">
        <v>3</v>
      </c>
      <c r="H23" s="17">
        <v>1</v>
      </c>
      <c r="I23" s="17">
        <v>273</v>
      </c>
    </row>
    <row r="24" spans="1:9" ht="12" customHeight="1">
      <c r="A24" s="1"/>
      <c r="B24" s="7"/>
      <c r="C24" s="8" t="s">
        <v>17</v>
      </c>
      <c r="D24" s="17">
        <v>760</v>
      </c>
      <c r="E24" s="17">
        <v>9</v>
      </c>
      <c r="F24" s="17">
        <v>2</v>
      </c>
      <c r="G24" s="17">
        <v>5</v>
      </c>
      <c r="H24" s="17">
        <v>1</v>
      </c>
      <c r="I24" s="17">
        <v>744</v>
      </c>
    </row>
    <row r="25" spans="1:9" ht="12" customHeight="1">
      <c r="A25" s="1"/>
      <c r="B25" s="7"/>
      <c r="C25" s="8" t="s">
        <v>18</v>
      </c>
      <c r="D25" s="17">
        <v>435</v>
      </c>
      <c r="E25" s="17">
        <v>4</v>
      </c>
      <c r="F25" s="17" t="s">
        <v>179</v>
      </c>
      <c r="G25" s="17">
        <v>1</v>
      </c>
      <c r="H25" s="17" t="s">
        <v>179</v>
      </c>
      <c r="I25" s="17">
        <v>430</v>
      </c>
    </row>
    <row r="26" spans="1:9" ht="12" customHeight="1">
      <c r="A26" s="1"/>
      <c r="B26" s="7"/>
      <c r="C26" s="8" t="s">
        <v>19</v>
      </c>
      <c r="D26" s="17">
        <v>213</v>
      </c>
      <c r="E26" s="17">
        <v>2</v>
      </c>
      <c r="F26" s="17" t="s">
        <v>179</v>
      </c>
      <c r="G26" s="17" t="s">
        <v>179</v>
      </c>
      <c r="H26" s="17" t="s">
        <v>179</v>
      </c>
      <c r="I26" s="17">
        <v>211</v>
      </c>
    </row>
    <row r="27" spans="1:9" ht="12" customHeight="1">
      <c r="A27" s="1"/>
      <c r="B27" s="7"/>
      <c r="C27" s="8" t="s">
        <v>20</v>
      </c>
      <c r="D27" s="17">
        <v>451</v>
      </c>
      <c r="E27" s="17">
        <v>7</v>
      </c>
      <c r="F27" s="17">
        <v>2</v>
      </c>
      <c r="G27" s="17" t="s">
        <v>179</v>
      </c>
      <c r="H27" s="17" t="s">
        <v>179</v>
      </c>
      <c r="I27" s="17">
        <v>442</v>
      </c>
    </row>
    <row r="28" spans="1:9" ht="12" customHeight="1">
      <c r="A28" s="1"/>
      <c r="B28" s="7"/>
      <c r="C28" s="8" t="s">
        <v>21</v>
      </c>
      <c r="D28" s="17">
        <v>188</v>
      </c>
      <c r="E28" s="17" t="s">
        <v>179</v>
      </c>
      <c r="F28" s="17">
        <v>2</v>
      </c>
      <c r="G28" s="17">
        <v>1</v>
      </c>
      <c r="H28" s="17" t="s">
        <v>179</v>
      </c>
      <c r="I28" s="17">
        <v>185</v>
      </c>
    </row>
    <row r="29" spans="1:9" ht="12" customHeight="1">
      <c r="A29" s="1"/>
      <c r="B29" s="7"/>
      <c r="C29" s="8" t="s">
        <v>22</v>
      </c>
      <c r="D29" s="17">
        <v>204</v>
      </c>
      <c r="E29" s="17">
        <v>2</v>
      </c>
      <c r="F29" s="17">
        <v>5</v>
      </c>
      <c r="G29" s="17">
        <v>9</v>
      </c>
      <c r="H29" s="17">
        <v>1</v>
      </c>
      <c r="I29" s="17">
        <v>188</v>
      </c>
    </row>
    <row r="30" spans="1:9" ht="12" customHeight="1">
      <c r="A30" s="1"/>
      <c r="B30" s="7"/>
      <c r="C30" s="8" t="s">
        <v>23</v>
      </c>
      <c r="D30" s="17">
        <v>366</v>
      </c>
      <c r="E30" s="17">
        <v>9</v>
      </c>
      <c r="F30" s="17">
        <v>16</v>
      </c>
      <c r="G30" s="17">
        <v>12</v>
      </c>
      <c r="H30" s="17" t="s">
        <v>179</v>
      </c>
      <c r="I30" s="17">
        <v>331</v>
      </c>
    </row>
    <row r="31" spans="1:9" ht="12" customHeight="1">
      <c r="A31" s="1"/>
      <c r="B31" s="7"/>
      <c r="C31" s="8" t="s">
        <v>24</v>
      </c>
      <c r="D31" s="17">
        <v>296</v>
      </c>
      <c r="E31" s="17">
        <v>2</v>
      </c>
      <c r="F31" s="17">
        <v>17</v>
      </c>
      <c r="G31" s="17">
        <v>6</v>
      </c>
      <c r="H31" s="17" t="s">
        <v>179</v>
      </c>
      <c r="I31" s="17">
        <v>274</v>
      </c>
    </row>
    <row r="32" spans="1:9" ht="12" customHeight="1">
      <c r="A32" s="1"/>
      <c r="B32" s="20" t="s">
        <v>25</v>
      </c>
      <c r="C32" s="21"/>
      <c r="D32" s="18">
        <f aca="true" t="shared" si="4" ref="D32:I32">SUM(D33:D36)</f>
        <v>1780</v>
      </c>
      <c r="E32" s="18">
        <f t="shared" si="4"/>
        <v>40</v>
      </c>
      <c r="F32" s="18">
        <f t="shared" si="4"/>
        <v>7</v>
      </c>
      <c r="G32" s="18">
        <f t="shared" si="4"/>
        <v>44</v>
      </c>
      <c r="H32" s="18">
        <f t="shared" si="4"/>
        <v>2</v>
      </c>
      <c r="I32" s="18">
        <f t="shared" si="4"/>
        <v>1693</v>
      </c>
    </row>
    <row r="33" spans="1:9" ht="12" customHeight="1">
      <c r="A33" s="1"/>
      <c r="B33" s="7"/>
      <c r="C33" s="8" t="s">
        <v>26</v>
      </c>
      <c r="D33" s="17">
        <v>851</v>
      </c>
      <c r="E33" s="17">
        <v>13</v>
      </c>
      <c r="F33" s="17">
        <v>2</v>
      </c>
      <c r="G33" s="17">
        <v>38</v>
      </c>
      <c r="H33" s="17">
        <v>1</v>
      </c>
      <c r="I33" s="17">
        <v>802</v>
      </c>
    </row>
    <row r="34" spans="1:9" ht="12" customHeight="1">
      <c r="A34" s="1"/>
      <c r="B34" s="7"/>
      <c r="C34" s="8" t="s">
        <v>27</v>
      </c>
      <c r="D34" s="17">
        <v>533</v>
      </c>
      <c r="E34" s="17">
        <v>26</v>
      </c>
      <c r="F34" s="17">
        <v>3</v>
      </c>
      <c r="G34" s="17">
        <v>4</v>
      </c>
      <c r="H34" s="17" t="s">
        <v>179</v>
      </c>
      <c r="I34" s="17">
        <v>501</v>
      </c>
    </row>
    <row r="35" spans="1:9" ht="12" customHeight="1">
      <c r="A35" s="1"/>
      <c r="B35" s="7"/>
      <c r="C35" s="8" t="s">
        <v>28</v>
      </c>
      <c r="D35" s="17">
        <v>328</v>
      </c>
      <c r="E35" s="17">
        <v>1</v>
      </c>
      <c r="F35" s="17">
        <v>1</v>
      </c>
      <c r="G35" s="17">
        <v>2</v>
      </c>
      <c r="H35" s="17">
        <v>1</v>
      </c>
      <c r="I35" s="17">
        <v>323</v>
      </c>
    </row>
    <row r="36" spans="1:9" ht="12" customHeight="1">
      <c r="A36" s="1"/>
      <c r="B36" s="7"/>
      <c r="C36" s="8" t="s">
        <v>29</v>
      </c>
      <c r="D36" s="17">
        <v>68</v>
      </c>
      <c r="E36" s="17" t="s">
        <v>179</v>
      </c>
      <c r="F36" s="17">
        <v>1</v>
      </c>
      <c r="G36" s="17" t="s">
        <v>179</v>
      </c>
      <c r="H36" s="17" t="s">
        <v>179</v>
      </c>
      <c r="I36" s="17">
        <v>67</v>
      </c>
    </row>
    <row r="37" spans="1:9" ht="12" customHeight="1">
      <c r="A37" s="1"/>
      <c r="B37" s="20" t="s">
        <v>30</v>
      </c>
      <c r="C37" s="21"/>
      <c r="D37" s="18">
        <f aca="true" t="shared" si="5" ref="D37:I37">SUM(D38:D42)</f>
        <v>1023</v>
      </c>
      <c r="E37" s="18">
        <f t="shared" si="5"/>
        <v>20</v>
      </c>
      <c r="F37" s="18">
        <f t="shared" si="5"/>
        <v>2</v>
      </c>
      <c r="G37" s="18">
        <f t="shared" si="5"/>
        <v>7</v>
      </c>
      <c r="H37" s="18">
        <f t="shared" si="5"/>
        <v>1</v>
      </c>
      <c r="I37" s="18">
        <f t="shared" si="5"/>
        <v>996</v>
      </c>
    </row>
    <row r="38" spans="1:9" ht="12" customHeight="1">
      <c r="A38" s="1"/>
      <c r="B38" s="7"/>
      <c r="C38" s="8" t="s">
        <v>31</v>
      </c>
      <c r="D38" s="17">
        <v>319</v>
      </c>
      <c r="E38" s="17">
        <v>4</v>
      </c>
      <c r="F38" s="17">
        <v>1</v>
      </c>
      <c r="G38" s="17">
        <v>1</v>
      </c>
      <c r="H38" s="17" t="s">
        <v>179</v>
      </c>
      <c r="I38" s="17">
        <v>314</v>
      </c>
    </row>
    <row r="39" spans="1:9" ht="12" customHeight="1">
      <c r="A39" s="1"/>
      <c r="B39" s="7"/>
      <c r="C39" s="8" t="s">
        <v>32</v>
      </c>
      <c r="D39" s="17">
        <v>191</v>
      </c>
      <c r="E39" s="17">
        <v>8</v>
      </c>
      <c r="F39" s="17" t="s">
        <v>179</v>
      </c>
      <c r="G39" s="17">
        <v>4</v>
      </c>
      <c r="H39" s="17" t="s">
        <v>179</v>
      </c>
      <c r="I39" s="17">
        <v>180</v>
      </c>
    </row>
    <row r="40" spans="1:9" ht="12" customHeight="1">
      <c r="A40" s="1"/>
      <c r="B40" s="7"/>
      <c r="C40" s="8" t="s">
        <v>33</v>
      </c>
      <c r="D40" s="17">
        <v>53</v>
      </c>
      <c r="E40" s="17">
        <v>2</v>
      </c>
      <c r="F40" s="17" t="s">
        <v>179</v>
      </c>
      <c r="G40" s="17" t="s">
        <v>179</v>
      </c>
      <c r="H40" s="17" t="s">
        <v>179</v>
      </c>
      <c r="I40" s="17">
        <v>51</v>
      </c>
    </row>
    <row r="41" spans="1:9" ht="12" customHeight="1">
      <c r="A41" s="1"/>
      <c r="B41" s="7"/>
      <c r="C41" s="8" t="s">
        <v>34</v>
      </c>
      <c r="D41" s="17">
        <v>225</v>
      </c>
      <c r="E41" s="17">
        <v>2</v>
      </c>
      <c r="F41" s="17">
        <v>1</v>
      </c>
      <c r="G41" s="17">
        <v>1</v>
      </c>
      <c r="H41" s="17">
        <v>1</v>
      </c>
      <c r="I41" s="17">
        <v>221</v>
      </c>
    </row>
    <row r="42" spans="1:9" ht="12" customHeight="1">
      <c r="A42" s="1"/>
      <c r="B42" s="7"/>
      <c r="C42" s="8" t="s">
        <v>182</v>
      </c>
      <c r="D42" s="17">
        <v>235</v>
      </c>
      <c r="E42" s="17">
        <v>4</v>
      </c>
      <c r="F42" s="17" t="s">
        <v>179</v>
      </c>
      <c r="G42" s="17">
        <v>1</v>
      </c>
      <c r="H42" s="17" t="s">
        <v>179</v>
      </c>
      <c r="I42" s="17">
        <v>230</v>
      </c>
    </row>
    <row r="43" spans="1:9" ht="12" customHeight="1">
      <c r="A43" s="1"/>
      <c r="B43" s="20" t="s">
        <v>35</v>
      </c>
      <c r="C43" s="21"/>
      <c r="D43" s="18">
        <f aca="true" t="shared" si="6" ref="D43:I43">SUM(D44:D49)</f>
        <v>2112</v>
      </c>
      <c r="E43" s="18">
        <f t="shared" si="6"/>
        <v>57</v>
      </c>
      <c r="F43" s="18">
        <f t="shared" si="6"/>
        <v>22</v>
      </c>
      <c r="G43" s="18">
        <f t="shared" si="6"/>
        <v>25</v>
      </c>
      <c r="H43" s="18">
        <f t="shared" si="6"/>
        <v>4</v>
      </c>
      <c r="I43" s="18">
        <f t="shared" si="6"/>
        <v>2009</v>
      </c>
    </row>
    <row r="44" spans="1:9" ht="12" customHeight="1">
      <c r="A44" s="1"/>
      <c r="B44" s="7"/>
      <c r="C44" s="8" t="s">
        <v>36</v>
      </c>
      <c r="D44" s="17">
        <v>12</v>
      </c>
      <c r="E44" s="17" t="s">
        <v>179</v>
      </c>
      <c r="F44" s="17" t="s">
        <v>179</v>
      </c>
      <c r="G44" s="17" t="s">
        <v>179</v>
      </c>
      <c r="H44" s="17" t="s">
        <v>179</v>
      </c>
      <c r="I44" s="17">
        <v>12</v>
      </c>
    </row>
    <row r="45" spans="1:9" ht="12" customHeight="1">
      <c r="A45" s="1"/>
      <c r="B45" s="7"/>
      <c r="C45" s="8" t="s">
        <v>37</v>
      </c>
      <c r="D45" s="17">
        <v>394</v>
      </c>
      <c r="E45" s="17">
        <v>13</v>
      </c>
      <c r="F45" s="17">
        <v>8</v>
      </c>
      <c r="G45" s="17">
        <v>3</v>
      </c>
      <c r="H45" s="17" t="s">
        <v>179</v>
      </c>
      <c r="I45" s="17">
        <v>373</v>
      </c>
    </row>
    <row r="46" spans="1:9" ht="12" customHeight="1">
      <c r="A46" s="1"/>
      <c r="B46" s="7"/>
      <c r="C46" s="8" t="s">
        <v>38</v>
      </c>
      <c r="D46" s="17">
        <v>701</v>
      </c>
      <c r="E46" s="17">
        <v>6</v>
      </c>
      <c r="F46" s="17" t="s">
        <v>179</v>
      </c>
      <c r="G46" s="17">
        <v>20</v>
      </c>
      <c r="H46" s="17">
        <v>3</v>
      </c>
      <c r="I46" s="17">
        <v>672</v>
      </c>
    </row>
    <row r="47" spans="1:9" ht="12" customHeight="1">
      <c r="A47" s="1"/>
      <c r="B47" s="7"/>
      <c r="C47" s="8" t="s">
        <v>39</v>
      </c>
      <c r="D47" s="17">
        <v>470</v>
      </c>
      <c r="E47" s="17">
        <v>17</v>
      </c>
      <c r="F47" s="17">
        <v>5</v>
      </c>
      <c r="G47" s="17" t="s">
        <v>179</v>
      </c>
      <c r="H47" s="17">
        <v>1</v>
      </c>
      <c r="I47" s="17">
        <v>447</v>
      </c>
    </row>
    <row r="48" spans="1:9" ht="12" customHeight="1">
      <c r="A48" s="1"/>
      <c r="B48" s="7"/>
      <c r="C48" s="8" t="s">
        <v>40</v>
      </c>
      <c r="D48" s="17">
        <v>208</v>
      </c>
      <c r="E48" s="17">
        <v>16</v>
      </c>
      <c r="F48" s="17">
        <v>4</v>
      </c>
      <c r="G48" s="17">
        <v>1</v>
      </c>
      <c r="H48" s="17" t="s">
        <v>179</v>
      </c>
      <c r="I48" s="17">
        <v>188</v>
      </c>
    </row>
    <row r="49" spans="1:9" ht="12" customHeight="1">
      <c r="A49" s="1"/>
      <c r="B49" s="7"/>
      <c r="C49" s="8" t="s">
        <v>41</v>
      </c>
      <c r="D49" s="17">
        <v>327</v>
      </c>
      <c r="E49" s="17">
        <v>5</v>
      </c>
      <c r="F49" s="17">
        <v>5</v>
      </c>
      <c r="G49" s="17">
        <v>1</v>
      </c>
      <c r="H49" s="17" t="s">
        <v>179</v>
      </c>
      <c r="I49" s="17">
        <v>317</v>
      </c>
    </row>
    <row r="50" spans="1:9" ht="12" customHeight="1">
      <c r="A50" s="1"/>
      <c r="B50" s="20" t="s">
        <v>42</v>
      </c>
      <c r="C50" s="21"/>
      <c r="D50" s="18">
        <f aca="true" t="shared" si="7" ref="D50:I50">SUM(D51:D54)</f>
        <v>2950</v>
      </c>
      <c r="E50" s="18">
        <f t="shared" si="7"/>
        <v>65</v>
      </c>
      <c r="F50" s="18">
        <f t="shared" si="7"/>
        <v>51</v>
      </c>
      <c r="G50" s="18">
        <f t="shared" si="7"/>
        <v>28</v>
      </c>
      <c r="H50" s="18">
        <f t="shared" si="7"/>
        <v>1</v>
      </c>
      <c r="I50" s="18">
        <f t="shared" si="7"/>
        <v>2817</v>
      </c>
    </row>
    <row r="51" spans="1:9" ht="12" customHeight="1">
      <c r="A51" s="1"/>
      <c r="B51" s="7"/>
      <c r="C51" s="8" t="s">
        <v>43</v>
      </c>
      <c r="D51" s="17">
        <v>412</v>
      </c>
      <c r="E51" s="17">
        <v>3</v>
      </c>
      <c r="F51" s="17">
        <v>2</v>
      </c>
      <c r="G51" s="17">
        <v>7</v>
      </c>
      <c r="H51" s="17" t="s">
        <v>179</v>
      </c>
      <c r="I51" s="17">
        <v>400</v>
      </c>
    </row>
    <row r="52" spans="1:9" ht="12" customHeight="1">
      <c r="A52" s="1"/>
      <c r="B52" s="7"/>
      <c r="C52" s="8" t="s">
        <v>44</v>
      </c>
      <c r="D52" s="17">
        <v>1175</v>
      </c>
      <c r="E52" s="17">
        <v>31</v>
      </c>
      <c r="F52" s="17">
        <v>29</v>
      </c>
      <c r="G52" s="17">
        <v>11</v>
      </c>
      <c r="H52" s="17" t="s">
        <v>179</v>
      </c>
      <c r="I52" s="17">
        <v>1112</v>
      </c>
    </row>
    <row r="53" spans="1:9" ht="12" customHeight="1">
      <c r="A53" s="1"/>
      <c r="B53" s="7"/>
      <c r="C53" s="8" t="s">
        <v>45</v>
      </c>
      <c r="D53" s="17">
        <v>693</v>
      </c>
      <c r="E53" s="17">
        <v>20</v>
      </c>
      <c r="F53" s="17">
        <v>13</v>
      </c>
      <c r="G53" s="17">
        <v>1</v>
      </c>
      <c r="H53" s="17" t="s">
        <v>179</v>
      </c>
      <c r="I53" s="17">
        <v>659</v>
      </c>
    </row>
    <row r="54" spans="1:9" ht="12" customHeight="1">
      <c r="A54" s="1"/>
      <c r="B54" s="7"/>
      <c r="C54" s="8" t="s">
        <v>46</v>
      </c>
      <c r="D54" s="17">
        <v>670</v>
      </c>
      <c r="E54" s="17">
        <v>11</v>
      </c>
      <c r="F54" s="17">
        <v>7</v>
      </c>
      <c r="G54" s="17">
        <v>9</v>
      </c>
      <c r="H54" s="17">
        <v>1</v>
      </c>
      <c r="I54" s="17">
        <v>646</v>
      </c>
    </row>
    <row r="55" spans="1:9" ht="12" customHeight="1">
      <c r="A55" s="1"/>
      <c r="B55" s="20" t="s">
        <v>47</v>
      </c>
      <c r="C55" s="21"/>
      <c r="D55" s="18">
        <f aca="true" t="shared" si="8" ref="D55:I55">SUM(D56)</f>
        <v>802</v>
      </c>
      <c r="E55" s="18">
        <f t="shared" si="8"/>
        <v>10</v>
      </c>
      <c r="F55" s="18">
        <f t="shared" si="8"/>
        <v>8</v>
      </c>
      <c r="G55" s="18">
        <f t="shared" si="8"/>
        <v>5</v>
      </c>
      <c r="H55" s="18">
        <f t="shared" si="8"/>
        <v>3</v>
      </c>
      <c r="I55" s="18">
        <f t="shared" si="8"/>
        <v>776</v>
      </c>
    </row>
    <row r="56" spans="1:9" ht="12" customHeight="1">
      <c r="A56" s="1"/>
      <c r="B56" s="7"/>
      <c r="C56" s="8" t="s">
        <v>48</v>
      </c>
      <c r="D56" s="17">
        <v>802</v>
      </c>
      <c r="E56" s="17">
        <v>10</v>
      </c>
      <c r="F56" s="17">
        <v>8</v>
      </c>
      <c r="G56" s="17">
        <v>5</v>
      </c>
      <c r="H56" s="17">
        <v>3</v>
      </c>
      <c r="I56" s="17">
        <v>776</v>
      </c>
    </row>
    <row r="57" spans="1:9" ht="12" customHeight="1">
      <c r="A57" s="1"/>
      <c r="B57" s="20" t="s">
        <v>49</v>
      </c>
      <c r="C57" s="21"/>
      <c r="D57" s="18">
        <f aca="true" t="shared" si="9" ref="D57:I57">SUM(D58:D65)</f>
        <v>5191</v>
      </c>
      <c r="E57" s="18">
        <f t="shared" si="9"/>
        <v>145</v>
      </c>
      <c r="F57" s="18">
        <f t="shared" si="9"/>
        <v>47</v>
      </c>
      <c r="G57" s="18">
        <f t="shared" si="9"/>
        <v>140</v>
      </c>
      <c r="H57" s="18">
        <f t="shared" si="9"/>
        <v>3</v>
      </c>
      <c r="I57" s="18">
        <f t="shared" si="9"/>
        <v>4898</v>
      </c>
    </row>
    <row r="58" spans="1:9" ht="12" customHeight="1">
      <c r="A58" s="1"/>
      <c r="B58" s="7"/>
      <c r="C58" s="8" t="s">
        <v>50</v>
      </c>
      <c r="D58" s="17">
        <v>1277</v>
      </c>
      <c r="E58" s="17">
        <v>42</v>
      </c>
      <c r="F58" s="17">
        <v>10</v>
      </c>
      <c r="G58" s="17">
        <v>49</v>
      </c>
      <c r="H58" s="17" t="s">
        <v>179</v>
      </c>
      <c r="I58" s="17">
        <v>1194</v>
      </c>
    </row>
    <row r="59" spans="1:9" ht="12" customHeight="1">
      <c r="A59" s="1"/>
      <c r="B59" s="7"/>
      <c r="C59" s="8" t="s">
        <v>24</v>
      </c>
      <c r="D59" s="17">
        <v>249</v>
      </c>
      <c r="E59" s="17">
        <v>12</v>
      </c>
      <c r="F59" s="17">
        <v>2</v>
      </c>
      <c r="G59" s="17">
        <v>12</v>
      </c>
      <c r="H59" s="17" t="s">
        <v>179</v>
      </c>
      <c r="I59" s="17">
        <v>225</v>
      </c>
    </row>
    <row r="60" spans="1:9" ht="12" customHeight="1">
      <c r="A60" s="1"/>
      <c r="B60" s="7"/>
      <c r="C60" s="8" t="s">
        <v>51</v>
      </c>
      <c r="D60" s="17">
        <v>1601</v>
      </c>
      <c r="E60" s="17">
        <v>67</v>
      </c>
      <c r="F60" s="17">
        <v>24</v>
      </c>
      <c r="G60" s="17">
        <v>43</v>
      </c>
      <c r="H60" s="17" t="s">
        <v>179</v>
      </c>
      <c r="I60" s="17">
        <v>1485</v>
      </c>
    </row>
    <row r="61" spans="1:9" ht="12" customHeight="1">
      <c r="A61" s="1"/>
      <c r="B61" s="7"/>
      <c r="C61" s="8" t="s">
        <v>52</v>
      </c>
      <c r="D61" s="17">
        <v>615</v>
      </c>
      <c r="E61" s="17">
        <v>7</v>
      </c>
      <c r="F61" s="17">
        <v>6</v>
      </c>
      <c r="G61" s="17">
        <v>7</v>
      </c>
      <c r="H61" s="17" t="s">
        <v>179</v>
      </c>
      <c r="I61" s="17">
        <v>596</v>
      </c>
    </row>
    <row r="62" spans="1:9" ht="12" customHeight="1">
      <c r="A62" s="1"/>
      <c r="B62" s="7"/>
      <c r="C62" s="8" t="s">
        <v>53</v>
      </c>
      <c r="D62" s="17">
        <v>701</v>
      </c>
      <c r="E62" s="17">
        <v>4</v>
      </c>
      <c r="F62" s="17">
        <v>3</v>
      </c>
      <c r="G62" s="17">
        <v>5</v>
      </c>
      <c r="H62" s="17" t="s">
        <v>179</v>
      </c>
      <c r="I62" s="17">
        <v>689</v>
      </c>
    </row>
    <row r="63" spans="1:9" ht="12" customHeight="1">
      <c r="A63" s="1"/>
      <c r="B63" s="7"/>
      <c r="C63" s="8" t="s">
        <v>54</v>
      </c>
      <c r="D63" s="17">
        <v>74</v>
      </c>
      <c r="E63" s="17" t="s">
        <v>179</v>
      </c>
      <c r="F63" s="17" t="s">
        <v>179</v>
      </c>
      <c r="G63" s="17">
        <v>1</v>
      </c>
      <c r="H63" s="17" t="s">
        <v>179</v>
      </c>
      <c r="I63" s="17">
        <v>73</v>
      </c>
    </row>
    <row r="64" spans="1:9" ht="12" customHeight="1">
      <c r="A64" s="1"/>
      <c r="B64" s="7"/>
      <c r="C64" s="8" t="s">
        <v>55</v>
      </c>
      <c r="D64" s="17">
        <v>305</v>
      </c>
      <c r="E64" s="17">
        <v>3</v>
      </c>
      <c r="F64" s="17" t="s">
        <v>179</v>
      </c>
      <c r="G64" s="17">
        <v>8</v>
      </c>
      <c r="H64" s="17" t="s">
        <v>179</v>
      </c>
      <c r="I64" s="17">
        <v>294</v>
      </c>
    </row>
    <row r="65" spans="1:9" ht="12" customHeight="1">
      <c r="A65" s="1"/>
      <c r="B65" s="7"/>
      <c r="C65" s="8" t="s">
        <v>56</v>
      </c>
      <c r="D65" s="17">
        <v>369</v>
      </c>
      <c r="E65" s="17">
        <v>10</v>
      </c>
      <c r="F65" s="17">
        <v>2</v>
      </c>
      <c r="G65" s="17">
        <v>15</v>
      </c>
      <c r="H65" s="17">
        <v>3</v>
      </c>
      <c r="I65" s="17">
        <v>342</v>
      </c>
    </row>
    <row r="66" spans="1:9" ht="12" customHeight="1">
      <c r="A66" s="1"/>
      <c r="B66" s="20" t="s">
        <v>57</v>
      </c>
      <c r="C66" s="21"/>
      <c r="D66" s="18">
        <f aca="true" t="shared" si="10" ref="D66:I66">SUM(D67:D74)</f>
        <v>3828</v>
      </c>
      <c r="E66" s="18">
        <f t="shared" si="10"/>
        <v>46</v>
      </c>
      <c r="F66" s="18">
        <f t="shared" si="10"/>
        <v>32</v>
      </c>
      <c r="G66" s="18">
        <f t="shared" si="10"/>
        <v>67</v>
      </c>
      <c r="H66" s="18">
        <f t="shared" si="10"/>
        <v>4</v>
      </c>
      <c r="I66" s="18">
        <f t="shared" si="10"/>
        <v>3686</v>
      </c>
    </row>
    <row r="67" spans="1:9" ht="12" customHeight="1">
      <c r="A67" s="1"/>
      <c r="B67" s="7"/>
      <c r="C67" s="8" t="s">
        <v>58</v>
      </c>
      <c r="D67" s="17">
        <v>223</v>
      </c>
      <c r="E67" s="17">
        <v>1</v>
      </c>
      <c r="F67" s="17">
        <v>2</v>
      </c>
      <c r="G67" s="17">
        <v>21</v>
      </c>
      <c r="H67" s="17" t="s">
        <v>179</v>
      </c>
      <c r="I67" s="17">
        <v>199</v>
      </c>
    </row>
    <row r="68" spans="1:9" ht="12" customHeight="1">
      <c r="A68" s="1"/>
      <c r="B68" s="7"/>
      <c r="C68" s="8" t="s">
        <v>59</v>
      </c>
      <c r="D68" s="17">
        <v>534</v>
      </c>
      <c r="E68" s="17">
        <v>3</v>
      </c>
      <c r="F68" s="17">
        <v>8</v>
      </c>
      <c r="G68" s="17">
        <v>6</v>
      </c>
      <c r="H68" s="17" t="s">
        <v>179</v>
      </c>
      <c r="I68" s="17">
        <v>520</v>
      </c>
    </row>
    <row r="69" spans="1:9" ht="12" customHeight="1">
      <c r="A69" s="1"/>
      <c r="B69" s="7"/>
      <c r="C69" s="8" t="s">
        <v>60</v>
      </c>
      <c r="D69" s="17">
        <v>615</v>
      </c>
      <c r="E69" s="17">
        <v>9</v>
      </c>
      <c r="F69" s="17">
        <v>2</v>
      </c>
      <c r="G69" s="17">
        <v>3</v>
      </c>
      <c r="H69" s="17" t="s">
        <v>179</v>
      </c>
      <c r="I69" s="17">
        <v>602</v>
      </c>
    </row>
    <row r="70" spans="1:9" ht="12" customHeight="1">
      <c r="A70" s="1"/>
      <c r="B70" s="7"/>
      <c r="C70" s="8" t="s">
        <v>61</v>
      </c>
      <c r="D70" s="17">
        <v>308</v>
      </c>
      <c r="E70" s="17">
        <v>6</v>
      </c>
      <c r="F70" s="17">
        <v>3</v>
      </c>
      <c r="G70" s="17">
        <v>10</v>
      </c>
      <c r="H70" s="17" t="s">
        <v>179</v>
      </c>
      <c r="I70" s="17">
        <v>289</v>
      </c>
    </row>
    <row r="71" spans="1:9" ht="12" customHeight="1">
      <c r="A71" s="1"/>
      <c r="B71" s="7"/>
      <c r="C71" s="8" t="s">
        <v>62</v>
      </c>
      <c r="D71" s="17">
        <v>635</v>
      </c>
      <c r="E71" s="17">
        <v>9</v>
      </c>
      <c r="F71" s="17">
        <v>2</v>
      </c>
      <c r="G71" s="17">
        <v>11</v>
      </c>
      <c r="H71" s="17">
        <v>2</v>
      </c>
      <c r="I71" s="17">
        <v>611</v>
      </c>
    </row>
    <row r="72" spans="1:9" ht="12" customHeight="1">
      <c r="A72" s="1"/>
      <c r="B72" s="7"/>
      <c r="C72" s="8" t="s">
        <v>63</v>
      </c>
      <c r="D72" s="17">
        <v>298</v>
      </c>
      <c r="E72" s="17">
        <v>3</v>
      </c>
      <c r="F72" s="17">
        <v>1</v>
      </c>
      <c r="G72" s="17" t="s">
        <v>179</v>
      </c>
      <c r="H72" s="17">
        <v>2</v>
      </c>
      <c r="I72" s="17">
        <v>292</v>
      </c>
    </row>
    <row r="73" spans="1:9" ht="12" customHeight="1">
      <c r="A73" s="1"/>
      <c r="B73" s="7"/>
      <c r="C73" s="8" t="s">
        <v>64</v>
      </c>
      <c r="D73" s="17">
        <v>645</v>
      </c>
      <c r="E73" s="17">
        <v>13</v>
      </c>
      <c r="F73" s="17">
        <v>13</v>
      </c>
      <c r="G73" s="17">
        <v>9</v>
      </c>
      <c r="H73" s="17" t="s">
        <v>179</v>
      </c>
      <c r="I73" s="17">
        <v>612</v>
      </c>
    </row>
    <row r="74" spans="1:9" ht="12" customHeight="1">
      <c r="A74" s="1"/>
      <c r="B74" s="7"/>
      <c r="C74" s="8" t="s">
        <v>65</v>
      </c>
      <c r="D74" s="17">
        <v>570</v>
      </c>
      <c r="E74" s="17">
        <v>2</v>
      </c>
      <c r="F74" s="17">
        <v>1</v>
      </c>
      <c r="G74" s="17">
        <v>7</v>
      </c>
      <c r="H74" s="17" t="s">
        <v>179</v>
      </c>
      <c r="I74" s="17">
        <v>561</v>
      </c>
    </row>
    <row r="75" spans="1:9" ht="12" customHeight="1">
      <c r="A75" s="1"/>
      <c r="B75" s="20" t="s">
        <v>66</v>
      </c>
      <c r="C75" s="21"/>
      <c r="D75" s="18">
        <f>SUM(D76:D79)</f>
        <v>88</v>
      </c>
      <c r="E75" s="18">
        <f>SUM(E76:E79)</f>
        <v>2</v>
      </c>
      <c r="F75" s="18" t="s">
        <v>181</v>
      </c>
      <c r="G75" s="18">
        <f>SUM(G76:G79)</f>
        <v>1</v>
      </c>
      <c r="H75" s="18" t="s">
        <v>185</v>
      </c>
      <c r="I75" s="18">
        <f>SUM(I76:I79)</f>
        <v>85</v>
      </c>
    </row>
    <row r="76" spans="1:9" ht="12" customHeight="1">
      <c r="A76" s="1"/>
      <c r="B76" s="7"/>
      <c r="C76" s="8" t="s">
        <v>183</v>
      </c>
      <c r="D76" s="17">
        <v>41</v>
      </c>
      <c r="E76" s="17">
        <v>2</v>
      </c>
      <c r="F76" s="17" t="s">
        <v>179</v>
      </c>
      <c r="G76" s="17" t="s">
        <v>179</v>
      </c>
      <c r="H76" s="17" t="s">
        <v>179</v>
      </c>
      <c r="I76" s="17">
        <v>39</v>
      </c>
    </row>
    <row r="77" spans="1:9" ht="12" customHeight="1">
      <c r="A77" s="1"/>
      <c r="B77" s="7"/>
      <c r="C77" s="8" t="s">
        <v>24</v>
      </c>
      <c r="D77" s="17">
        <v>10</v>
      </c>
      <c r="E77" s="17" t="s">
        <v>179</v>
      </c>
      <c r="F77" s="17" t="s">
        <v>179</v>
      </c>
      <c r="G77" s="17" t="s">
        <v>179</v>
      </c>
      <c r="H77" s="17" t="s">
        <v>179</v>
      </c>
      <c r="I77" s="17">
        <v>10</v>
      </c>
    </row>
    <row r="78" spans="1:9" ht="12" customHeight="1">
      <c r="A78" s="1"/>
      <c r="B78" s="7"/>
      <c r="C78" s="8" t="s">
        <v>67</v>
      </c>
      <c r="D78" s="17">
        <v>19</v>
      </c>
      <c r="E78" s="17" t="s">
        <v>179</v>
      </c>
      <c r="F78" s="17" t="s">
        <v>179</v>
      </c>
      <c r="G78" s="17">
        <v>1</v>
      </c>
      <c r="H78" s="17" t="s">
        <v>179</v>
      </c>
      <c r="I78" s="17">
        <v>18</v>
      </c>
    </row>
    <row r="79" spans="1:9" ht="12" customHeight="1">
      <c r="A79" s="1"/>
      <c r="B79" s="7"/>
      <c r="C79" s="8" t="s">
        <v>68</v>
      </c>
      <c r="D79" s="17">
        <v>18</v>
      </c>
      <c r="E79" s="17" t="s">
        <v>179</v>
      </c>
      <c r="F79" s="17" t="s">
        <v>179</v>
      </c>
      <c r="G79" s="17" t="s">
        <v>179</v>
      </c>
      <c r="H79" s="17" t="s">
        <v>179</v>
      </c>
      <c r="I79" s="17">
        <v>18</v>
      </c>
    </row>
    <row r="80" spans="1:9" ht="12" customHeight="1">
      <c r="A80" s="1"/>
      <c r="B80" s="20" t="s">
        <v>69</v>
      </c>
      <c r="C80" s="21"/>
      <c r="D80" s="18">
        <f>SUM(D81:D84)</f>
        <v>221</v>
      </c>
      <c r="E80" s="18">
        <f>SUM(E81:E84)</f>
        <v>3</v>
      </c>
      <c r="F80" s="18">
        <f>SUM(F81:F84)</f>
        <v>2</v>
      </c>
      <c r="G80" s="18">
        <f>SUM(G81:G84)</f>
        <v>2</v>
      </c>
      <c r="H80" s="18" t="s">
        <v>185</v>
      </c>
      <c r="I80" s="18">
        <f>SUM(I81:I84)</f>
        <v>216</v>
      </c>
    </row>
    <row r="81" spans="1:9" ht="12" customHeight="1">
      <c r="A81" s="1"/>
      <c r="B81" s="7"/>
      <c r="C81" s="8" t="s">
        <v>70</v>
      </c>
      <c r="D81" s="17">
        <v>7</v>
      </c>
      <c r="E81" s="17" t="s">
        <v>179</v>
      </c>
      <c r="F81" s="17" t="s">
        <v>179</v>
      </c>
      <c r="G81" s="17" t="s">
        <v>179</v>
      </c>
      <c r="H81" s="17" t="s">
        <v>179</v>
      </c>
      <c r="I81" s="17">
        <v>7</v>
      </c>
    </row>
    <row r="82" spans="1:9" ht="12" customHeight="1">
      <c r="A82" s="1"/>
      <c r="B82" s="7"/>
      <c r="C82" s="8" t="s">
        <v>71</v>
      </c>
      <c r="D82" s="17">
        <v>17</v>
      </c>
      <c r="E82" s="17" t="s">
        <v>179</v>
      </c>
      <c r="F82" s="17">
        <v>2</v>
      </c>
      <c r="G82" s="17" t="s">
        <v>179</v>
      </c>
      <c r="H82" s="17" t="s">
        <v>179</v>
      </c>
      <c r="I82" s="17">
        <v>15</v>
      </c>
    </row>
    <row r="83" spans="1:9" ht="12" customHeight="1">
      <c r="A83" s="1"/>
      <c r="B83" s="7"/>
      <c r="C83" s="8" t="s">
        <v>72</v>
      </c>
      <c r="D83" s="17">
        <v>74</v>
      </c>
      <c r="E83" s="17">
        <v>2</v>
      </c>
      <c r="F83" s="17" t="s">
        <v>179</v>
      </c>
      <c r="G83" s="17">
        <v>1</v>
      </c>
      <c r="H83" s="17" t="s">
        <v>179</v>
      </c>
      <c r="I83" s="17">
        <v>72</v>
      </c>
    </row>
    <row r="84" spans="1:9" ht="12" customHeight="1">
      <c r="A84" s="1"/>
      <c r="B84" s="7"/>
      <c r="C84" s="8" t="s">
        <v>184</v>
      </c>
      <c r="D84" s="17">
        <v>123</v>
      </c>
      <c r="E84" s="17">
        <v>1</v>
      </c>
      <c r="F84" s="17" t="s">
        <v>179</v>
      </c>
      <c r="G84" s="17">
        <v>1</v>
      </c>
      <c r="H84" s="17" t="s">
        <v>179</v>
      </c>
      <c r="I84" s="17">
        <v>122</v>
      </c>
    </row>
    <row r="85" spans="1:9" ht="12" customHeight="1">
      <c r="A85" s="1"/>
      <c r="B85" s="20" t="s">
        <v>73</v>
      </c>
      <c r="C85" s="21"/>
      <c r="D85" s="18">
        <f aca="true" t="shared" si="11" ref="D85:I85">SUM(D86)</f>
        <v>411</v>
      </c>
      <c r="E85" s="18">
        <f t="shared" si="11"/>
        <v>5</v>
      </c>
      <c r="F85" s="18">
        <f t="shared" si="11"/>
        <v>2</v>
      </c>
      <c r="G85" s="18">
        <f t="shared" si="11"/>
        <v>14</v>
      </c>
      <c r="H85" s="18">
        <f t="shared" si="11"/>
        <v>2</v>
      </c>
      <c r="I85" s="18">
        <f t="shared" si="11"/>
        <v>388</v>
      </c>
    </row>
    <row r="86" spans="1:9" ht="12" customHeight="1">
      <c r="A86" s="1"/>
      <c r="B86" s="7"/>
      <c r="C86" s="8" t="s">
        <v>74</v>
      </c>
      <c r="D86" s="17">
        <v>411</v>
      </c>
      <c r="E86" s="17">
        <v>5</v>
      </c>
      <c r="F86" s="17">
        <v>2</v>
      </c>
      <c r="G86" s="17">
        <v>14</v>
      </c>
      <c r="H86" s="17">
        <v>2</v>
      </c>
      <c r="I86" s="17">
        <v>388</v>
      </c>
    </row>
    <row r="87" spans="1:9" ht="12" customHeight="1">
      <c r="A87" s="1"/>
      <c r="B87" s="20" t="s">
        <v>75</v>
      </c>
      <c r="C87" s="21"/>
      <c r="D87" s="18">
        <f>SUM(D88:D92)</f>
        <v>230</v>
      </c>
      <c r="E87" s="18">
        <f>SUM(E88:E92)</f>
        <v>1</v>
      </c>
      <c r="F87" s="18" t="s">
        <v>194</v>
      </c>
      <c r="G87" s="18" t="s">
        <v>194</v>
      </c>
      <c r="H87" s="18" t="s">
        <v>194</v>
      </c>
      <c r="I87" s="18">
        <f>SUM(I88:I92)</f>
        <v>229</v>
      </c>
    </row>
    <row r="88" spans="1:9" ht="12" customHeight="1">
      <c r="A88" s="1"/>
      <c r="B88" s="7"/>
      <c r="C88" s="8" t="s">
        <v>76</v>
      </c>
      <c r="D88" s="17">
        <v>4</v>
      </c>
      <c r="E88" s="17" t="s">
        <v>179</v>
      </c>
      <c r="F88" s="17" t="s">
        <v>179</v>
      </c>
      <c r="G88" s="17" t="s">
        <v>179</v>
      </c>
      <c r="H88" s="17" t="s">
        <v>179</v>
      </c>
      <c r="I88" s="17">
        <v>4</v>
      </c>
    </row>
    <row r="89" spans="1:9" ht="12" customHeight="1">
      <c r="A89" s="1"/>
      <c r="B89" s="7"/>
      <c r="C89" s="8" t="s">
        <v>77</v>
      </c>
      <c r="D89" s="17">
        <v>26</v>
      </c>
      <c r="E89" s="17" t="s">
        <v>179</v>
      </c>
      <c r="F89" s="17" t="s">
        <v>179</v>
      </c>
      <c r="G89" s="17" t="s">
        <v>179</v>
      </c>
      <c r="H89" s="17" t="s">
        <v>179</v>
      </c>
      <c r="I89" s="17">
        <v>26</v>
      </c>
    </row>
    <row r="90" spans="1:9" ht="12" customHeight="1">
      <c r="A90" s="1"/>
      <c r="B90" s="7"/>
      <c r="C90" s="8" t="s">
        <v>78</v>
      </c>
      <c r="D90" s="17">
        <v>34</v>
      </c>
      <c r="E90" s="17" t="s">
        <v>179</v>
      </c>
      <c r="F90" s="17" t="s">
        <v>179</v>
      </c>
      <c r="G90" s="17" t="s">
        <v>179</v>
      </c>
      <c r="H90" s="17" t="s">
        <v>179</v>
      </c>
      <c r="I90" s="17">
        <v>34</v>
      </c>
    </row>
    <row r="91" spans="1:9" ht="12" customHeight="1">
      <c r="A91" s="1"/>
      <c r="B91" s="7"/>
      <c r="C91" s="8" t="s">
        <v>79</v>
      </c>
      <c r="D91" s="17">
        <v>60</v>
      </c>
      <c r="E91" s="17" t="s">
        <v>179</v>
      </c>
      <c r="F91" s="17" t="s">
        <v>179</v>
      </c>
      <c r="G91" s="17" t="s">
        <v>179</v>
      </c>
      <c r="H91" s="17" t="s">
        <v>179</v>
      </c>
      <c r="I91" s="17">
        <v>60</v>
      </c>
    </row>
    <row r="92" spans="1:9" ht="12" customHeight="1">
      <c r="A92" s="1"/>
      <c r="B92" s="7"/>
      <c r="C92" s="8" t="s">
        <v>80</v>
      </c>
      <c r="D92" s="17">
        <v>106</v>
      </c>
      <c r="E92" s="17">
        <v>1</v>
      </c>
      <c r="F92" s="17" t="s">
        <v>179</v>
      </c>
      <c r="G92" s="17" t="s">
        <v>179</v>
      </c>
      <c r="H92" s="17" t="s">
        <v>179</v>
      </c>
      <c r="I92" s="17">
        <v>105</v>
      </c>
    </row>
    <row r="93" ht="12" customHeight="1">
      <c r="B93" s="1" t="s">
        <v>148</v>
      </c>
    </row>
    <row r="94" ht="12" customHeight="1">
      <c r="C94" s="9"/>
    </row>
    <row r="95" spans="3:4" ht="12" customHeight="1">
      <c r="C95" s="1"/>
      <c r="D95" s="1"/>
    </row>
    <row r="96" ht="12" customHeight="1"/>
    <row r="97" ht="13.5">
      <c r="C97" s="1"/>
    </row>
  </sheetData>
  <mergeCells count="22">
    <mergeCell ref="G3:G6"/>
    <mergeCell ref="H3:H6"/>
    <mergeCell ref="I3:I6"/>
    <mergeCell ref="D3:D6"/>
    <mergeCell ref="E3:F4"/>
    <mergeCell ref="E5:E6"/>
    <mergeCell ref="F5:F6"/>
    <mergeCell ref="B55:C55"/>
    <mergeCell ref="B57:C57"/>
    <mergeCell ref="B87:C87"/>
    <mergeCell ref="B66:C66"/>
    <mergeCell ref="B75:C75"/>
    <mergeCell ref="B80:C80"/>
    <mergeCell ref="B85:C85"/>
    <mergeCell ref="B37:C37"/>
    <mergeCell ref="B21:C21"/>
    <mergeCell ref="B43:C43"/>
    <mergeCell ref="B50:C50"/>
    <mergeCell ref="B3:C6"/>
    <mergeCell ref="B9:C9"/>
    <mergeCell ref="B22:C22"/>
    <mergeCell ref="B32:C3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1" ht="14.25" customHeight="1">
      <c r="A1" s="1"/>
      <c r="B1" s="10" t="s">
        <v>149</v>
      </c>
      <c r="C1" s="10"/>
      <c r="D1" s="2"/>
      <c r="E1" s="2"/>
      <c r="F1" s="2"/>
      <c r="G1" s="2"/>
      <c r="H1" s="2"/>
      <c r="I1" s="1" t="s">
        <v>97</v>
      </c>
      <c r="J1" s="1" t="s">
        <v>160</v>
      </c>
      <c r="K1" s="2"/>
    </row>
    <row r="2" spans="1:10" ht="12" customHeight="1">
      <c r="A2" s="1"/>
      <c r="B2" s="1"/>
      <c r="C2" s="1"/>
      <c r="I2" s="1"/>
      <c r="J2" s="1" t="s">
        <v>161</v>
      </c>
    </row>
    <row r="3" spans="1:11" ht="12" customHeight="1">
      <c r="A3" s="1"/>
      <c r="B3" s="25" t="s">
        <v>0</v>
      </c>
      <c r="C3" s="26"/>
      <c r="D3" s="42" t="s">
        <v>155</v>
      </c>
      <c r="E3" s="42" t="s">
        <v>156</v>
      </c>
      <c r="F3" s="42" t="s">
        <v>157</v>
      </c>
      <c r="G3" s="42" t="s">
        <v>158</v>
      </c>
      <c r="H3" s="42" t="s">
        <v>150</v>
      </c>
      <c r="I3" s="42"/>
      <c r="J3" s="42"/>
      <c r="K3" s="42" t="s">
        <v>159</v>
      </c>
    </row>
    <row r="4" spans="1:11" ht="12" customHeight="1">
      <c r="A4" s="1"/>
      <c r="B4" s="25"/>
      <c r="C4" s="26"/>
      <c r="D4" s="44"/>
      <c r="E4" s="44"/>
      <c r="F4" s="44"/>
      <c r="G4" s="44"/>
      <c r="H4" s="25" t="s">
        <v>151</v>
      </c>
      <c r="I4" s="25" t="s">
        <v>152</v>
      </c>
      <c r="J4" s="25"/>
      <c r="K4" s="44"/>
    </row>
    <row r="5" spans="1:11" ht="12" customHeight="1">
      <c r="A5" s="1"/>
      <c r="B5" s="25"/>
      <c r="C5" s="26"/>
      <c r="D5" s="44"/>
      <c r="E5" s="44"/>
      <c r="F5" s="44"/>
      <c r="G5" s="44"/>
      <c r="H5" s="45"/>
      <c r="I5" s="25"/>
      <c r="J5" s="25"/>
      <c r="K5" s="44"/>
    </row>
    <row r="6" spans="1:11" ht="12" customHeight="1">
      <c r="A6" s="1"/>
      <c r="B6" s="25"/>
      <c r="C6" s="26"/>
      <c r="D6" s="44"/>
      <c r="E6" s="44"/>
      <c r="F6" s="44"/>
      <c r="G6" s="44"/>
      <c r="H6" s="45"/>
      <c r="I6" s="12" t="s">
        <v>153</v>
      </c>
      <c r="J6" s="12" t="s">
        <v>154</v>
      </c>
      <c r="K6" s="44"/>
    </row>
    <row r="7" spans="1:11" ht="12" customHeight="1">
      <c r="A7" s="1"/>
      <c r="B7" s="4" t="s">
        <v>1</v>
      </c>
      <c r="C7" s="5" t="s">
        <v>102</v>
      </c>
      <c r="D7" s="16">
        <v>33548</v>
      </c>
      <c r="E7" s="16">
        <v>102</v>
      </c>
      <c r="F7" s="17">
        <v>705</v>
      </c>
      <c r="G7" s="17">
        <v>33748</v>
      </c>
      <c r="H7" s="17">
        <v>86760</v>
      </c>
      <c r="I7" s="17">
        <v>42850</v>
      </c>
      <c r="J7" s="17">
        <v>39896</v>
      </c>
      <c r="K7" s="17">
        <v>40198</v>
      </c>
    </row>
    <row r="8" spans="1:11" ht="12" customHeight="1">
      <c r="A8" s="1"/>
      <c r="B8" s="6"/>
      <c r="C8" s="14" t="s">
        <v>2</v>
      </c>
      <c r="D8" s="18">
        <f>SUM(D9,D21)</f>
        <v>33619</v>
      </c>
      <c r="E8" s="18">
        <f aca="true" t="shared" si="0" ref="E8:K8">SUM(E9,E21)</f>
        <v>143</v>
      </c>
      <c r="F8" s="18">
        <f t="shared" si="0"/>
        <v>402</v>
      </c>
      <c r="G8" s="18">
        <f t="shared" si="0"/>
        <v>33724</v>
      </c>
      <c r="H8" s="18">
        <f t="shared" si="0"/>
        <v>84936</v>
      </c>
      <c r="I8" s="18">
        <f t="shared" si="0"/>
        <v>48059</v>
      </c>
      <c r="J8" s="18">
        <f t="shared" si="0"/>
        <v>34437</v>
      </c>
      <c r="K8" s="18">
        <f t="shared" si="0"/>
        <v>48180</v>
      </c>
    </row>
    <row r="9" spans="1:11" ht="12" customHeight="1">
      <c r="A9" s="1"/>
      <c r="B9" s="22" t="s">
        <v>3</v>
      </c>
      <c r="C9" s="22"/>
      <c r="D9" s="18">
        <f>SUM(D10:D20)</f>
        <v>9202</v>
      </c>
      <c r="E9" s="18">
        <f aca="true" t="shared" si="1" ref="E9:K9">SUM(E10:E20)</f>
        <v>32</v>
      </c>
      <c r="F9" s="18">
        <f t="shared" si="1"/>
        <v>117</v>
      </c>
      <c r="G9" s="18">
        <f t="shared" si="1"/>
        <v>9258</v>
      </c>
      <c r="H9" s="18">
        <f t="shared" si="1"/>
        <v>19024</v>
      </c>
      <c r="I9" s="18">
        <f t="shared" si="1"/>
        <v>10238</v>
      </c>
      <c r="J9" s="18">
        <f t="shared" si="1"/>
        <v>7945</v>
      </c>
      <c r="K9" s="18">
        <f t="shared" si="1"/>
        <v>9920</v>
      </c>
    </row>
    <row r="10" spans="1:11" ht="12" customHeight="1">
      <c r="A10" s="1"/>
      <c r="B10" s="7"/>
      <c r="C10" s="8" t="s">
        <v>4</v>
      </c>
      <c r="D10" s="17">
        <v>775</v>
      </c>
      <c r="E10" s="17">
        <v>6</v>
      </c>
      <c r="F10" s="17">
        <v>47</v>
      </c>
      <c r="G10" s="17">
        <v>811</v>
      </c>
      <c r="H10" s="17">
        <v>1015</v>
      </c>
      <c r="I10" s="17">
        <v>622</v>
      </c>
      <c r="J10" s="17">
        <v>270</v>
      </c>
      <c r="K10" s="17">
        <v>620</v>
      </c>
    </row>
    <row r="11" spans="1:11" ht="12" customHeight="1">
      <c r="A11" s="1"/>
      <c r="B11" s="7"/>
      <c r="C11" s="8" t="s">
        <v>5</v>
      </c>
      <c r="D11" s="17">
        <v>889</v>
      </c>
      <c r="E11" s="17" t="s">
        <v>179</v>
      </c>
      <c r="F11" s="17" t="s">
        <v>179</v>
      </c>
      <c r="G11" s="17">
        <v>889</v>
      </c>
      <c r="H11" s="17">
        <v>1967</v>
      </c>
      <c r="I11" s="17">
        <v>948</v>
      </c>
      <c r="J11" s="17">
        <v>887</v>
      </c>
      <c r="K11" s="17">
        <v>799</v>
      </c>
    </row>
    <row r="12" spans="1:11" ht="12" customHeight="1">
      <c r="A12" s="1"/>
      <c r="B12" s="7"/>
      <c r="C12" s="8" t="s">
        <v>6</v>
      </c>
      <c r="D12" s="17">
        <v>798</v>
      </c>
      <c r="E12" s="17">
        <v>2</v>
      </c>
      <c r="F12" s="17">
        <v>1</v>
      </c>
      <c r="G12" s="17">
        <v>798</v>
      </c>
      <c r="H12" s="17">
        <v>2965</v>
      </c>
      <c r="I12" s="17">
        <v>1726</v>
      </c>
      <c r="J12" s="17">
        <v>1089</v>
      </c>
      <c r="K12" s="17">
        <v>1749</v>
      </c>
    </row>
    <row r="13" spans="1:11" ht="12" customHeight="1">
      <c r="A13" s="1"/>
      <c r="B13" s="7"/>
      <c r="C13" s="8" t="s">
        <v>7</v>
      </c>
      <c r="D13" s="17">
        <v>137</v>
      </c>
      <c r="E13" s="17" t="s">
        <v>179</v>
      </c>
      <c r="F13" s="17">
        <v>1</v>
      </c>
      <c r="G13" s="17">
        <v>137</v>
      </c>
      <c r="H13" s="17">
        <v>227</v>
      </c>
      <c r="I13" s="17">
        <v>78</v>
      </c>
      <c r="J13" s="17">
        <v>112</v>
      </c>
      <c r="K13" s="17">
        <v>66</v>
      </c>
    </row>
    <row r="14" spans="1:11" ht="12" customHeight="1">
      <c r="A14" s="1"/>
      <c r="B14" s="7"/>
      <c r="C14" s="8" t="s">
        <v>8</v>
      </c>
      <c r="D14" s="17">
        <v>864</v>
      </c>
      <c r="E14" s="17" t="s">
        <v>179</v>
      </c>
      <c r="F14" s="17">
        <v>2</v>
      </c>
      <c r="G14" s="17">
        <v>866</v>
      </c>
      <c r="H14" s="17">
        <v>865</v>
      </c>
      <c r="I14" s="17">
        <v>351</v>
      </c>
      <c r="J14" s="17">
        <v>451</v>
      </c>
      <c r="K14" s="17">
        <v>90</v>
      </c>
    </row>
    <row r="15" spans="1:11" ht="12" customHeight="1">
      <c r="A15" s="1"/>
      <c r="B15" s="7"/>
      <c r="C15" s="8" t="s">
        <v>9</v>
      </c>
      <c r="D15" s="17">
        <v>1153</v>
      </c>
      <c r="E15" s="17">
        <v>4</v>
      </c>
      <c r="F15" s="17">
        <v>33</v>
      </c>
      <c r="G15" s="17">
        <v>1163</v>
      </c>
      <c r="H15" s="17">
        <v>1741</v>
      </c>
      <c r="I15" s="17">
        <v>788</v>
      </c>
      <c r="J15" s="17">
        <v>897</v>
      </c>
      <c r="K15" s="17">
        <v>812</v>
      </c>
    </row>
    <row r="16" spans="1:11" ht="12" customHeight="1">
      <c r="A16" s="1"/>
      <c r="B16" s="7"/>
      <c r="C16" s="8" t="s">
        <v>10</v>
      </c>
      <c r="D16" s="17">
        <v>146</v>
      </c>
      <c r="E16" s="17" t="s">
        <v>179</v>
      </c>
      <c r="F16" s="17">
        <v>2</v>
      </c>
      <c r="G16" s="17">
        <v>148</v>
      </c>
      <c r="H16" s="17">
        <v>93</v>
      </c>
      <c r="I16" s="17">
        <v>54</v>
      </c>
      <c r="J16" s="17">
        <v>18</v>
      </c>
      <c r="K16" s="17">
        <v>51</v>
      </c>
    </row>
    <row r="17" spans="1:11" ht="12" customHeight="1">
      <c r="A17" s="1"/>
      <c r="B17" s="7"/>
      <c r="C17" s="8" t="s">
        <v>11</v>
      </c>
      <c r="D17" s="17">
        <v>624</v>
      </c>
      <c r="E17" s="17" t="s">
        <v>179</v>
      </c>
      <c r="F17" s="17">
        <v>2</v>
      </c>
      <c r="G17" s="17">
        <v>625</v>
      </c>
      <c r="H17" s="17">
        <v>1505</v>
      </c>
      <c r="I17" s="17">
        <v>1051</v>
      </c>
      <c r="J17" s="17">
        <v>384</v>
      </c>
      <c r="K17" s="17">
        <v>1089</v>
      </c>
    </row>
    <row r="18" spans="1:11" ht="12" customHeight="1">
      <c r="A18" s="1"/>
      <c r="B18" s="7"/>
      <c r="C18" s="8" t="s">
        <v>12</v>
      </c>
      <c r="D18" s="17">
        <v>674</v>
      </c>
      <c r="E18" s="17">
        <v>15</v>
      </c>
      <c r="F18" s="17">
        <v>15</v>
      </c>
      <c r="G18" s="17">
        <v>677</v>
      </c>
      <c r="H18" s="17">
        <v>2448</v>
      </c>
      <c r="I18" s="17">
        <v>1654</v>
      </c>
      <c r="J18" s="17">
        <v>738</v>
      </c>
      <c r="K18" s="17">
        <v>1649</v>
      </c>
    </row>
    <row r="19" spans="1:11" ht="12" customHeight="1">
      <c r="A19" s="1"/>
      <c r="B19" s="7"/>
      <c r="C19" s="8" t="s">
        <v>13</v>
      </c>
      <c r="D19" s="17">
        <v>1674</v>
      </c>
      <c r="E19" s="17">
        <v>3</v>
      </c>
      <c r="F19" s="17">
        <v>8</v>
      </c>
      <c r="G19" s="17">
        <v>1676</v>
      </c>
      <c r="H19" s="17">
        <v>2328</v>
      </c>
      <c r="I19" s="17">
        <v>1092</v>
      </c>
      <c r="J19" s="17">
        <v>1153</v>
      </c>
      <c r="K19" s="17">
        <v>1095</v>
      </c>
    </row>
    <row r="20" spans="1:11" ht="12" customHeight="1">
      <c r="A20" s="1"/>
      <c r="B20" s="7"/>
      <c r="C20" s="8" t="s">
        <v>14</v>
      </c>
      <c r="D20" s="17">
        <v>1468</v>
      </c>
      <c r="E20" s="17">
        <v>2</v>
      </c>
      <c r="F20" s="17">
        <v>6</v>
      </c>
      <c r="G20" s="17">
        <v>1468</v>
      </c>
      <c r="H20" s="17">
        <v>3870</v>
      </c>
      <c r="I20" s="17">
        <v>1874</v>
      </c>
      <c r="J20" s="17">
        <v>1946</v>
      </c>
      <c r="K20" s="17">
        <v>1900</v>
      </c>
    </row>
    <row r="21" spans="1:11" ht="12" customHeight="1">
      <c r="A21" s="1"/>
      <c r="B21" s="20" t="s">
        <v>81</v>
      </c>
      <c r="C21" s="24"/>
      <c r="D21" s="18">
        <f>SUM(D22,D32,D37,D43,D50,D55,D57,D66,D75,D80,D85,D87)</f>
        <v>24417</v>
      </c>
      <c r="E21" s="18">
        <f aca="true" t="shared" si="2" ref="E21:K21">SUM(E22,E32,E37,E43,E50,E55,E57,E66,E75,E80,E85,E87)</f>
        <v>111</v>
      </c>
      <c r="F21" s="18">
        <f t="shared" si="2"/>
        <v>285</v>
      </c>
      <c r="G21" s="18">
        <f t="shared" si="2"/>
        <v>24466</v>
      </c>
      <c r="H21" s="18">
        <f t="shared" si="2"/>
        <v>65912</v>
      </c>
      <c r="I21" s="18">
        <f t="shared" si="2"/>
        <v>37821</v>
      </c>
      <c r="J21" s="18">
        <f t="shared" si="2"/>
        <v>26492</v>
      </c>
      <c r="K21" s="18">
        <f t="shared" si="2"/>
        <v>38260</v>
      </c>
    </row>
    <row r="22" spans="1:11" ht="12" customHeight="1">
      <c r="A22" s="1"/>
      <c r="B22" s="23" t="s">
        <v>15</v>
      </c>
      <c r="C22" s="23"/>
      <c r="D22" s="18">
        <f>SUM(D23:D31)</f>
        <v>3431</v>
      </c>
      <c r="E22" s="18">
        <f aca="true" t="shared" si="3" ref="E22:K22">SUM(E23:E31)</f>
        <v>7</v>
      </c>
      <c r="F22" s="18">
        <f t="shared" si="3"/>
        <v>7</v>
      </c>
      <c r="G22" s="18">
        <f t="shared" si="3"/>
        <v>3432</v>
      </c>
      <c r="H22" s="18">
        <f t="shared" si="3"/>
        <v>8092</v>
      </c>
      <c r="I22" s="18">
        <f t="shared" si="3"/>
        <v>4903</v>
      </c>
      <c r="J22" s="18">
        <f t="shared" si="3"/>
        <v>3042</v>
      </c>
      <c r="K22" s="18">
        <f t="shared" si="3"/>
        <v>5018</v>
      </c>
    </row>
    <row r="23" spans="1:11" ht="12" customHeight="1">
      <c r="A23" s="1"/>
      <c r="B23" s="7"/>
      <c r="C23" s="8" t="s">
        <v>16</v>
      </c>
      <c r="D23" s="17">
        <v>284</v>
      </c>
      <c r="E23" s="17">
        <v>1</v>
      </c>
      <c r="F23" s="17" t="s">
        <v>179</v>
      </c>
      <c r="G23" s="17">
        <v>284</v>
      </c>
      <c r="H23" s="17">
        <v>328</v>
      </c>
      <c r="I23" s="17">
        <v>216</v>
      </c>
      <c r="J23" s="17">
        <v>107</v>
      </c>
      <c r="K23" s="17">
        <v>250</v>
      </c>
    </row>
    <row r="24" spans="1:11" ht="12" customHeight="1">
      <c r="A24" s="1"/>
      <c r="B24" s="7"/>
      <c r="C24" s="8" t="s">
        <v>17</v>
      </c>
      <c r="D24" s="17">
        <v>837</v>
      </c>
      <c r="E24" s="17" t="s">
        <v>179</v>
      </c>
      <c r="F24" s="17">
        <v>1</v>
      </c>
      <c r="G24" s="17">
        <v>837</v>
      </c>
      <c r="H24" s="17">
        <v>1366</v>
      </c>
      <c r="I24" s="17">
        <v>919</v>
      </c>
      <c r="J24" s="17">
        <v>404</v>
      </c>
      <c r="K24" s="17">
        <v>950</v>
      </c>
    </row>
    <row r="25" spans="1:11" ht="12" customHeight="1">
      <c r="A25" s="1"/>
      <c r="B25" s="7"/>
      <c r="C25" s="8" t="s">
        <v>18</v>
      </c>
      <c r="D25" s="17">
        <v>463</v>
      </c>
      <c r="E25" s="17" t="s">
        <v>179</v>
      </c>
      <c r="F25" s="17" t="s">
        <v>179</v>
      </c>
      <c r="G25" s="17">
        <v>463</v>
      </c>
      <c r="H25" s="17">
        <v>593</v>
      </c>
      <c r="I25" s="17">
        <v>411</v>
      </c>
      <c r="J25" s="17">
        <v>166</v>
      </c>
      <c r="K25" s="17">
        <v>422</v>
      </c>
    </row>
    <row r="26" spans="1:11" ht="12" customHeight="1">
      <c r="A26" s="1"/>
      <c r="B26" s="7"/>
      <c r="C26" s="8" t="s">
        <v>19</v>
      </c>
      <c r="D26" s="17">
        <v>234</v>
      </c>
      <c r="E26" s="17" t="s">
        <v>179</v>
      </c>
      <c r="F26" s="17">
        <v>1</v>
      </c>
      <c r="G26" s="17">
        <v>234</v>
      </c>
      <c r="H26" s="17">
        <v>159</v>
      </c>
      <c r="I26" s="17">
        <v>96</v>
      </c>
      <c r="J26" s="17">
        <v>51</v>
      </c>
      <c r="K26" s="17">
        <v>97</v>
      </c>
    </row>
    <row r="27" spans="1:11" ht="12" customHeight="1">
      <c r="A27" s="1"/>
      <c r="B27" s="7"/>
      <c r="C27" s="8" t="s">
        <v>20</v>
      </c>
      <c r="D27" s="17">
        <v>457</v>
      </c>
      <c r="E27" s="17" t="s">
        <v>179</v>
      </c>
      <c r="F27" s="17" t="s">
        <v>179</v>
      </c>
      <c r="G27" s="17">
        <v>457</v>
      </c>
      <c r="H27" s="17">
        <v>814</v>
      </c>
      <c r="I27" s="17">
        <v>636</v>
      </c>
      <c r="J27" s="17">
        <v>172</v>
      </c>
      <c r="K27" s="17">
        <v>649</v>
      </c>
    </row>
    <row r="28" spans="1:11" ht="12" customHeight="1">
      <c r="A28" s="1"/>
      <c r="B28" s="7"/>
      <c r="C28" s="8" t="s">
        <v>21</v>
      </c>
      <c r="D28" s="17">
        <v>204</v>
      </c>
      <c r="E28" s="17" t="s">
        <v>179</v>
      </c>
      <c r="F28" s="17" t="s">
        <v>179</v>
      </c>
      <c r="G28" s="17">
        <v>204</v>
      </c>
      <c r="H28" s="17">
        <v>233</v>
      </c>
      <c r="I28" s="17">
        <v>149</v>
      </c>
      <c r="J28" s="17">
        <v>77</v>
      </c>
      <c r="K28" s="17">
        <v>181</v>
      </c>
    </row>
    <row r="29" spans="1:11" ht="12" customHeight="1">
      <c r="A29" s="1"/>
      <c r="B29" s="7"/>
      <c r="C29" s="8" t="s">
        <v>22</v>
      </c>
      <c r="D29" s="17">
        <v>215</v>
      </c>
      <c r="E29" s="17" t="s">
        <v>179</v>
      </c>
      <c r="F29" s="17" t="s">
        <v>179</v>
      </c>
      <c r="G29" s="17">
        <v>215</v>
      </c>
      <c r="H29" s="17">
        <v>516</v>
      </c>
      <c r="I29" s="17">
        <v>237</v>
      </c>
      <c r="J29" s="17">
        <v>265</v>
      </c>
      <c r="K29" s="17">
        <v>221</v>
      </c>
    </row>
    <row r="30" spans="1:11" ht="12" customHeight="1">
      <c r="A30" s="1"/>
      <c r="B30" s="7"/>
      <c r="C30" s="8" t="s">
        <v>23</v>
      </c>
      <c r="D30" s="17">
        <v>408</v>
      </c>
      <c r="E30" s="17">
        <v>5</v>
      </c>
      <c r="F30" s="17">
        <v>5</v>
      </c>
      <c r="G30" s="17">
        <v>409</v>
      </c>
      <c r="H30" s="17">
        <v>2019</v>
      </c>
      <c r="I30" s="17">
        <v>1197</v>
      </c>
      <c r="J30" s="17">
        <v>796</v>
      </c>
      <c r="K30" s="17">
        <v>1198</v>
      </c>
    </row>
    <row r="31" spans="1:11" ht="12" customHeight="1">
      <c r="A31" s="1"/>
      <c r="B31" s="7"/>
      <c r="C31" s="8" t="s">
        <v>24</v>
      </c>
      <c r="D31" s="17">
        <v>329</v>
      </c>
      <c r="E31" s="17">
        <v>1</v>
      </c>
      <c r="F31" s="17" t="s">
        <v>179</v>
      </c>
      <c r="G31" s="17">
        <v>329</v>
      </c>
      <c r="H31" s="17">
        <v>2064</v>
      </c>
      <c r="I31" s="17">
        <v>1042</v>
      </c>
      <c r="J31" s="17">
        <v>1004</v>
      </c>
      <c r="K31" s="17">
        <v>1050</v>
      </c>
    </row>
    <row r="32" spans="1:11" ht="12" customHeight="1">
      <c r="A32" s="1"/>
      <c r="B32" s="20" t="s">
        <v>25</v>
      </c>
      <c r="C32" s="21"/>
      <c r="D32" s="18">
        <f>SUM(D33:D36)</f>
        <v>1919</v>
      </c>
      <c r="E32" s="18">
        <f aca="true" t="shared" si="4" ref="E32:K32">SUM(E33:E36)</f>
        <v>2</v>
      </c>
      <c r="F32" s="18">
        <f t="shared" si="4"/>
        <v>5</v>
      </c>
      <c r="G32" s="18">
        <f t="shared" si="4"/>
        <v>1919</v>
      </c>
      <c r="H32" s="18">
        <f t="shared" si="4"/>
        <v>4711</v>
      </c>
      <c r="I32" s="18">
        <f t="shared" si="4"/>
        <v>3079</v>
      </c>
      <c r="J32" s="18">
        <f t="shared" si="4"/>
        <v>1535</v>
      </c>
      <c r="K32" s="18">
        <f t="shared" si="4"/>
        <v>3203</v>
      </c>
    </row>
    <row r="33" spans="1:11" ht="12" customHeight="1">
      <c r="A33" s="1"/>
      <c r="B33" s="7"/>
      <c r="C33" s="8" t="s">
        <v>26</v>
      </c>
      <c r="D33" s="17">
        <v>903</v>
      </c>
      <c r="E33" s="17">
        <v>2</v>
      </c>
      <c r="F33" s="17">
        <v>1</v>
      </c>
      <c r="G33" s="17">
        <v>903</v>
      </c>
      <c r="H33" s="17">
        <v>1823</v>
      </c>
      <c r="I33" s="17">
        <v>1032</v>
      </c>
      <c r="J33" s="17">
        <v>744</v>
      </c>
      <c r="K33" s="17">
        <v>1070</v>
      </c>
    </row>
    <row r="34" spans="1:11" ht="12" customHeight="1">
      <c r="A34" s="1"/>
      <c r="B34" s="7"/>
      <c r="C34" s="8" t="s">
        <v>27</v>
      </c>
      <c r="D34" s="17">
        <v>585</v>
      </c>
      <c r="E34" s="17" t="s">
        <v>179</v>
      </c>
      <c r="F34" s="17">
        <v>3</v>
      </c>
      <c r="G34" s="17">
        <v>585</v>
      </c>
      <c r="H34" s="17">
        <v>2104</v>
      </c>
      <c r="I34" s="17">
        <v>1541</v>
      </c>
      <c r="J34" s="17">
        <v>534</v>
      </c>
      <c r="K34" s="17">
        <v>1612</v>
      </c>
    </row>
    <row r="35" spans="1:11" ht="12" customHeight="1">
      <c r="A35" s="1"/>
      <c r="B35" s="7"/>
      <c r="C35" s="8" t="s">
        <v>28</v>
      </c>
      <c r="D35" s="17">
        <v>340</v>
      </c>
      <c r="E35" s="17" t="s">
        <v>179</v>
      </c>
      <c r="F35" s="17">
        <v>1</v>
      </c>
      <c r="G35" s="17">
        <v>340</v>
      </c>
      <c r="H35" s="17">
        <v>652</v>
      </c>
      <c r="I35" s="17">
        <v>419</v>
      </c>
      <c r="J35" s="17">
        <v>221</v>
      </c>
      <c r="K35" s="17">
        <v>433</v>
      </c>
    </row>
    <row r="36" spans="1:11" ht="12" customHeight="1">
      <c r="A36" s="1"/>
      <c r="B36" s="7"/>
      <c r="C36" s="8" t="s">
        <v>29</v>
      </c>
      <c r="D36" s="17">
        <v>91</v>
      </c>
      <c r="E36" s="17" t="s">
        <v>179</v>
      </c>
      <c r="F36" s="17" t="s">
        <v>179</v>
      </c>
      <c r="G36" s="17">
        <v>91</v>
      </c>
      <c r="H36" s="17">
        <v>132</v>
      </c>
      <c r="I36" s="17">
        <v>87</v>
      </c>
      <c r="J36" s="17">
        <v>36</v>
      </c>
      <c r="K36" s="17">
        <v>88</v>
      </c>
    </row>
    <row r="37" spans="1:11" ht="12" customHeight="1">
      <c r="A37" s="1"/>
      <c r="B37" s="20" t="s">
        <v>30</v>
      </c>
      <c r="C37" s="21"/>
      <c r="D37" s="18">
        <f>SUM(D38:D42)</f>
        <v>1130</v>
      </c>
      <c r="E37" s="18">
        <f aca="true" t="shared" si="5" ref="E37:K37">SUM(E38:E42)</f>
        <v>1</v>
      </c>
      <c r="F37" s="18">
        <f t="shared" si="5"/>
        <v>5</v>
      </c>
      <c r="G37" s="18">
        <f t="shared" si="5"/>
        <v>1131</v>
      </c>
      <c r="H37" s="18">
        <f t="shared" si="5"/>
        <v>2413</v>
      </c>
      <c r="I37" s="18">
        <f t="shared" si="5"/>
        <v>1540</v>
      </c>
      <c r="J37" s="18">
        <f t="shared" si="5"/>
        <v>793</v>
      </c>
      <c r="K37" s="18">
        <f t="shared" si="5"/>
        <v>1580</v>
      </c>
    </row>
    <row r="38" spans="1:11" ht="12" customHeight="1">
      <c r="A38" s="1"/>
      <c r="B38" s="7"/>
      <c r="C38" s="8" t="s">
        <v>31</v>
      </c>
      <c r="D38" s="17">
        <v>355</v>
      </c>
      <c r="E38" s="17" t="s">
        <v>179</v>
      </c>
      <c r="F38" s="17">
        <v>1</v>
      </c>
      <c r="G38" s="17">
        <v>355</v>
      </c>
      <c r="H38" s="17">
        <v>716</v>
      </c>
      <c r="I38" s="17">
        <v>506</v>
      </c>
      <c r="J38" s="17">
        <v>189</v>
      </c>
      <c r="K38" s="17">
        <v>526</v>
      </c>
    </row>
    <row r="39" spans="1:11" ht="12" customHeight="1">
      <c r="A39" s="1"/>
      <c r="B39" s="7"/>
      <c r="C39" s="8" t="s">
        <v>32</v>
      </c>
      <c r="D39" s="17">
        <v>201</v>
      </c>
      <c r="E39" s="17" t="s">
        <v>179</v>
      </c>
      <c r="F39" s="17" t="s">
        <v>179</v>
      </c>
      <c r="G39" s="17">
        <v>201</v>
      </c>
      <c r="H39" s="17">
        <v>641</v>
      </c>
      <c r="I39" s="17">
        <v>371</v>
      </c>
      <c r="J39" s="17">
        <v>251</v>
      </c>
      <c r="K39" s="17">
        <v>381</v>
      </c>
    </row>
    <row r="40" spans="1:11" ht="12" customHeight="1">
      <c r="A40" s="1"/>
      <c r="B40" s="7"/>
      <c r="C40" s="8" t="s">
        <v>33</v>
      </c>
      <c r="D40" s="17">
        <v>82</v>
      </c>
      <c r="E40" s="17" t="s">
        <v>179</v>
      </c>
      <c r="F40" s="17">
        <v>1</v>
      </c>
      <c r="G40" s="17">
        <v>83</v>
      </c>
      <c r="H40" s="17">
        <v>313</v>
      </c>
      <c r="I40" s="17">
        <v>109</v>
      </c>
      <c r="J40" s="17">
        <v>184</v>
      </c>
      <c r="K40" s="17">
        <v>109</v>
      </c>
    </row>
    <row r="41" spans="1:11" ht="12" customHeight="1">
      <c r="A41" s="1"/>
      <c r="B41" s="7"/>
      <c r="C41" s="8" t="s">
        <v>34</v>
      </c>
      <c r="D41" s="17">
        <v>237</v>
      </c>
      <c r="E41" s="17">
        <v>1</v>
      </c>
      <c r="F41" s="17" t="s">
        <v>179</v>
      </c>
      <c r="G41" s="17">
        <v>237</v>
      </c>
      <c r="H41" s="17">
        <v>418</v>
      </c>
      <c r="I41" s="17">
        <v>346</v>
      </c>
      <c r="J41" s="17">
        <v>63</v>
      </c>
      <c r="K41" s="17">
        <v>354</v>
      </c>
    </row>
    <row r="42" spans="1:11" ht="12" customHeight="1">
      <c r="A42" s="1"/>
      <c r="B42" s="7"/>
      <c r="C42" s="8" t="s">
        <v>182</v>
      </c>
      <c r="D42" s="17">
        <v>255</v>
      </c>
      <c r="E42" s="17" t="s">
        <v>179</v>
      </c>
      <c r="F42" s="17">
        <v>3</v>
      </c>
      <c r="G42" s="17">
        <v>255</v>
      </c>
      <c r="H42" s="17">
        <v>325</v>
      </c>
      <c r="I42" s="17">
        <v>208</v>
      </c>
      <c r="J42" s="17">
        <v>106</v>
      </c>
      <c r="K42" s="17">
        <v>210</v>
      </c>
    </row>
    <row r="43" spans="1:11" ht="12" customHeight="1">
      <c r="A43" s="1"/>
      <c r="B43" s="20" t="s">
        <v>35</v>
      </c>
      <c r="C43" s="21"/>
      <c r="D43" s="18">
        <f>SUM(D44:D49)</f>
        <v>2500</v>
      </c>
      <c r="E43" s="18">
        <f aca="true" t="shared" si="6" ref="E43:K43">SUM(E44:E49)</f>
        <v>66</v>
      </c>
      <c r="F43" s="18">
        <f t="shared" si="6"/>
        <v>24</v>
      </c>
      <c r="G43" s="18">
        <f t="shared" si="6"/>
        <v>2502</v>
      </c>
      <c r="H43" s="18">
        <f t="shared" si="6"/>
        <v>9759</v>
      </c>
      <c r="I43" s="18">
        <f t="shared" si="6"/>
        <v>5311</v>
      </c>
      <c r="J43" s="18">
        <f t="shared" si="6"/>
        <v>4173</v>
      </c>
      <c r="K43" s="18">
        <f t="shared" si="6"/>
        <v>5305</v>
      </c>
    </row>
    <row r="44" spans="1:11" ht="12" customHeight="1">
      <c r="A44" s="1"/>
      <c r="B44" s="7"/>
      <c r="C44" s="8" t="s">
        <v>36</v>
      </c>
      <c r="D44" s="17">
        <v>27</v>
      </c>
      <c r="E44" s="17" t="s">
        <v>179</v>
      </c>
      <c r="F44" s="17" t="s">
        <v>179</v>
      </c>
      <c r="G44" s="17">
        <v>27</v>
      </c>
      <c r="H44" s="17">
        <v>98</v>
      </c>
      <c r="I44" s="17">
        <v>46</v>
      </c>
      <c r="J44" s="17">
        <v>45</v>
      </c>
      <c r="K44" s="17">
        <v>45</v>
      </c>
    </row>
    <row r="45" spans="1:11" ht="12" customHeight="1">
      <c r="A45" s="1"/>
      <c r="B45" s="7"/>
      <c r="C45" s="8" t="s">
        <v>37</v>
      </c>
      <c r="D45" s="17">
        <v>480</v>
      </c>
      <c r="E45" s="17">
        <v>7</v>
      </c>
      <c r="F45" s="17">
        <v>2</v>
      </c>
      <c r="G45" s="17">
        <v>480</v>
      </c>
      <c r="H45" s="17">
        <v>2155</v>
      </c>
      <c r="I45" s="17">
        <v>1760</v>
      </c>
      <c r="J45" s="17">
        <v>355</v>
      </c>
      <c r="K45" s="17">
        <v>1793</v>
      </c>
    </row>
    <row r="46" spans="1:11" ht="12" customHeight="1">
      <c r="A46" s="1"/>
      <c r="B46" s="7"/>
      <c r="C46" s="8" t="s">
        <v>38</v>
      </c>
      <c r="D46" s="17">
        <v>761</v>
      </c>
      <c r="E46" s="17" t="s">
        <v>179</v>
      </c>
      <c r="F46" s="17" t="s">
        <v>179</v>
      </c>
      <c r="G46" s="17">
        <v>761</v>
      </c>
      <c r="H46" s="17">
        <v>1123</v>
      </c>
      <c r="I46" s="17">
        <v>352</v>
      </c>
      <c r="J46" s="17">
        <v>720</v>
      </c>
      <c r="K46" s="17">
        <v>357</v>
      </c>
    </row>
    <row r="47" spans="1:11" ht="12" customHeight="1">
      <c r="A47" s="1"/>
      <c r="B47" s="7"/>
      <c r="C47" s="8" t="s">
        <v>39</v>
      </c>
      <c r="D47" s="17">
        <v>604</v>
      </c>
      <c r="E47" s="17">
        <v>26</v>
      </c>
      <c r="F47" s="17">
        <v>10</v>
      </c>
      <c r="G47" s="17">
        <v>605</v>
      </c>
      <c r="H47" s="17">
        <v>2428</v>
      </c>
      <c r="I47" s="17">
        <v>1574</v>
      </c>
      <c r="J47" s="17">
        <v>794</v>
      </c>
      <c r="K47" s="17">
        <v>1568</v>
      </c>
    </row>
    <row r="48" spans="1:11" ht="12" customHeight="1">
      <c r="A48" s="1"/>
      <c r="B48" s="7"/>
      <c r="C48" s="8" t="s">
        <v>40</v>
      </c>
      <c r="D48" s="17">
        <v>262</v>
      </c>
      <c r="E48" s="17">
        <v>15</v>
      </c>
      <c r="F48" s="17">
        <v>1</v>
      </c>
      <c r="G48" s="17">
        <v>262</v>
      </c>
      <c r="H48" s="17">
        <v>1880</v>
      </c>
      <c r="I48" s="17">
        <v>948</v>
      </c>
      <c r="J48" s="17">
        <v>903</v>
      </c>
      <c r="K48" s="17">
        <v>948</v>
      </c>
    </row>
    <row r="49" spans="1:11" ht="12" customHeight="1">
      <c r="A49" s="1"/>
      <c r="B49" s="7"/>
      <c r="C49" s="8" t="s">
        <v>41</v>
      </c>
      <c r="D49" s="17">
        <v>366</v>
      </c>
      <c r="E49" s="17">
        <v>18</v>
      </c>
      <c r="F49" s="17">
        <v>11</v>
      </c>
      <c r="G49" s="17">
        <v>367</v>
      </c>
      <c r="H49" s="17">
        <v>2075</v>
      </c>
      <c r="I49" s="17">
        <v>631</v>
      </c>
      <c r="J49" s="17">
        <v>1356</v>
      </c>
      <c r="K49" s="17">
        <v>594</v>
      </c>
    </row>
    <row r="50" spans="1:11" ht="12" customHeight="1">
      <c r="A50" s="1"/>
      <c r="B50" s="20" t="s">
        <v>42</v>
      </c>
      <c r="C50" s="21"/>
      <c r="D50" s="18">
        <f>SUM(D51:D54)</f>
        <v>3451</v>
      </c>
      <c r="E50" s="18">
        <f aca="true" t="shared" si="7" ref="E50:K50">SUM(E51:E54)</f>
        <v>10</v>
      </c>
      <c r="F50" s="18">
        <f t="shared" si="7"/>
        <v>20</v>
      </c>
      <c r="G50" s="18">
        <f t="shared" si="7"/>
        <v>3452</v>
      </c>
      <c r="H50" s="18">
        <f t="shared" si="7"/>
        <v>11215</v>
      </c>
      <c r="I50" s="18">
        <f t="shared" si="7"/>
        <v>7363</v>
      </c>
      <c r="J50" s="18">
        <f t="shared" si="7"/>
        <v>3589</v>
      </c>
      <c r="K50" s="18">
        <f t="shared" si="7"/>
        <v>7391</v>
      </c>
    </row>
    <row r="51" spans="1:11" ht="12" customHeight="1">
      <c r="A51" s="1"/>
      <c r="B51" s="7"/>
      <c r="C51" s="8" t="s">
        <v>43</v>
      </c>
      <c r="D51" s="17">
        <v>429</v>
      </c>
      <c r="E51" s="17" t="s">
        <v>179</v>
      </c>
      <c r="F51" s="17" t="s">
        <v>179</v>
      </c>
      <c r="G51" s="17">
        <v>429</v>
      </c>
      <c r="H51" s="17">
        <v>604</v>
      </c>
      <c r="I51" s="17">
        <v>337</v>
      </c>
      <c r="J51" s="17">
        <v>256</v>
      </c>
      <c r="K51" s="17">
        <v>337</v>
      </c>
    </row>
    <row r="52" spans="1:11" ht="12" customHeight="1">
      <c r="A52" s="1"/>
      <c r="B52" s="7"/>
      <c r="C52" s="8" t="s">
        <v>44</v>
      </c>
      <c r="D52" s="17">
        <v>1402</v>
      </c>
      <c r="E52" s="17">
        <v>5</v>
      </c>
      <c r="F52" s="17">
        <v>4</v>
      </c>
      <c r="G52" s="17">
        <v>1402</v>
      </c>
      <c r="H52" s="17">
        <v>6247</v>
      </c>
      <c r="I52" s="17">
        <v>4126</v>
      </c>
      <c r="J52" s="17">
        <v>2019</v>
      </c>
      <c r="K52" s="17">
        <v>4142</v>
      </c>
    </row>
    <row r="53" spans="1:11" ht="12" customHeight="1">
      <c r="A53" s="1"/>
      <c r="B53" s="7"/>
      <c r="C53" s="8" t="s">
        <v>45</v>
      </c>
      <c r="D53" s="17">
        <v>880</v>
      </c>
      <c r="E53" s="17">
        <v>1</v>
      </c>
      <c r="F53" s="17">
        <v>6</v>
      </c>
      <c r="G53" s="17">
        <v>880</v>
      </c>
      <c r="H53" s="17">
        <v>2940</v>
      </c>
      <c r="I53" s="17">
        <v>2049</v>
      </c>
      <c r="J53" s="17">
        <v>796</v>
      </c>
      <c r="K53" s="17">
        <v>2056</v>
      </c>
    </row>
    <row r="54" spans="1:11" ht="12" customHeight="1">
      <c r="A54" s="1"/>
      <c r="B54" s="7"/>
      <c r="C54" s="8" t="s">
        <v>46</v>
      </c>
      <c r="D54" s="17">
        <v>740</v>
      </c>
      <c r="E54" s="17">
        <v>4</v>
      </c>
      <c r="F54" s="17">
        <v>10</v>
      </c>
      <c r="G54" s="17">
        <v>741</v>
      </c>
      <c r="H54" s="17">
        <v>1424</v>
      </c>
      <c r="I54" s="17">
        <v>851</v>
      </c>
      <c r="J54" s="17">
        <v>518</v>
      </c>
      <c r="K54" s="17">
        <v>856</v>
      </c>
    </row>
    <row r="55" spans="1:11" ht="12" customHeight="1">
      <c r="A55" s="1"/>
      <c r="B55" s="20" t="s">
        <v>47</v>
      </c>
      <c r="C55" s="21"/>
      <c r="D55" s="18">
        <f>SUM(D56)</f>
        <v>859</v>
      </c>
      <c r="E55" s="18" t="s">
        <v>195</v>
      </c>
      <c r="F55" s="18">
        <f aca="true" t="shared" si="8" ref="F55:K55">SUM(F56)</f>
        <v>9</v>
      </c>
      <c r="G55" s="18">
        <f t="shared" si="8"/>
        <v>859</v>
      </c>
      <c r="H55" s="18">
        <f t="shared" si="8"/>
        <v>2838</v>
      </c>
      <c r="I55" s="18">
        <f t="shared" si="8"/>
        <v>1699</v>
      </c>
      <c r="J55" s="18">
        <f t="shared" si="8"/>
        <v>1099</v>
      </c>
      <c r="K55" s="18">
        <f t="shared" si="8"/>
        <v>1723</v>
      </c>
    </row>
    <row r="56" spans="1:11" ht="12" customHeight="1">
      <c r="A56" s="1"/>
      <c r="B56" s="7"/>
      <c r="C56" s="8" t="s">
        <v>48</v>
      </c>
      <c r="D56" s="17">
        <v>859</v>
      </c>
      <c r="E56" s="17" t="s">
        <v>179</v>
      </c>
      <c r="F56" s="17">
        <v>9</v>
      </c>
      <c r="G56" s="17">
        <v>859</v>
      </c>
      <c r="H56" s="17">
        <v>2838</v>
      </c>
      <c r="I56" s="17">
        <v>1699</v>
      </c>
      <c r="J56" s="17">
        <v>1099</v>
      </c>
      <c r="K56" s="17">
        <v>1723</v>
      </c>
    </row>
    <row r="57" spans="1:11" ht="12" customHeight="1">
      <c r="A57" s="1"/>
      <c r="B57" s="20" t="s">
        <v>49</v>
      </c>
      <c r="C57" s="21"/>
      <c r="D57" s="18">
        <f>SUM(D58:D65)</f>
        <v>5748</v>
      </c>
      <c r="E57" s="18">
        <f aca="true" t="shared" si="9" ref="E57:K57">SUM(E58:E65)</f>
        <v>3</v>
      </c>
      <c r="F57" s="18">
        <f t="shared" si="9"/>
        <v>83</v>
      </c>
      <c r="G57" s="18">
        <f t="shared" si="9"/>
        <v>5768</v>
      </c>
      <c r="H57" s="18">
        <f t="shared" si="9"/>
        <v>16733</v>
      </c>
      <c r="I57" s="18">
        <f t="shared" si="9"/>
        <v>8692</v>
      </c>
      <c r="J57" s="18">
        <f t="shared" si="9"/>
        <v>7696</v>
      </c>
      <c r="K57" s="18">
        <f t="shared" si="9"/>
        <v>8707</v>
      </c>
    </row>
    <row r="58" spans="1:11" ht="12" customHeight="1">
      <c r="A58" s="1"/>
      <c r="B58" s="7"/>
      <c r="C58" s="8" t="s">
        <v>50</v>
      </c>
      <c r="D58" s="17">
        <v>1433</v>
      </c>
      <c r="E58" s="17">
        <v>2</v>
      </c>
      <c r="F58" s="17">
        <v>12</v>
      </c>
      <c r="G58" s="17">
        <v>1435</v>
      </c>
      <c r="H58" s="17">
        <v>3782</v>
      </c>
      <c r="I58" s="17">
        <v>2226</v>
      </c>
      <c r="J58" s="17">
        <v>1435</v>
      </c>
      <c r="K58" s="17">
        <v>2218</v>
      </c>
    </row>
    <row r="59" spans="1:11" ht="12" customHeight="1">
      <c r="A59" s="1"/>
      <c r="B59" s="7"/>
      <c r="C59" s="8" t="s">
        <v>24</v>
      </c>
      <c r="D59" s="17">
        <v>258</v>
      </c>
      <c r="E59" s="17" t="s">
        <v>179</v>
      </c>
      <c r="F59" s="17">
        <v>1</v>
      </c>
      <c r="G59" s="17">
        <v>258</v>
      </c>
      <c r="H59" s="17">
        <v>926</v>
      </c>
      <c r="I59" s="17">
        <v>620</v>
      </c>
      <c r="J59" s="17">
        <v>274</v>
      </c>
      <c r="K59" s="17">
        <v>611</v>
      </c>
    </row>
    <row r="60" spans="1:11" ht="12" customHeight="1">
      <c r="A60" s="1"/>
      <c r="B60" s="7"/>
      <c r="C60" s="8" t="s">
        <v>51</v>
      </c>
      <c r="D60" s="17">
        <v>1774</v>
      </c>
      <c r="E60" s="17" t="s">
        <v>179</v>
      </c>
      <c r="F60" s="17">
        <v>62</v>
      </c>
      <c r="G60" s="17">
        <v>1792</v>
      </c>
      <c r="H60" s="17">
        <v>5637</v>
      </c>
      <c r="I60" s="17">
        <v>2957</v>
      </c>
      <c r="J60" s="17">
        <v>2584</v>
      </c>
      <c r="K60" s="17">
        <v>2974</v>
      </c>
    </row>
    <row r="61" spans="1:11" ht="12" customHeight="1">
      <c r="A61" s="1"/>
      <c r="B61" s="7"/>
      <c r="C61" s="8" t="s">
        <v>52</v>
      </c>
      <c r="D61" s="17">
        <v>684</v>
      </c>
      <c r="E61" s="17" t="s">
        <v>179</v>
      </c>
      <c r="F61" s="17">
        <v>3</v>
      </c>
      <c r="G61" s="17">
        <v>684</v>
      </c>
      <c r="H61" s="17">
        <v>2357</v>
      </c>
      <c r="I61" s="17">
        <v>1100</v>
      </c>
      <c r="J61" s="17">
        <v>1223</v>
      </c>
      <c r="K61" s="17">
        <v>1092</v>
      </c>
    </row>
    <row r="62" spans="1:11" ht="12" customHeight="1">
      <c r="A62" s="1"/>
      <c r="B62" s="7"/>
      <c r="C62" s="8" t="s">
        <v>53</v>
      </c>
      <c r="D62" s="17">
        <v>758</v>
      </c>
      <c r="E62" s="17">
        <v>1</v>
      </c>
      <c r="F62" s="17">
        <v>1</v>
      </c>
      <c r="G62" s="17">
        <v>758</v>
      </c>
      <c r="H62" s="17">
        <v>1973</v>
      </c>
      <c r="I62" s="17">
        <v>851</v>
      </c>
      <c r="J62" s="17">
        <v>1103</v>
      </c>
      <c r="K62" s="17">
        <v>838</v>
      </c>
    </row>
    <row r="63" spans="1:11" ht="12" customHeight="1">
      <c r="A63" s="1"/>
      <c r="B63" s="7"/>
      <c r="C63" s="8" t="s">
        <v>54</v>
      </c>
      <c r="D63" s="17">
        <v>126</v>
      </c>
      <c r="E63" s="17" t="s">
        <v>179</v>
      </c>
      <c r="F63" s="17" t="s">
        <v>179</v>
      </c>
      <c r="G63" s="17">
        <v>126</v>
      </c>
      <c r="H63" s="17">
        <v>249</v>
      </c>
      <c r="I63" s="17">
        <v>73</v>
      </c>
      <c r="J63" s="17">
        <v>156</v>
      </c>
      <c r="K63" s="17">
        <v>79</v>
      </c>
    </row>
    <row r="64" spans="1:11" ht="12" customHeight="1">
      <c r="A64" s="1"/>
      <c r="B64" s="7"/>
      <c r="C64" s="8" t="s">
        <v>55</v>
      </c>
      <c r="D64" s="17">
        <v>337</v>
      </c>
      <c r="E64" s="17" t="s">
        <v>179</v>
      </c>
      <c r="F64" s="17">
        <v>1</v>
      </c>
      <c r="G64" s="17">
        <v>337</v>
      </c>
      <c r="H64" s="17">
        <v>791</v>
      </c>
      <c r="I64" s="17">
        <v>355</v>
      </c>
      <c r="J64" s="17">
        <v>424</v>
      </c>
      <c r="K64" s="17">
        <v>373</v>
      </c>
    </row>
    <row r="65" spans="1:11" ht="12" customHeight="1">
      <c r="A65" s="1"/>
      <c r="B65" s="7"/>
      <c r="C65" s="8" t="s">
        <v>56</v>
      </c>
      <c r="D65" s="17">
        <v>378</v>
      </c>
      <c r="E65" s="17" t="s">
        <v>179</v>
      </c>
      <c r="F65" s="17">
        <v>3</v>
      </c>
      <c r="G65" s="17">
        <v>378</v>
      </c>
      <c r="H65" s="17">
        <v>1018</v>
      </c>
      <c r="I65" s="17">
        <v>510</v>
      </c>
      <c r="J65" s="17">
        <v>497</v>
      </c>
      <c r="K65" s="17">
        <v>522</v>
      </c>
    </row>
    <row r="66" spans="1:11" ht="12" customHeight="1">
      <c r="A66" s="1"/>
      <c r="B66" s="20" t="s">
        <v>57</v>
      </c>
      <c r="C66" s="21"/>
      <c r="D66" s="18">
        <f>SUM(D67:D74)</f>
        <v>4242</v>
      </c>
      <c r="E66" s="18">
        <f aca="true" t="shared" si="10" ref="E66:K66">SUM(E67:E74)</f>
        <v>18</v>
      </c>
      <c r="F66" s="18">
        <f t="shared" si="10"/>
        <v>130</v>
      </c>
      <c r="G66" s="18">
        <f t="shared" si="10"/>
        <v>4266</v>
      </c>
      <c r="H66" s="18">
        <f t="shared" si="10"/>
        <v>7605</v>
      </c>
      <c r="I66" s="18">
        <f t="shared" si="10"/>
        <v>4128</v>
      </c>
      <c r="J66" s="18">
        <f t="shared" si="10"/>
        <v>3238</v>
      </c>
      <c r="K66" s="18">
        <f t="shared" si="10"/>
        <v>4204</v>
      </c>
    </row>
    <row r="67" spans="1:11" ht="12" customHeight="1">
      <c r="A67" s="1"/>
      <c r="B67" s="7"/>
      <c r="C67" s="8" t="s">
        <v>58</v>
      </c>
      <c r="D67" s="17">
        <v>231</v>
      </c>
      <c r="E67" s="17">
        <v>1</v>
      </c>
      <c r="F67" s="17">
        <v>3</v>
      </c>
      <c r="G67" s="17">
        <v>232</v>
      </c>
      <c r="H67" s="17">
        <v>434</v>
      </c>
      <c r="I67" s="17">
        <v>257</v>
      </c>
      <c r="J67" s="17">
        <v>172</v>
      </c>
      <c r="K67" s="17">
        <v>260</v>
      </c>
    </row>
    <row r="68" spans="1:11" ht="12" customHeight="1">
      <c r="A68" s="1"/>
      <c r="B68" s="7"/>
      <c r="C68" s="8" t="s">
        <v>59</v>
      </c>
      <c r="D68" s="17">
        <v>569</v>
      </c>
      <c r="E68" s="17">
        <v>1</v>
      </c>
      <c r="F68" s="17">
        <v>86</v>
      </c>
      <c r="G68" s="17">
        <v>583</v>
      </c>
      <c r="H68" s="17">
        <v>1159</v>
      </c>
      <c r="I68" s="17">
        <v>659</v>
      </c>
      <c r="J68" s="17">
        <v>474</v>
      </c>
      <c r="K68" s="17">
        <v>673</v>
      </c>
    </row>
    <row r="69" spans="1:11" ht="12" customHeight="1">
      <c r="A69" s="1"/>
      <c r="B69" s="7"/>
      <c r="C69" s="8" t="s">
        <v>60</v>
      </c>
      <c r="D69" s="17">
        <v>727</v>
      </c>
      <c r="E69" s="17" t="s">
        <v>179</v>
      </c>
      <c r="F69" s="17">
        <v>5</v>
      </c>
      <c r="G69" s="17">
        <v>727</v>
      </c>
      <c r="H69" s="17">
        <v>1482</v>
      </c>
      <c r="I69" s="17">
        <v>958</v>
      </c>
      <c r="J69" s="17">
        <v>471</v>
      </c>
      <c r="K69" s="17">
        <v>974</v>
      </c>
    </row>
    <row r="70" spans="1:11" ht="12" customHeight="1">
      <c r="A70" s="1"/>
      <c r="B70" s="7"/>
      <c r="C70" s="8" t="s">
        <v>61</v>
      </c>
      <c r="D70" s="17">
        <v>318</v>
      </c>
      <c r="E70" s="17">
        <v>4</v>
      </c>
      <c r="F70" s="17">
        <v>5</v>
      </c>
      <c r="G70" s="17">
        <v>319</v>
      </c>
      <c r="H70" s="17">
        <v>730</v>
      </c>
      <c r="I70" s="17">
        <v>468</v>
      </c>
      <c r="J70" s="17">
        <v>260</v>
      </c>
      <c r="K70" s="17">
        <v>471</v>
      </c>
    </row>
    <row r="71" spans="1:11" ht="12" customHeight="1">
      <c r="A71" s="1"/>
      <c r="B71" s="7"/>
      <c r="C71" s="8" t="s">
        <v>62</v>
      </c>
      <c r="D71" s="17">
        <v>674</v>
      </c>
      <c r="E71" s="17">
        <v>5</v>
      </c>
      <c r="F71" s="17">
        <v>21</v>
      </c>
      <c r="G71" s="17">
        <v>680</v>
      </c>
      <c r="H71" s="17">
        <v>1100</v>
      </c>
      <c r="I71" s="17">
        <v>457</v>
      </c>
      <c r="J71" s="17">
        <v>605</v>
      </c>
      <c r="K71" s="17">
        <v>455</v>
      </c>
    </row>
    <row r="72" spans="1:11" ht="12" customHeight="1">
      <c r="A72" s="1"/>
      <c r="B72" s="7"/>
      <c r="C72" s="8" t="s">
        <v>63</v>
      </c>
      <c r="D72" s="17">
        <v>375</v>
      </c>
      <c r="E72" s="17">
        <v>1</v>
      </c>
      <c r="F72" s="17" t="s">
        <v>179</v>
      </c>
      <c r="G72" s="17">
        <v>375</v>
      </c>
      <c r="H72" s="17">
        <v>673</v>
      </c>
      <c r="I72" s="17">
        <v>294</v>
      </c>
      <c r="J72" s="17">
        <v>350</v>
      </c>
      <c r="K72" s="17">
        <v>297</v>
      </c>
    </row>
    <row r="73" spans="1:11" ht="12" customHeight="1">
      <c r="A73" s="1"/>
      <c r="B73" s="7"/>
      <c r="C73" s="8" t="s">
        <v>64</v>
      </c>
      <c r="D73" s="17">
        <v>735</v>
      </c>
      <c r="E73" s="17">
        <v>6</v>
      </c>
      <c r="F73" s="17">
        <v>9</v>
      </c>
      <c r="G73" s="17">
        <v>736</v>
      </c>
      <c r="H73" s="17">
        <v>1361</v>
      </c>
      <c r="I73" s="17">
        <v>774</v>
      </c>
      <c r="J73" s="17">
        <v>528</v>
      </c>
      <c r="K73" s="17">
        <v>783</v>
      </c>
    </row>
    <row r="74" spans="1:11" ht="12" customHeight="1">
      <c r="A74" s="1"/>
      <c r="B74" s="7"/>
      <c r="C74" s="8" t="s">
        <v>65</v>
      </c>
      <c r="D74" s="17">
        <v>613</v>
      </c>
      <c r="E74" s="17" t="s">
        <v>179</v>
      </c>
      <c r="F74" s="17">
        <v>1</v>
      </c>
      <c r="G74" s="17">
        <v>614</v>
      </c>
      <c r="H74" s="17">
        <v>666</v>
      </c>
      <c r="I74" s="17">
        <v>261</v>
      </c>
      <c r="J74" s="17">
        <v>378</v>
      </c>
      <c r="K74" s="17">
        <v>291</v>
      </c>
    </row>
    <row r="75" spans="1:11" ht="12" customHeight="1">
      <c r="A75" s="1"/>
      <c r="B75" s="20" t="s">
        <v>66</v>
      </c>
      <c r="C75" s="21"/>
      <c r="D75" s="18">
        <f>SUM(D76:D79)</f>
        <v>128</v>
      </c>
      <c r="E75" s="18" t="s">
        <v>195</v>
      </c>
      <c r="F75" s="18" t="s">
        <v>195</v>
      </c>
      <c r="G75" s="18">
        <f>SUM(G76:G79)</f>
        <v>128</v>
      </c>
      <c r="H75" s="18">
        <f>SUM(H76:H79)</f>
        <v>215</v>
      </c>
      <c r="I75" s="18">
        <f>SUM(I76:I79)</f>
        <v>95</v>
      </c>
      <c r="J75" s="18">
        <f>SUM(J76:J79)</f>
        <v>95</v>
      </c>
      <c r="K75" s="18">
        <f>SUM(K76:K79)</f>
        <v>138</v>
      </c>
    </row>
    <row r="76" spans="1:11" ht="12" customHeight="1">
      <c r="A76" s="1"/>
      <c r="B76" s="7"/>
      <c r="C76" s="8" t="s">
        <v>183</v>
      </c>
      <c r="D76" s="17">
        <v>54</v>
      </c>
      <c r="E76" s="17" t="s">
        <v>179</v>
      </c>
      <c r="F76" s="17" t="s">
        <v>179</v>
      </c>
      <c r="G76" s="17">
        <v>54</v>
      </c>
      <c r="H76" s="17">
        <v>34</v>
      </c>
      <c r="I76" s="17">
        <v>13</v>
      </c>
      <c r="J76" s="17">
        <v>11</v>
      </c>
      <c r="K76" s="17">
        <v>26</v>
      </c>
    </row>
    <row r="77" spans="1:11" ht="12" customHeight="1">
      <c r="A77" s="1"/>
      <c r="B77" s="7"/>
      <c r="C77" s="8" t="s">
        <v>24</v>
      </c>
      <c r="D77" s="17">
        <v>10</v>
      </c>
      <c r="E77" s="17" t="s">
        <v>179</v>
      </c>
      <c r="F77" s="17" t="s">
        <v>179</v>
      </c>
      <c r="G77" s="17">
        <v>10</v>
      </c>
      <c r="H77" s="17">
        <v>9</v>
      </c>
      <c r="I77" s="17">
        <v>8</v>
      </c>
      <c r="J77" s="17" t="s">
        <v>179</v>
      </c>
      <c r="K77" s="17">
        <v>9</v>
      </c>
    </row>
    <row r="78" spans="1:11" ht="12" customHeight="1">
      <c r="A78" s="1"/>
      <c r="B78" s="7"/>
      <c r="C78" s="8" t="s">
        <v>67</v>
      </c>
      <c r="D78" s="17">
        <v>42</v>
      </c>
      <c r="E78" s="17" t="s">
        <v>179</v>
      </c>
      <c r="F78" s="17" t="s">
        <v>179</v>
      </c>
      <c r="G78" s="17">
        <v>42</v>
      </c>
      <c r="H78" s="17">
        <v>149</v>
      </c>
      <c r="I78" s="17">
        <v>72</v>
      </c>
      <c r="J78" s="17">
        <v>66</v>
      </c>
      <c r="K78" s="17">
        <v>103</v>
      </c>
    </row>
    <row r="79" spans="1:11" ht="12" customHeight="1">
      <c r="A79" s="1"/>
      <c r="B79" s="7"/>
      <c r="C79" s="8" t="s">
        <v>68</v>
      </c>
      <c r="D79" s="17">
        <v>22</v>
      </c>
      <c r="E79" s="17" t="s">
        <v>179</v>
      </c>
      <c r="F79" s="17" t="s">
        <v>179</v>
      </c>
      <c r="G79" s="17">
        <v>22</v>
      </c>
      <c r="H79" s="17">
        <v>23</v>
      </c>
      <c r="I79" s="17">
        <v>2</v>
      </c>
      <c r="J79" s="17">
        <v>18</v>
      </c>
      <c r="K79" s="17" t="s">
        <v>179</v>
      </c>
    </row>
    <row r="80" spans="1:11" ht="12" customHeight="1">
      <c r="A80" s="1"/>
      <c r="B80" s="20" t="s">
        <v>69</v>
      </c>
      <c r="C80" s="21"/>
      <c r="D80" s="18">
        <f>SUM(D81:D84)</f>
        <v>254</v>
      </c>
      <c r="E80" s="18">
        <f aca="true" t="shared" si="11" ref="E80:K80">SUM(E81:E84)</f>
        <v>1</v>
      </c>
      <c r="F80" s="18">
        <f t="shared" si="11"/>
        <v>2</v>
      </c>
      <c r="G80" s="18">
        <f t="shared" si="11"/>
        <v>254</v>
      </c>
      <c r="H80" s="18">
        <f t="shared" si="11"/>
        <v>387</v>
      </c>
      <c r="I80" s="18">
        <f t="shared" si="11"/>
        <v>200</v>
      </c>
      <c r="J80" s="18">
        <f t="shared" si="11"/>
        <v>172</v>
      </c>
      <c r="K80" s="18">
        <f t="shared" si="11"/>
        <v>199</v>
      </c>
    </row>
    <row r="81" spans="1:11" ht="12" customHeight="1">
      <c r="A81" s="1"/>
      <c r="B81" s="7"/>
      <c r="C81" s="8" t="s">
        <v>70</v>
      </c>
      <c r="D81" s="17">
        <v>12</v>
      </c>
      <c r="E81" s="17" t="s">
        <v>179</v>
      </c>
      <c r="F81" s="17" t="s">
        <v>179</v>
      </c>
      <c r="G81" s="17">
        <v>12</v>
      </c>
      <c r="H81" s="17">
        <v>11</v>
      </c>
      <c r="I81" s="17">
        <v>6</v>
      </c>
      <c r="J81" s="17">
        <v>3</v>
      </c>
      <c r="K81" s="17" t="s">
        <v>179</v>
      </c>
    </row>
    <row r="82" spans="1:11" ht="12" customHeight="1">
      <c r="A82" s="1"/>
      <c r="B82" s="7"/>
      <c r="C82" s="8" t="s">
        <v>71</v>
      </c>
      <c r="D82" s="17">
        <v>25</v>
      </c>
      <c r="E82" s="17">
        <v>1</v>
      </c>
      <c r="F82" s="17">
        <v>1</v>
      </c>
      <c r="G82" s="17">
        <v>25</v>
      </c>
      <c r="H82" s="17">
        <v>42</v>
      </c>
      <c r="I82" s="17">
        <v>29</v>
      </c>
      <c r="J82" s="17">
        <v>8</v>
      </c>
      <c r="K82" s="17">
        <v>37</v>
      </c>
    </row>
    <row r="83" spans="1:11" ht="12" customHeight="1">
      <c r="A83" s="1"/>
      <c r="B83" s="7"/>
      <c r="C83" s="8" t="s">
        <v>72</v>
      </c>
      <c r="D83" s="17">
        <v>81</v>
      </c>
      <c r="E83" s="17" t="s">
        <v>179</v>
      </c>
      <c r="F83" s="17">
        <v>1</v>
      </c>
      <c r="G83" s="17">
        <v>81</v>
      </c>
      <c r="H83" s="17">
        <v>120</v>
      </c>
      <c r="I83" s="17">
        <v>67</v>
      </c>
      <c r="J83" s="17">
        <v>51</v>
      </c>
      <c r="K83" s="17">
        <v>49</v>
      </c>
    </row>
    <row r="84" spans="1:11" ht="12" customHeight="1">
      <c r="A84" s="1"/>
      <c r="B84" s="7"/>
      <c r="C84" s="8" t="s">
        <v>184</v>
      </c>
      <c r="D84" s="17">
        <v>136</v>
      </c>
      <c r="E84" s="17" t="s">
        <v>179</v>
      </c>
      <c r="F84" s="17" t="s">
        <v>179</v>
      </c>
      <c r="G84" s="17">
        <v>136</v>
      </c>
      <c r="H84" s="17">
        <v>214</v>
      </c>
      <c r="I84" s="17">
        <v>98</v>
      </c>
      <c r="J84" s="17">
        <v>110</v>
      </c>
      <c r="K84" s="17">
        <v>113</v>
      </c>
    </row>
    <row r="85" spans="1:11" ht="12" customHeight="1">
      <c r="A85" s="1"/>
      <c r="B85" s="20" t="s">
        <v>73</v>
      </c>
      <c r="C85" s="21"/>
      <c r="D85" s="18">
        <f>SUM(D86)</f>
        <v>474</v>
      </c>
      <c r="E85" s="18">
        <f aca="true" t="shared" si="12" ref="E85:K85">SUM(E86)</f>
        <v>3</v>
      </c>
      <c r="F85" s="18" t="s">
        <v>194</v>
      </c>
      <c r="G85" s="18">
        <f t="shared" si="12"/>
        <v>474</v>
      </c>
      <c r="H85" s="18">
        <f t="shared" si="12"/>
        <v>1786</v>
      </c>
      <c r="I85" s="18">
        <f t="shared" si="12"/>
        <v>744</v>
      </c>
      <c r="J85" s="18">
        <f t="shared" si="12"/>
        <v>1002</v>
      </c>
      <c r="K85" s="18">
        <f t="shared" si="12"/>
        <v>734</v>
      </c>
    </row>
    <row r="86" spans="1:11" ht="12" customHeight="1">
      <c r="A86" s="1"/>
      <c r="B86" s="7"/>
      <c r="C86" s="8" t="s">
        <v>74</v>
      </c>
      <c r="D86" s="17">
        <v>474</v>
      </c>
      <c r="E86" s="17">
        <v>3</v>
      </c>
      <c r="F86" s="17" t="s">
        <v>179</v>
      </c>
      <c r="G86" s="17">
        <v>474</v>
      </c>
      <c r="H86" s="17">
        <v>1786</v>
      </c>
      <c r="I86" s="17">
        <v>744</v>
      </c>
      <c r="J86" s="17">
        <v>1002</v>
      </c>
      <c r="K86" s="17">
        <v>734</v>
      </c>
    </row>
    <row r="87" spans="1:11" ht="12" customHeight="1">
      <c r="A87" s="1"/>
      <c r="B87" s="20" t="s">
        <v>75</v>
      </c>
      <c r="C87" s="21"/>
      <c r="D87" s="18">
        <f>SUM(D88:D92)</f>
        <v>281</v>
      </c>
      <c r="E87" s="18" t="s">
        <v>195</v>
      </c>
      <c r="F87" s="18" t="s">
        <v>194</v>
      </c>
      <c r="G87" s="18">
        <f>SUM(G88:G92)</f>
        <v>281</v>
      </c>
      <c r="H87" s="18">
        <f>SUM(H88:H92)</f>
        <v>158</v>
      </c>
      <c r="I87" s="18">
        <f>SUM(I88:I92)</f>
        <v>67</v>
      </c>
      <c r="J87" s="18">
        <f>SUM(J88:J92)</f>
        <v>58</v>
      </c>
      <c r="K87" s="18">
        <f>SUM(K88:K92)</f>
        <v>58</v>
      </c>
    </row>
    <row r="88" spans="1:11" ht="12" customHeight="1">
      <c r="A88" s="1"/>
      <c r="B88" s="7"/>
      <c r="C88" s="8" t="s">
        <v>76</v>
      </c>
      <c r="D88" s="17">
        <v>7</v>
      </c>
      <c r="E88" s="17" t="s">
        <v>179</v>
      </c>
      <c r="F88" s="17" t="s">
        <v>179</v>
      </c>
      <c r="G88" s="17">
        <v>7</v>
      </c>
      <c r="H88" s="17">
        <v>8</v>
      </c>
      <c r="I88" s="17" t="s">
        <v>179</v>
      </c>
      <c r="J88" s="17">
        <v>7</v>
      </c>
      <c r="K88" s="17" t="s">
        <v>179</v>
      </c>
    </row>
    <row r="89" spans="1:11" ht="12" customHeight="1">
      <c r="A89" s="1"/>
      <c r="B89" s="7"/>
      <c r="C89" s="8" t="s">
        <v>77</v>
      </c>
      <c r="D89" s="17">
        <v>27</v>
      </c>
      <c r="E89" s="17" t="s">
        <v>179</v>
      </c>
      <c r="F89" s="17" t="s">
        <v>179</v>
      </c>
      <c r="G89" s="17">
        <v>27</v>
      </c>
      <c r="H89" s="17">
        <v>9</v>
      </c>
      <c r="I89" s="17">
        <v>3</v>
      </c>
      <c r="J89" s="17">
        <v>3</v>
      </c>
      <c r="K89" s="17" t="s">
        <v>179</v>
      </c>
    </row>
    <row r="90" spans="1:11" ht="12" customHeight="1">
      <c r="A90" s="1"/>
      <c r="B90" s="7"/>
      <c r="C90" s="8" t="s">
        <v>78</v>
      </c>
      <c r="D90" s="17">
        <v>36</v>
      </c>
      <c r="E90" s="17" t="s">
        <v>179</v>
      </c>
      <c r="F90" s="17" t="s">
        <v>179</v>
      </c>
      <c r="G90" s="17">
        <v>36</v>
      </c>
      <c r="H90" s="17">
        <v>30</v>
      </c>
      <c r="I90" s="17">
        <v>20</v>
      </c>
      <c r="J90" s="17">
        <v>8</v>
      </c>
      <c r="K90" s="17">
        <v>24</v>
      </c>
    </row>
    <row r="91" spans="1:11" ht="12" customHeight="1">
      <c r="A91" s="1"/>
      <c r="B91" s="7"/>
      <c r="C91" s="8" t="s">
        <v>79</v>
      </c>
      <c r="D91" s="17">
        <v>90</v>
      </c>
      <c r="E91" s="17" t="s">
        <v>179</v>
      </c>
      <c r="F91" s="17" t="s">
        <v>179</v>
      </c>
      <c r="G91" s="17">
        <v>90</v>
      </c>
      <c r="H91" s="17">
        <v>67</v>
      </c>
      <c r="I91" s="17">
        <v>21</v>
      </c>
      <c r="J91" s="17">
        <v>32</v>
      </c>
      <c r="K91" s="17">
        <v>16</v>
      </c>
    </row>
    <row r="92" spans="1:11" ht="12" customHeight="1">
      <c r="A92" s="1"/>
      <c r="B92" s="7"/>
      <c r="C92" s="8" t="s">
        <v>80</v>
      </c>
      <c r="D92" s="17">
        <v>121</v>
      </c>
      <c r="E92" s="17" t="s">
        <v>179</v>
      </c>
      <c r="F92" s="17" t="s">
        <v>179</v>
      </c>
      <c r="G92" s="17">
        <v>121</v>
      </c>
      <c r="H92" s="17">
        <v>44</v>
      </c>
      <c r="I92" s="17">
        <v>23</v>
      </c>
      <c r="J92" s="17">
        <v>8</v>
      </c>
      <c r="K92" s="17">
        <v>18</v>
      </c>
    </row>
    <row r="93" ht="12" customHeight="1">
      <c r="B93" s="1" t="s">
        <v>162</v>
      </c>
    </row>
    <row r="94" ht="12" customHeight="1">
      <c r="C94" s="9"/>
    </row>
    <row r="95" ht="12" customHeight="1">
      <c r="C95" s="1"/>
    </row>
    <row r="96" spans="4:5" ht="12" customHeight="1">
      <c r="D96" s="1"/>
      <c r="E96" s="1"/>
    </row>
    <row r="97" spans="3:5" ht="13.5">
      <c r="C97" s="1"/>
      <c r="E97" s="1"/>
    </row>
  </sheetData>
  <mergeCells count="23">
    <mergeCell ref="H3:J3"/>
    <mergeCell ref="H4:H6"/>
    <mergeCell ref="I4:J5"/>
    <mergeCell ref="K3:K6"/>
    <mergeCell ref="D3:D6"/>
    <mergeCell ref="E3:E6"/>
    <mergeCell ref="F3:F6"/>
    <mergeCell ref="G3:G6"/>
    <mergeCell ref="B3:C6"/>
    <mergeCell ref="B9:C9"/>
    <mergeCell ref="B22:C22"/>
    <mergeCell ref="B32:C32"/>
    <mergeCell ref="B37:C37"/>
    <mergeCell ref="B21:C21"/>
    <mergeCell ref="B43:C43"/>
    <mergeCell ref="B50:C50"/>
    <mergeCell ref="B55:C55"/>
    <mergeCell ref="B57:C57"/>
    <mergeCell ref="B87:C87"/>
    <mergeCell ref="B66:C66"/>
    <mergeCell ref="B75:C75"/>
    <mergeCell ref="B80:C80"/>
    <mergeCell ref="B85:C85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5" ht="14.25" customHeight="1">
      <c r="A1" s="1"/>
      <c r="B1" s="10" t="s">
        <v>163</v>
      </c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" customHeight="1">
      <c r="A2" s="1"/>
      <c r="B2" s="1"/>
      <c r="C2" s="1"/>
      <c r="O2" s="1" t="s">
        <v>147</v>
      </c>
    </row>
    <row r="3" spans="1:15" ht="12" customHeight="1">
      <c r="A3" s="1"/>
      <c r="B3" s="25" t="s">
        <v>0</v>
      </c>
      <c r="C3" s="26"/>
      <c r="D3" s="27" t="s">
        <v>164</v>
      </c>
      <c r="E3" s="30" t="s">
        <v>176</v>
      </c>
      <c r="F3" s="30"/>
      <c r="G3" s="30"/>
      <c r="H3" s="30"/>
      <c r="I3" s="30"/>
      <c r="J3" s="30"/>
      <c r="K3" s="30"/>
      <c r="L3" s="30" t="s">
        <v>177</v>
      </c>
      <c r="M3" s="30"/>
      <c r="N3" s="30"/>
      <c r="O3" s="30"/>
    </row>
    <row r="4" spans="1:15" ht="12" customHeight="1">
      <c r="A4" s="1"/>
      <c r="B4" s="25"/>
      <c r="C4" s="2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" customHeight="1">
      <c r="A5" s="1"/>
      <c r="B5" s="25"/>
      <c r="C5" s="26"/>
      <c r="D5" s="30"/>
      <c r="E5" s="30" t="s">
        <v>165</v>
      </c>
      <c r="F5" s="30" t="s">
        <v>166</v>
      </c>
      <c r="G5" s="30" t="s">
        <v>167</v>
      </c>
      <c r="H5" s="30" t="s">
        <v>168</v>
      </c>
      <c r="I5" s="30" t="s">
        <v>169</v>
      </c>
      <c r="J5" s="30" t="s">
        <v>170</v>
      </c>
      <c r="K5" s="30" t="s">
        <v>171</v>
      </c>
      <c r="L5" s="30" t="s">
        <v>172</v>
      </c>
      <c r="M5" s="30" t="s">
        <v>173</v>
      </c>
      <c r="N5" s="30" t="s">
        <v>174</v>
      </c>
      <c r="O5" s="30" t="s">
        <v>175</v>
      </c>
    </row>
    <row r="6" spans="1:15" ht="12" customHeight="1">
      <c r="A6" s="1"/>
      <c r="B6" s="25"/>
      <c r="C6" s="26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" customHeight="1">
      <c r="A7" s="1"/>
      <c r="B7" s="4" t="s">
        <v>1</v>
      </c>
      <c r="C7" s="5" t="s">
        <v>102</v>
      </c>
      <c r="D7" s="16">
        <v>13501</v>
      </c>
      <c r="E7" s="16" t="s">
        <v>193</v>
      </c>
      <c r="F7" s="16" t="s">
        <v>193</v>
      </c>
      <c r="G7" s="16" t="s">
        <v>193</v>
      </c>
      <c r="H7" s="16" t="s">
        <v>193</v>
      </c>
      <c r="I7" s="16" t="s">
        <v>193</v>
      </c>
      <c r="J7" s="16" t="s">
        <v>193</v>
      </c>
      <c r="K7" s="16" t="s">
        <v>193</v>
      </c>
      <c r="L7" s="16" t="s">
        <v>193</v>
      </c>
      <c r="M7" s="16" t="s">
        <v>193</v>
      </c>
      <c r="N7" s="16" t="s">
        <v>193</v>
      </c>
      <c r="O7" s="16" t="s">
        <v>193</v>
      </c>
    </row>
    <row r="8" spans="1:15" ht="12" customHeight="1">
      <c r="A8" s="1"/>
      <c r="B8" s="6"/>
      <c r="C8" s="14" t="s">
        <v>2</v>
      </c>
      <c r="D8" s="18">
        <f>SUM(D9,D21)</f>
        <v>21867</v>
      </c>
      <c r="E8" s="18">
        <f aca="true" t="shared" si="0" ref="E8:O8">SUM(E9,E21)</f>
        <v>7431</v>
      </c>
      <c r="F8" s="18">
        <f t="shared" si="0"/>
        <v>588</v>
      </c>
      <c r="G8" s="18">
        <f t="shared" si="0"/>
        <v>1213</v>
      </c>
      <c r="H8" s="18">
        <f t="shared" si="0"/>
        <v>3068</v>
      </c>
      <c r="I8" s="18">
        <f t="shared" si="0"/>
        <v>3965</v>
      </c>
      <c r="J8" s="18">
        <f t="shared" si="0"/>
        <v>3256</v>
      </c>
      <c r="K8" s="18">
        <f t="shared" si="0"/>
        <v>9777</v>
      </c>
      <c r="L8" s="18">
        <f t="shared" si="0"/>
        <v>10571</v>
      </c>
      <c r="M8" s="18">
        <f t="shared" si="0"/>
        <v>18072</v>
      </c>
      <c r="N8" s="18">
        <f t="shared" si="0"/>
        <v>3659</v>
      </c>
      <c r="O8" s="18">
        <f t="shared" si="0"/>
        <v>1684</v>
      </c>
    </row>
    <row r="9" spans="1:15" ht="12" customHeight="1">
      <c r="A9" s="1"/>
      <c r="B9" s="22" t="s">
        <v>3</v>
      </c>
      <c r="C9" s="22"/>
      <c r="D9" s="18">
        <f>SUM(D10:D20)</f>
        <v>3871</v>
      </c>
      <c r="E9" s="18">
        <f aca="true" t="shared" si="1" ref="E9:O9">SUM(E10:E20)</f>
        <v>3599</v>
      </c>
      <c r="F9" s="18">
        <f t="shared" si="1"/>
        <v>130</v>
      </c>
      <c r="G9" s="18">
        <f t="shared" si="1"/>
        <v>250</v>
      </c>
      <c r="H9" s="18">
        <f t="shared" si="1"/>
        <v>600</v>
      </c>
      <c r="I9" s="18">
        <f t="shared" si="1"/>
        <v>675</v>
      </c>
      <c r="J9" s="18">
        <f t="shared" si="1"/>
        <v>505</v>
      </c>
      <c r="K9" s="18">
        <f t="shared" si="1"/>
        <v>1711</v>
      </c>
      <c r="L9" s="18">
        <f t="shared" si="1"/>
        <v>1852</v>
      </c>
      <c r="M9" s="18">
        <f t="shared" si="1"/>
        <v>2892</v>
      </c>
      <c r="N9" s="18">
        <f t="shared" si="1"/>
        <v>528</v>
      </c>
      <c r="O9" s="18">
        <f t="shared" si="1"/>
        <v>227</v>
      </c>
    </row>
    <row r="10" spans="1:15" ht="12" customHeight="1">
      <c r="A10" s="1"/>
      <c r="B10" s="7"/>
      <c r="C10" s="8" t="s">
        <v>4</v>
      </c>
      <c r="D10" s="17">
        <v>337</v>
      </c>
      <c r="E10" s="17">
        <v>180</v>
      </c>
      <c r="F10" s="17">
        <v>3</v>
      </c>
      <c r="G10" s="17">
        <v>4</v>
      </c>
      <c r="H10" s="17">
        <v>8</v>
      </c>
      <c r="I10" s="17">
        <v>15</v>
      </c>
      <c r="J10" s="17">
        <v>19</v>
      </c>
      <c r="K10" s="17">
        <v>288</v>
      </c>
      <c r="L10" s="17">
        <v>91</v>
      </c>
      <c r="M10" s="17">
        <v>224</v>
      </c>
      <c r="N10" s="17">
        <v>59</v>
      </c>
      <c r="O10" s="17">
        <v>45</v>
      </c>
    </row>
    <row r="11" spans="1:15" ht="12" customHeight="1">
      <c r="A11" s="1"/>
      <c r="B11" s="7"/>
      <c r="C11" s="8" t="s">
        <v>5</v>
      </c>
      <c r="D11" s="17">
        <v>215</v>
      </c>
      <c r="E11" s="17">
        <v>331</v>
      </c>
      <c r="F11" s="17">
        <v>9</v>
      </c>
      <c r="G11" s="17">
        <v>14</v>
      </c>
      <c r="H11" s="17">
        <v>25</v>
      </c>
      <c r="I11" s="17">
        <v>21</v>
      </c>
      <c r="J11" s="17">
        <v>18</v>
      </c>
      <c r="K11" s="17">
        <v>128</v>
      </c>
      <c r="L11" s="17">
        <v>105</v>
      </c>
      <c r="M11" s="17">
        <v>144</v>
      </c>
      <c r="N11" s="17">
        <v>27</v>
      </c>
      <c r="O11" s="17">
        <v>15</v>
      </c>
    </row>
    <row r="12" spans="1:15" ht="12" customHeight="1">
      <c r="A12" s="1"/>
      <c r="B12" s="7"/>
      <c r="C12" s="8" t="s">
        <v>6</v>
      </c>
      <c r="D12" s="17">
        <v>367</v>
      </c>
      <c r="E12" s="17">
        <v>132</v>
      </c>
      <c r="F12" s="17">
        <v>9</v>
      </c>
      <c r="G12" s="17">
        <v>20</v>
      </c>
      <c r="H12" s="17">
        <v>39</v>
      </c>
      <c r="I12" s="17">
        <v>55</v>
      </c>
      <c r="J12" s="17">
        <v>45</v>
      </c>
      <c r="K12" s="17">
        <v>199</v>
      </c>
      <c r="L12" s="17">
        <v>175</v>
      </c>
      <c r="M12" s="17">
        <v>298</v>
      </c>
      <c r="N12" s="17">
        <v>74</v>
      </c>
      <c r="O12" s="17">
        <v>34</v>
      </c>
    </row>
    <row r="13" spans="1:15" ht="12" customHeight="1">
      <c r="A13" s="1"/>
      <c r="B13" s="7"/>
      <c r="C13" s="8" t="s">
        <v>7</v>
      </c>
      <c r="D13" s="17">
        <v>24</v>
      </c>
      <c r="E13" s="17">
        <v>17</v>
      </c>
      <c r="F13" s="17" t="s">
        <v>179</v>
      </c>
      <c r="G13" s="17" t="s">
        <v>179</v>
      </c>
      <c r="H13" s="17">
        <v>1</v>
      </c>
      <c r="I13" s="17">
        <v>1</v>
      </c>
      <c r="J13" s="17" t="s">
        <v>179</v>
      </c>
      <c r="K13" s="17">
        <v>22</v>
      </c>
      <c r="L13" s="17">
        <v>6</v>
      </c>
      <c r="M13" s="17">
        <v>10</v>
      </c>
      <c r="N13" s="17">
        <v>4</v>
      </c>
      <c r="O13" s="17">
        <v>5</v>
      </c>
    </row>
    <row r="14" spans="1:15" ht="12" customHeight="1">
      <c r="A14" s="1"/>
      <c r="B14" s="7"/>
      <c r="C14" s="8" t="s">
        <v>8</v>
      </c>
      <c r="D14" s="17">
        <v>78</v>
      </c>
      <c r="E14" s="17">
        <v>600</v>
      </c>
      <c r="F14" s="17">
        <v>2</v>
      </c>
      <c r="G14" s="17">
        <v>6</v>
      </c>
      <c r="H14" s="17">
        <v>16</v>
      </c>
      <c r="I14" s="17">
        <v>13</v>
      </c>
      <c r="J14" s="17">
        <v>9</v>
      </c>
      <c r="K14" s="17">
        <v>32</v>
      </c>
      <c r="L14" s="17">
        <v>33</v>
      </c>
      <c r="M14" s="17">
        <v>52</v>
      </c>
      <c r="N14" s="17">
        <v>9</v>
      </c>
      <c r="O14" s="17">
        <v>7</v>
      </c>
    </row>
    <row r="15" spans="1:15" ht="12" customHeight="1">
      <c r="A15" s="1"/>
      <c r="B15" s="7"/>
      <c r="C15" s="8" t="s">
        <v>9</v>
      </c>
      <c r="D15" s="17">
        <v>792</v>
      </c>
      <c r="E15" s="17">
        <v>289</v>
      </c>
      <c r="F15" s="17">
        <v>32</v>
      </c>
      <c r="G15" s="17">
        <v>62</v>
      </c>
      <c r="H15" s="17">
        <v>171</v>
      </c>
      <c r="I15" s="17">
        <v>190</v>
      </c>
      <c r="J15" s="17">
        <v>113</v>
      </c>
      <c r="K15" s="17">
        <v>224</v>
      </c>
      <c r="L15" s="17">
        <v>403</v>
      </c>
      <c r="M15" s="17">
        <v>623</v>
      </c>
      <c r="N15" s="17">
        <v>88</v>
      </c>
      <c r="O15" s="17">
        <v>22</v>
      </c>
    </row>
    <row r="16" spans="1:15" ht="12" customHeight="1">
      <c r="A16" s="1"/>
      <c r="B16" s="7"/>
      <c r="C16" s="8" t="s">
        <v>10</v>
      </c>
      <c r="D16" s="17">
        <v>26</v>
      </c>
      <c r="E16" s="17">
        <v>55</v>
      </c>
      <c r="F16" s="17" t="s">
        <v>179</v>
      </c>
      <c r="G16" s="17" t="s">
        <v>179</v>
      </c>
      <c r="H16" s="17" t="s">
        <v>179</v>
      </c>
      <c r="I16" s="17">
        <v>2</v>
      </c>
      <c r="J16" s="17" t="s">
        <v>179</v>
      </c>
      <c r="K16" s="17">
        <v>24</v>
      </c>
      <c r="L16" s="17">
        <v>9</v>
      </c>
      <c r="M16" s="17">
        <v>19</v>
      </c>
      <c r="N16" s="17">
        <v>3</v>
      </c>
      <c r="O16" s="17">
        <v>2</v>
      </c>
    </row>
    <row r="17" spans="1:15" ht="12" customHeight="1">
      <c r="A17" s="1"/>
      <c r="B17" s="7"/>
      <c r="C17" s="8" t="s">
        <v>11</v>
      </c>
      <c r="D17" s="17">
        <v>454</v>
      </c>
      <c r="E17" s="17">
        <v>66</v>
      </c>
      <c r="F17" s="17">
        <v>7</v>
      </c>
      <c r="G17" s="17">
        <v>14</v>
      </c>
      <c r="H17" s="17">
        <v>52</v>
      </c>
      <c r="I17" s="17">
        <v>61</v>
      </c>
      <c r="J17" s="17">
        <v>65</v>
      </c>
      <c r="K17" s="17">
        <v>255</v>
      </c>
      <c r="L17" s="17">
        <v>264</v>
      </c>
      <c r="M17" s="17">
        <v>310</v>
      </c>
      <c r="N17" s="17">
        <v>49</v>
      </c>
      <c r="O17" s="17">
        <v>17</v>
      </c>
    </row>
    <row r="18" spans="1:15" ht="12" customHeight="1">
      <c r="A18" s="1"/>
      <c r="B18" s="7"/>
      <c r="C18" s="8" t="s">
        <v>12</v>
      </c>
      <c r="D18" s="17">
        <v>412</v>
      </c>
      <c r="E18" s="17">
        <v>179</v>
      </c>
      <c r="F18" s="17">
        <v>2</v>
      </c>
      <c r="G18" s="17">
        <v>8</v>
      </c>
      <c r="H18" s="17">
        <v>44</v>
      </c>
      <c r="I18" s="17">
        <v>77</v>
      </c>
      <c r="J18" s="17">
        <v>80</v>
      </c>
      <c r="K18" s="17">
        <v>201</v>
      </c>
      <c r="L18" s="17">
        <v>192</v>
      </c>
      <c r="M18" s="17">
        <v>362</v>
      </c>
      <c r="N18" s="17">
        <v>90</v>
      </c>
      <c r="O18" s="17">
        <v>29</v>
      </c>
    </row>
    <row r="19" spans="1:15" ht="12" customHeight="1">
      <c r="A19" s="1"/>
      <c r="B19" s="7"/>
      <c r="C19" s="8" t="s">
        <v>13</v>
      </c>
      <c r="D19" s="17">
        <v>725</v>
      </c>
      <c r="E19" s="17">
        <v>755</v>
      </c>
      <c r="F19" s="17">
        <v>42</v>
      </c>
      <c r="G19" s="17">
        <v>69</v>
      </c>
      <c r="H19" s="17">
        <v>141</v>
      </c>
      <c r="I19" s="17">
        <v>160</v>
      </c>
      <c r="J19" s="17">
        <v>97</v>
      </c>
      <c r="K19" s="17">
        <v>216</v>
      </c>
      <c r="L19" s="17">
        <v>335</v>
      </c>
      <c r="M19" s="17">
        <v>531</v>
      </c>
      <c r="N19" s="17">
        <v>68</v>
      </c>
      <c r="O19" s="17">
        <v>27</v>
      </c>
    </row>
    <row r="20" spans="1:15" ht="12" customHeight="1">
      <c r="A20" s="1"/>
      <c r="B20" s="7"/>
      <c r="C20" s="8" t="s">
        <v>14</v>
      </c>
      <c r="D20" s="17">
        <v>441</v>
      </c>
      <c r="E20" s="17">
        <v>995</v>
      </c>
      <c r="F20" s="17">
        <v>24</v>
      </c>
      <c r="G20" s="17">
        <v>53</v>
      </c>
      <c r="H20" s="17">
        <v>103</v>
      </c>
      <c r="I20" s="17">
        <v>80</v>
      </c>
      <c r="J20" s="17">
        <v>59</v>
      </c>
      <c r="K20" s="17">
        <v>122</v>
      </c>
      <c r="L20" s="17">
        <v>239</v>
      </c>
      <c r="M20" s="17">
        <v>319</v>
      </c>
      <c r="N20" s="17">
        <v>57</v>
      </c>
      <c r="O20" s="17">
        <v>24</v>
      </c>
    </row>
    <row r="21" spans="1:15" ht="12" customHeight="1">
      <c r="A21" s="1"/>
      <c r="B21" s="20" t="s">
        <v>81</v>
      </c>
      <c r="C21" s="24"/>
      <c r="D21" s="18">
        <f>SUM(D22,D32,D37,D43,D50,D55,D57,D66,D75,D80,D85,D87)</f>
        <v>17996</v>
      </c>
      <c r="E21" s="18">
        <f aca="true" t="shared" si="2" ref="E21:O21">SUM(E22,E32,E37,E43,E50,E55,E57,E66,E75,E80,E85,E87)</f>
        <v>3832</v>
      </c>
      <c r="F21" s="18">
        <f t="shared" si="2"/>
        <v>458</v>
      </c>
      <c r="G21" s="18">
        <f t="shared" si="2"/>
        <v>963</v>
      </c>
      <c r="H21" s="18">
        <f t="shared" si="2"/>
        <v>2468</v>
      </c>
      <c r="I21" s="18">
        <f t="shared" si="2"/>
        <v>3290</v>
      </c>
      <c r="J21" s="18">
        <f t="shared" si="2"/>
        <v>2751</v>
      </c>
      <c r="K21" s="18">
        <f t="shared" si="2"/>
        <v>8066</v>
      </c>
      <c r="L21" s="18">
        <f t="shared" si="2"/>
        <v>8719</v>
      </c>
      <c r="M21" s="18">
        <f t="shared" si="2"/>
        <v>15180</v>
      </c>
      <c r="N21" s="18">
        <f t="shared" si="2"/>
        <v>3131</v>
      </c>
      <c r="O21" s="18">
        <f t="shared" si="2"/>
        <v>1457</v>
      </c>
    </row>
    <row r="22" spans="1:15" ht="12" customHeight="1">
      <c r="A22" s="1"/>
      <c r="B22" s="23" t="s">
        <v>15</v>
      </c>
      <c r="C22" s="23"/>
      <c r="D22" s="18">
        <f>SUM(D23:D31)</f>
        <v>2511</v>
      </c>
      <c r="E22" s="18">
        <f aca="true" t="shared" si="3" ref="E22:O22">SUM(E23:E31)</f>
        <v>681</v>
      </c>
      <c r="F22" s="18">
        <f t="shared" si="3"/>
        <v>26</v>
      </c>
      <c r="G22" s="18">
        <f t="shared" si="3"/>
        <v>74</v>
      </c>
      <c r="H22" s="18">
        <f t="shared" si="3"/>
        <v>253</v>
      </c>
      <c r="I22" s="18">
        <f t="shared" si="3"/>
        <v>397</v>
      </c>
      <c r="J22" s="18">
        <f t="shared" si="3"/>
        <v>288</v>
      </c>
      <c r="K22" s="18">
        <f t="shared" si="3"/>
        <v>1473</v>
      </c>
      <c r="L22" s="18">
        <f t="shared" si="3"/>
        <v>904</v>
      </c>
      <c r="M22" s="18">
        <f t="shared" si="3"/>
        <v>1972</v>
      </c>
      <c r="N22" s="18">
        <f t="shared" si="3"/>
        <v>469</v>
      </c>
      <c r="O22" s="18">
        <f t="shared" si="3"/>
        <v>210</v>
      </c>
    </row>
    <row r="23" spans="1:15" ht="12" customHeight="1">
      <c r="A23" s="1"/>
      <c r="B23" s="7"/>
      <c r="C23" s="8" t="s">
        <v>16</v>
      </c>
      <c r="D23" s="17">
        <v>160</v>
      </c>
      <c r="E23" s="17">
        <v>119</v>
      </c>
      <c r="F23" s="17">
        <v>2</v>
      </c>
      <c r="G23" s="17">
        <v>2</v>
      </c>
      <c r="H23" s="17">
        <v>10</v>
      </c>
      <c r="I23" s="17">
        <v>18</v>
      </c>
      <c r="J23" s="17">
        <v>15</v>
      </c>
      <c r="K23" s="17">
        <v>113</v>
      </c>
      <c r="L23" s="17">
        <v>39</v>
      </c>
      <c r="M23" s="17">
        <v>134</v>
      </c>
      <c r="N23" s="17">
        <v>19</v>
      </c>
      <c r="O23" s="17">
        <v>7</v>
      </c>
    </row>
    <row r="24" spans="1:15" ht="12" customHeight="1">
      <c r="A24" s="1"/>
      <c r="B24" s="7"/>
      <c r="C24" s="8" t="s">
        <v>17</v>
      </c>
      <c r="D24" s="17">
        <v>672</v>
      </c>
      <c r="E24" s="17">
        <v>88</v>
      </c>
      <c r="F24" s="17">
        <v>4</v>
      </c>
      <c r="G24" s="17">
        <v>23</v>
      </c>
      <c r="H24" s="17">
        <v>54</v>
      </c>
      <c r="I24" s="17">
        <v>121</v>
      </c>
      <c r="J24" s="17">
        <v>87</v>
      </c>
      <c r="K24" s="17">
        <v>383</v>
      </c>
      <c r="L24" s="17">
        <v>259</v>
      </c>
      <c r="M24" s="17">
        <v>562</v>
      </c>
      <c r="N24" s="17">
        <v>53</v>
      </c>
      <c r="O24" s="17">
        <v>25</v>
      </c>
    </row>
    <row r="25" spans="1:15" ht="12" customHeight="1">
      <c r="A25" s="1"/>
      <c r="B25" s="7"/>
      <c r="C25" s="8" t="s">
        <v>18</v>
      </c>
      <c r="D25" s="17">
        <v>329</v>
      </c>
      <c r="E25" s="17">
        <v>106</v>
      </c>
      <c r="F25" s="17" t="s">
        <v>179</v>
      </c>
      <c r="G25" s="17">
        <v>6</v>
      </c>
      <c r="H25" s="17">
        <v>44</v>
      </c>
      <c r="I25" s="17">
        <v>50</v>
      </c>
      <c r="J25" s="17">
        <v>37</v>
      </c>
      <c r="K25" s="17">
        <v>192</v>
      </c>
      <c r="L25" s="17">
        <v>74</v>
      </c>
      <c r="M25" s="17">
        <v>226</v>
      </c>
      <c r="N25" s="17">
        <v>75</v>
      </c>
      <c r="O25" s="17">
        <v>19</v>
      </c>
    </row>
    <row r="26" spans="1:15" ht="12" customHeight="1">
      <c r="A26" s="1"/>
      <c r="B26" s="7"/>
      <c r="C26" s="8" t="s">
        <v>19</v>
      </c>
      <c r="D26" s="17">
        <v>145</v>
      </c>
      <c r="E26" s="17">
        <v>68</v>
      </c>
      <c r="F26" s="17">
        <v>1</v>
      </c>
      <c r="G26" s="17">
        <v>2</v>
      </c>
      <c r="H26" s="17">
        <v>16</v>
      </c>
      <c r="I26" s="17">
        <v>23</v>
      </c>
      <c r="J26" s="17">
        <v>12</v>
      </c>
      <c r="K26" s="17">
        <v>91</v>
      </c>
      <c r="L26" s="17">
        <v>24</v>
      </c>
      <c r="M26" s="17">
        <v>79</v>
      </c>
      <c r="N26" s="17">
        <v>43</v>
      </c>
      <c r="O26" s="17">
        <v>28</v>
      </c>
    </row>
    <row r="27" spans="1:15" ht="12" customHeight="1">
      <c r="A27" s="1"/>
      <c r="B27" s="7"/>
      <c r="C27" s="8" t="s">
        <v>20</v>
      </c>
      <c r="D27" s="17">
        <v>365</v>
      </c>
      <c r="E27" s="17">
        <v>86</v>
      </c>
      <c r="F27" s="17" t="s">
        <v>179</v>
      </c>
      <c r="G27" s="17">
        <v>2</v>
      </c>
      <c r="H27" s="17">
        <v>14</v>
      </c>
      <c r="I27" s="17">
        <v>22</v>
      </c>
      <c r="J27" s="17">
        <v>15</v>
      </c>
      <c r="K27" s="17">
        <v>312</v>
      </c>
      <c r="L27" s="17">
        <v>112</v>
      </c>
      <c r="M27" s="17">
        <v>263</v>
      </c>
      <c r="N27" s="17">
        <v>93</v>
      </c>
      <c r="O27" s="17">
        <v>45</v>
      </c>
    </row>
    <row r="28" spans="1:15" ht="12" customHeight="1">
      <c r="A28" s="1"/>
      <c r="B28" s="7"/>
      <c r="C28" s="8" t="s">
        <v>21</v>
      </c>
      <c r="D28" s="17">
        <v>148</v>
      </c>
      <c r="E28" s="17">
        <v>40</v>
      </c>
      <c r="F28" s="17">
        <v>1</v>
      </c>
      <c r="G28" s="17">
        <v>2</v>
      </c>
      <c r="H28" s="17">
        <v>8</v>
      </c>
      <c r="I28" s="17">
        <v>14</v>
      </c>
      <c r="J28" s="17">
        <v>10</v>
      </c>
      <c r="K28" s="17">
        <v>113</v>
      </c>
      <c r="L28" s="17">
        <v>30</v>
      </c>
      <c r="M28" s="17">
        <v>105</v>
      </c>
      <c r="N28" s="17">
        <v>24</v>
      </c>
      <c r="O28" s="17">
        <v>19</v>
      </c>
    </row>
    <row r="29" spans="1:15" ht="12" customHeight="1">
      <c r="A29" s="1"/>
      <c r="B29" s="7"/>
      <c r="C29" s="8" t="s">
        <v>22</v>
      </c>
      <c r="D29" s="17">
        <v>81</v>
      </c>
      <c r="E29" s="17">
        <v>123</v>
      </c>
      <c r="F29" s="17">
        <v>3</v>
      </c>
      <c r="G29" s="17">
        <v>7</v>
      </c>
      <c r="H29" s="17">
        <v>18</v>
      </c>
      <c r="I29" s="17">
        <v>10</v>
      </c>
      <c r="J29" s="17">
        <v>6</v>
      </c>
      <c r="K29" s="17">
        <v>37</v>
      </c>
      <c r="L29" s="17">
        <v>38</v>
      </c>
      <c r="M29" s="17">
        <v>61</v>
      </c>
      <c r="N29" s="17">
        <v>10</v>
      </c>
      <c r="O29" s="17">
        <v>4</v>
      </c>
    </row>
    <row r="30" spans="1:15" ht="12" customHeight="1">
      <c r="A30" s="1"/>
      <c r="B30" s="7"/>
      <c r="C30" s="8" t="s">
        <v>23</v>
      </c>
      <c r="D30" s="17">
        <v>337</v>
      </c>
      <c r="E30" s="17">
        <v>29</v>
      </c>
      <c r="F30" s="17">
        <v>8</v>
      </c>
      <c r="G30" s="17">
        <v>14</v>
      </c>
      <c r="H30" s="17">
        <v>44</v>
      </c>
      <c r="I30" s="17">
        <v>82</v>
      </c>
      <c r="J30" s="17">
        <v>67</v>
      </c>
      <c r="K30" s="17">
        <v>122</v>
      </c>
      <c r="L30" s="17">
        <v>180</v>
      </c>
      <c r="M30" s="17">
        <v>303</v>
      </c>
      <c r="N30" s="17">
        <v>67</v>
      </c>
      <c r="O30" s="17">
        <v>29</v>
      </c>
    </row>
    <row r="31" spans="1:15" ht="12" customHeight="1">
      <c r="A31" s="1"/>
      <c r="B31" s="7"/>
      <c r="C31" s="8" t="s">
        <v>24</v>
      </c>
      <c r="D31" s="17">
        <v>274</v>
      </c>
      <c r="E31" s="17">
        <v>22</v>
      </c>
      <c r="F31" s="17">
        <v>7</v>
      </c>
      <c r="G31" s="17">
        <v>16</v>
      </c>
      <c r="H31" s="17">
        <v>45</v>
      </c>
      <c r="I31" s="17">
        <v>57</v>
      </c>
      <c r="J31" s="17">
        <v>39</v>
      </c>
      <c r="K31" s="17">
        <v>110</v>
      </c>
      <c r="L31" s="17">
        <v>148</v>
      </c>
      <c r="M31" s="17">
        <v>239</v>
      </c>
      <c r="N31" s="17">
        <v>85</v>
      </c>
      <c r="O31" s="17">
        <v>34</v>
      </c>
    </row>
    <row r="32" spans="1:15" ht="12" customHeight="1">
      <c r="A32" s="1"/>
      <c r="B32" s="20" t="s">
        <v>25</v>
      </c>
      <c r="C32" s="21"/>
      <c r="D32" s="18">
        <f>SUM(D33:D36)</f>
        <v>1500</v>
      </c>
      <c r="E32" s="18">
        <f aca="true" t="shared" si="4" ref="E32:O32">SUM(E33:E36)</f>
        <v>280</v>
      </c>
      <c r="F32" s="18">
        <f t="shared" si="4"/>
        <v>33</v>
      </c>
      <c r="G32" s="18">
        <f t="shared" si="4"/>
        <v>72</v>
      </c>
      <c r="H32" s="18">
        <f t="shared" si="4"/>
        <v>181</v>
      </c>
      <c r="I32" s="18">
        <f t="shared" si="4"/>
        <v>226</v>
      </c>
      <c r="J32" s="18">
        <f t="shared" si="4"/>
        <v>214</v>
      </c>
      <c r="K32" s="18">
        <f t="shared" si="4"/>
        <v>774</v>
      </c>
      <c r="L32" s="18">
        <f t="shared" si="4"/>
        <v>730</v>
      </c>
      <c r="M32" s="18">
        <f t="shared" si="4"/>
        <v>1204</v>
      </c>
      <c r="N32" s="18">
        <f t="shared" si="4"/>
        <v>240</v>
      </c>
      <c r="O32" s="18">
        <f t="shared" si="4"/>
        <v>132</v>
      </c>
    </row>
    <row r="33" spans="1:15" ht="12" customHeight="1">
      <c r="A33" s="1"/>
      <c r="B33" s="7"/>
      <c r="C33" s="8" t="s">
        <v>26</v>
      </c>
      <c r="D33" s="17">
        <v>628</v>
      </c>
      <c r="E33" s="17">
        <v>223</v>
      </c>
      <c r="F33" s="17">
        <v>22</v>
      </c>
      <c r="G33" s="17">
        <v>51</v>
      </c>
      <c r="H33" s="17">
        <v>110</v>
      </c>
      <c r="I33" s="17">
        <v>121</v>
      </c>
      <c r="J33" s="17">
        <v>80</v>
      </c>
      <c r="K33" s="17">
        <v>244</v>
      </c>
      <c r="L33" s="17">
        <v>301</v>
      </c>
      <c r="M33" s="17">
        <v>494</v>
      </c>
      <c r="N33" s="17">
        <v>62</v>
      </c>
      <c r="O33" s="17">
        <v>37</v>
      </c>
    </row>
    <row r="34" spans="1:15" ht="12" customHeight="1">
      <c r="A34" s="1"/>
      <c r="B34" s="7"/>
      <c r="C34" s="8" t="s">
        <v>27</v>
      </c>
      <c r="D34" s="17">
        <v>528</v>
      </c>
      <c r="E34" s="17">
        <v>5</v>
      </c>
      <c r="F34" s="17">
        <v>8</v>
      </c>
      <c r="G34" s="17">
        <v>13</v>
      </c>
      <c r="H34" s="17">
        <v>40</v>
      </c>
      <c r="I34" s="17">
        <v>56</v>
      </c>
      <c r="J34" s="17">
        <v>93</v>
      </c>
      <c r="K34" s="17">
        <v>318</v>
      </c>
      <c r="L34" s="17">
        <v>271</v>
      </c>
      <c r="M34" s="17">
        <v>451</v>
      </c>
      <c r="N34" s="17">
        <v>149</v>
      </c>
      <c r="O34" s="17">
        <v>78</v>
      </c>
    </row>
    <row r="35" spans="1:15" ht="12" customHeight="1">
      <c r="A35" s="1"/>
      <c r="B35" s="7"/>
      <c r="C35" s="8" t="s">
        <v>28</v>
      </c>
      <c r="D35" s="17">
        <v>293</v>
      </c>
      <c r="E35" s="17">
        <v>35</v>
      </c>
      <c r="F35" s="17">
        <v>3</v>
      </c>
      <c r="G35" s="17">
        <v>8</v>
      </c>
      <c r="H35" s="17">
        <v>29</v>
      </c>
      <c r="I35" s="17">
        <v>48</v>
      </c>
      <c r="J35" s="17">
        <v>37</v>
      </c>
      <c r="K35" s="17">
        <v>168</v>
      </c>
      <c r="L35" s="17">
        <v>136</v>
      </c>
      <c r="M35" s="17">
        <v>217</v>
      </c>
      <c r="N35" s="17">
        <v>24</v>
      </c>
      <c r="O35" s="17">
        <v>15</v>
      </c>
    </row>
    <row r="36" spans="1:15" ht="12" customHeight="1">
      <c r="A36" s="1"/>
      <c r="B36" s="7"/>
      <c r="C36" s="8" t="s">
        <v>29</v>
      </c>
      <c r="D36" s="17">
        <v>51</v>
      </c>
      <c r="E36" s="17">
        <v>17</v>
      </c>
      <c r="F36" s="17" t="s">
        <v>179</v>
      </c>
      <c r="G36" s="17" t="s">
        <v>179</v>
      </c>
      <c r="H36" s="17">
        <v>2</v>
      </c>
      <c r="I36" s="17">
        <v>1</v>
      </c>
      <c r="J36" s="17">
        <v>4</v>
      </c>
      <c r="K36" s="17">
        <v>44</v>
      </c>
      <c r="L36" s="17">
        <v>22</v>
      </c>
      <c r="M36" s="17">
        <v>42</v>
      </c>
      <c r="N36" s="17">
        <v>5</v>
      </c>
      <c r="O36" s="17">
        <v>2</v>
      </c>
    </row>
    <row r="37" spans="1:15" ht="12" customHeight="1">
      <c r="A37" s="1"/>
      <c r="B37" s="20" t="s">
        <v>30</v>
      </c>
      <c r="C37" s="21"/>
      <c r="D37" s="18">
        <f>SUM(D38:D42)</f>
        <v>934</v>
      </c>
      <c r="E37" s="18">
        <f aca="true" t="shared" si="5" ref="E37:O37">SUM(E38:E42)</f>
        <v>89</v>
      </c>
      <c r="F37" s="18">
        <f t="shared" si="5"/>
        <v>5</v>
      </c>
      <c r="G37" s="18">
        <f t="shared" si="5"/>
        <v>15</v>
      </c>
      <c r="H37" s="18">
        <f t="shared" si="5"/>
        <v>73</v>
      </c>
      <c r="I37" s="18">
        <f t="shared" si="5"/>
        <v>98</v>
      </c>
      <c r="J37" s="18">
        <f t="shared" si="5"/>
        <v>94</v>
      </c>
      <c r="K37" s="18">
        <f t="shared" si="5"/>
        <v>649</v>
      </c>
      <c r="L37" s="18">
        <f t="shared" si="5"/>
        <v>331</v>
      </c>
      <c r="M37" s="18">
        <f t="shared" si="5"/>
        <v>776</v>
      </c>
      <c r="N37" s="18">
        <f t="shared" si="5"/>
        <v>97</v>
      </c>
      <c r="O37" s="18">
        <f t="shared" si="5"/>
        <v>43</v>
      </c>
    </row>
    <row r="38" spans="1:15" ht="12" customHeight="1">
      <c r="A38" s="1"/>
      <c r="B38" s="7"/>
      <c r="C38" s="8" t="s">
        <v>31</v>
      </c>
      <c r="D38" s="19">
        <v>284</v>
      </c>
      <c r="E38" s="19">
        <v>35</v>
      </c>
      <c r="F38" s="19">
        <v>1</v>
      </c>
      <c r="G38" s="19">
        <v>2</v>
      </c>
      <c r="H38" s="19">
        <v>19</v>
      </c>
      <c r="I38" s="19">
        <v>45</v>
      </c>
      <c r="J38" s="19">
        <v>41</v>
      </c>
      <c r="K38" s="19">
        <v>176</v>
      </c>
      <c r="L38" s="19">
        <v>120</v>
      </c>
      <c r="M38" s="19">
        <v>224</v>
      </c>
      <c r="N38" s="19">
        <v>23</v>
      </c>
      <c r="O38" s="19">
        <v>12</v>
      </c>
    </row>
    <row r="39" spans="1:15" ht="12" customHeight="1">
      <c r="A39" s="1"/>
      <c r="B39" s="7"/>
      <c r="C39" s="8" t="s">
        <v>32</v>
      </c>
      <c r="D39" s="17">
        <v>185</v>
      </c>
      <c r="E39" s="17">
        <v>6</v>
      </c>
      <c r="F39" s="17">
        <v>2</v>
      </c>
      <c r="G39" s="17">
        <v>8</v>
      </c>
      <c r="H39" s="17">
        <v>29</v>
      </c>
      <c r="I39" s="17">
        <v>26</v>
      </c>
      <c r="J39" s="17">
        <v>28</v>
      </c>
      <c r="K39" s="17">
        <v>92</v>
      </c>
      <c r="L39" s="17">
        <v>78</v>
      </c>
      <c r="M39" s="17">
        <v>156</v>
      </c>
      <c r="N39" s="17">
        <v>35</v>
      </c>
      <c r="O39" s="17">
        <v>9</v>
      </c>
    </row>
    <row r="40" spans="1:15" ht="12" customHeight="1">
      <c r="A40" s="1"/>
      <c r="B40" s="7"/>
      <c r="C40" s="8" t="s">
        <v>33</v>
      </c>
      <c r="D40" s="17">
        <v>44</v>
      </c>
      <c r="E40" s="17">
        <v>9</v>
      </c>
      <c r="F40" s="17">
        <v>2</v>
      </c>
      <c r="G40" s="17">
        <v>4</v>
      </c>
      <c r="H40" s="17">
        <v>17</v>
      </c>
      <c r="I40" s="17">
        <v>4</v>
      </c>
      <c r="J40" s="17">
        <v>7</v>
      </c>
      <c r="K40" s="17">
        <v>10</v>
      </c>
      <c r="L40" s="17">
        <v>27</v>
      </c>
      <c r="M40" s="17">
        <v>34</v>
      </c>
      <c r="N40" s="17">
        <v>9</v>
      </c>
      <c r="O40" s="17">
        <v>7</v>
      </c>
    </row>
    <row r="41" spans="1:15" ht="12" customHeight="1">
      <c r="A41" s="1"/>
      <c r="B41" s="7"/>
      <c r="C41" s="8" t="s">
        <v>34</v>
      </c>
      <c r="D41" s="17">
        <v>216</v>
      </c>
      <c r="E41" s="17">
        <v>9</v>
      </c>
      <c r="F41" s="17" t="s">
        <v>179</v>
      </c>
      <c r="G41" s="17" t="s">
        <v>179</v>
      </c>
      <c r="H41" s="17">
        <v>4</v>
      </c>
      <c r="I41" s="17">
        <v>18</v>
      </c>
      <c r="J41" s="17">
        <v>15</v>
      </c>
      <c r="K41" s="17">
        <v>179</v>
      </c>
      <c r="L41" s="17">
        <v>72</v>
      </c>
      <c r="M41" s="17">
        <v>176</v>
      </c>
      <c r="N41" s="17">
        <v>22</v>
      </c>
      <c r="O41" s="17">
        <v>13</v>
      </c>
    </row>
    <row r="42" spans="1:15" ht="12" customHeight="1">
      <c r="A42" s="1"/>
      <c r="B42" s="7"/>
      <c r="C42" s="8" t="s">
        <v>182</v>
      </c>
      <c r="D42" s="17">
        <v>205</v>
      </c>
      <c r="E42" s="17">
        <v>30</v>
      </c>
      <c r="F42" s="17" t="s">
        <v>179</v>
      </c>
      <c r="G42" s="17">
        <v>1</v>
      </c>
      <c r="H42" s="17">
        <v>4</v>
      </c>
      <c r="I42" s="17">
        <v>5</v>
      </c>
      <c r="J42" s="17">
        <v>3</v>
      </c>
      <c r="K42" s="17">
        <v>192</v>
      </c>
      <c r="L42" s="17">
        <v>34</v>
      </c>
      <c r="M42" s="17">
        <v>186</v>
      </c>
      <c r="N42" s="17">
        <v>8</v>
      </c>
      <c r="O42" s="17">
        <v>2</v>
      </c>
    </row>
    <row r="43" spans="1:15" ht="12" customHeight="1">
      <c r="A43" s="1"/>
      <c r="B43" s="20" t="s">
        <v>35</v>
      </c>
      <c r="C43" s="21"/>
      <c r="D43" s="18">
        <f>SUM(D44:D49)</f>
        <v>1681</v>
      </c>
      <c r="E43" s="18">
        <f aca="true" t="shared" si="6" ref="E43:O43">SUM(E44:E49)</f>
        <v>431</v>
      </c>
      <c r="F43" s="18">
        <f t="shared" si="6"/>
        <v>82</v>
      </c>
      <c r="G43" s="18">
        <f t="shared" si="6"/>
        <v>125</v>
      </c>
      <c r="H43" s="18">
        <f t="shared" si="6"/>
        <v>258</v>
      </c>
      <c r="I43" s="18">
        <f t="shared" si="6"/>
        <v>312</v>
      </c>
      <c r="J43" s="18">
        <f t="shared" si="6"/>
        <v>302</v>
      </c>
      <c r="K43" s="18">
        <f t="shared" si="6"/>
        <v>602</v>
      </c>
      <c r="L43" s="18">
        <f t="shared" si="6"/>
        <v>1012</v>
      </c>
      <c r="M43" s="18">
        <f t="shared" si="6"/>
        <v>1498</v>
      </c>
      <c r="N43" s="18">
        <f t="shared" si="6"/>
        <v>367</v>
      </c>
      <c r="O43" s="18">
        <f t="shared" si="6"/>
        <v>158</v>
      </c>
    </row>
    <row r="44" spans="1:15" ht="12" customHeight="1">
      <c r="A44" s="1"/>
      <c r="B44" s="7"/>
      <c r="C44" s="8" t="s">
        <v>36</v>
      </c>
      <c r="D44" s="17">
        <v>10</v>
      </c>
      <c r="E44" s="17">
        <v>2</v>
      </c>
      <c r="F44" s="17" t="s">
        <v>179</v>
      </c>
      <c r="G44" s="17" t="s">
        <v>179</v>
      </c>
      <c r="H44" s="17">
        <v>1</v>
      </c>
      <c r="I44" s="17">
        <v>2</v>
      </c>
      <c r="J44" s="17">
        <v>2</v>
      </c>
      <c r="K44" s="17">
        <v>5</v>
      </c>
      <c r="L44" s="17">
        <v>4</v>
      </c>
      <c r="M44" s="17">
        <v>5</v>
      </c>
      <c r="N44" s="17">
        <v>3</v>
      </c>
      <c r="O44" s="17">
        <v>2</v>
      </c>
    </row>
    <row r="45" spans="1:15" ht="12" customHeight="1">
      <c r="A45" s="1"/>
      <c r="B45" s="7"/>
      <c r="C45" s="8" t="s">
        <v>37</v>
      </c>
      <c r="D45" s="17">
        <v>385</v>
      </c>
      <c r="E45" s="17">
        <v>9</v>
      </c>
      <c r="F45" s="17">
        <v>1</v>
      </c>
      <c r="G45" s="17">
        <v>4</v>
      </c>
      <c r="H45" s="17">
        <v>13</v>
      </c>
      <c r="I45" s="17">
        <v>29</v>
      </c>
      <c r="J45" s="17">
        <v>62</v>
      </c>
      <c r="K45" s="17">
        <v>276</v>
      </c>
      <c r="L45" s="17">
        <v>213</v>
      </c>
      <c r="M45" s="17">
        <v>347</v>
      </c>
      <c r="N45" s="17">
        <v>103</v>
      </c>
      <c r="O45" s="17">
        <v>36</v>
      </c>
    </row>
    <row r="46" spans="1:15" ht="12" customHeight="1">
      <c r="A46" s="1"/>
      <c r="B46" s="7"/>
      <c r="C46" s="8" t="s">
        <v>38</v>
      </c>
      <c r="D46" s="17">
        <v>301</v>
      </c>
      <c r="E46" s="17">
        <v>400</v>
      </c>
      <c r="F46" s="17">
        <v>48</v>
      </c>
      <c r="G46" s="17">
        <v>47</v>
      </c>
      <c r="H46" s="17">
        <v>66</v>
      </c>
      <c r="I46" s="17">
        <v>59</v>
      </c>
      <c r="J46" s="17">
        <v>21</v>
      </c>
      <c r="K46" s="17">
        <v>60</v>
      </c>
      <c r="L46" s="17">
        <v>128</v>
      </c>
      <c r="M46" s="17">
        <v>228</v>
      </c>
      <c r="N46" s="17">
        <v>21</v>
      </c>
      <c r="O46" s="17">
        <v>9</v>
      </c>
    </row>
    <row r="47" spans="1:15" ht="12" customHeight="1">
      <c r="A47" s="1"/>
      <c r="B47" s="7"/>
      <c r="C47" s="8" t="s">
        <v>39</v>
      </c>
      <c r="D47" s="17">
        <v>462</v>
      </c>
      <c r="E47" s="17">
        <v>8</v>
      </c>
      <c r="F47" s="17">
        <v>9</v>
      </c>
      <c r="G47" s="17">
        <v>14</v>
      </c>
      <c r="H47" s="17">
        <v>54</v>
      </c>
      <c r="I47" s="17">
        <v>101</v>
      </c>
      <c r="J47" s="17">
        <v>114</v>
      </c>
      <c r="K47" s="17">
        <v>170</v>
      </c>
      <c r="L47" s="17">
        <v>288</v>
      </c>
      <c r="M47" s="17">
        <v>433</v>
      </c>
      <c r="N47" s="17">
        <v>135</v>
      </c>
      <c r="O47" s="17">
        <v>65</v>
      </c>
    </row>
    <row r="48" spans="1:15" ht="12" customHeight="1">
      <c r="A48" s="1"/>
      <c r="B48" s="7"/>
      <c r="C48" s="8" t="s">
        <v>40</v>
      </c>
      <c r="D48" s="17">
        <v>205</v>
      </c>
      <c r="E48" s="17">
        <v>3</v>
      </c>
      <c r="F48" s="17">
        <v>1</v>
      </c>
      <c r="G48" s="17">
        <v>13</v>
      </c>
      <c r="H48" s="17">
        <v>35</v>
      </c>
      <c r="I48" s="17">
        <v>42</v>
      </c>
      <c r="J48" s="17">
        <v>59</v>
      </c>
      <c r="K48" s="17">
        <v>55</v>
      </c>
      <c r="L48" s="17">
        <v>134</v>
      </c>
      <c r="M48" s="17">
        <v>196</v>
      </c>
      <c r="N48" s="17">
        <v>67</v>
      </c>
      <c r="O48" s="17">
        <v>30</v>
      </c>
    </row>
    <row r="49" spans="1:15" ht="12" customHeight="1">
      <c r="A49" s="1"/>
      <c r="B49" s="7"/>
      <c r="C49" s="8" t="s">
        <v>41</v>
      </c>
      <c r="D49" s="17">
        <v>318</v>
      </c>
      <c r="E49" s="17">
        <v>9</v>
      </c>
      <c r="F49" s="17">
        <v>23</v>
      </c>
      <c r="G49" s="17">
        <v>47</v>
      </c>
      <c r="H49" s="17">
        <v>89</v>
      </c>
      <c r="I49" s="17">
        <v>79</v>
      </c>
      <c r="J49" s="17">
        <v>44</v>
      </c>
      <c r="K49" s="17">
        <v>36</v>
      </c>
      <c r="L49" s="17">
        <v>245</v>
      </c>
      <c r="M49" s="17">
        <v>289</v>
      </c>
      <c r="N49" s="17">
        <v>38</v>
      </c>
      <c r="O49" s="17">
        <v>16</v>
      </c>
    </row>
    <row r="50" spans="1:15" ht="12" customHeight="1">
      <c r="A50" s="1"/>
      <c r="B50" s="20" t="s">
        <v>42</v>
      </c>
      <c r="C50" s="21"/>
      <c r="D50" s="18">
        <f>SUM(D51:D54)</f>
        <v>2711</v>
      </c>
      <c r="E50" s="18">
        <f aca="true" t="shared" si="7" ref="E50:O50">SUM(E51:E54)</f>
        <v>239</v>
      </c>
      <c r="F50" s="18">
        <f t="shared" si="7"/>
        <v>26</v>
      </c>
      <c r="G50" s="18">
        <f t="shared" si="7"/>
        <v>83</v>
      </c>
      <c r="H50" s="18">
        <f t="shared" si="7"/>
        <v>264</v>
      </c>
      <c r="I50" s="18">
        <f t="shared" si="7"/>
        <v>559</v>
      </c>
      <c r="J50" s="18">
        <f t="shared" si="7"/>
        <v>595</v>
      </c>
      <c r="K50" s="18">
        <f t="shared" si="7"/>
        <v>1184</v>
      </c>
      <c r="L50" s="18">
        <f t="shared" si="7"/>
        <v>1619</v>
      </c>
      <c r="M50" s="18">
        <f t="shared" si="7"/>
        <v>2448</v>
      </c>
      <c r="N50" s="18">
        <f t="shared" si="7"/>
        <v>506</v>
      </c>
      <c r="O50" s="18">
        <f t="shared" si="7"/>
        <v>168</v>
      </c>
    </row>
    <row r="51" spans="1:15" ht="12" customHeight="1">
      <c r="A51" s="1"/>
      <c r="B51" s="7"/>
      <c r="C51" s="8" t="s">
        <v>43</v>
      </c>
      <c r="D51" s="17">
        <v>338</v>
      </c>
      <c r="E51" s="17">
        <v>74</v>
      </c>
      <c r="F51" s="17">
        <v>12</v>
      </c>
      <c r="G51" s="17">
        <v>24</v>
      </c>
      <c r="H51" s="17">
        <v>56</v>
      </c>
      <c r="I51" s="17">
        <v>75</v>
      </c>
      <c r="J51" s="17">
        <v>58</v>
      </c>
      <c r="K51" s="17">
        <v>113</v>
      </c>
      <c r="L51" s="17">
        <v>119</v>
      </c>
      <c r="M51" s="17">
        <v>283</v>
      </c>
      <c r="N51" s="17">
        <v>38</v>
      </c>
      <c r="O51" s="17">
        <v>8</v>
      </c>
    </row>
    <row r="52" spans="1:15" ht="12" customHeight="1">
      <c r="A52" s="1"/>
      <c r="B52" s="7"/>
      <c r="C52" s="8" t="s">
        <v>44</v>
      </c>
      <c r="D52" s="17">
        <v>1155</v>
      </c>
      <c r="E52" s="17">
        <v>20</v>
      </c>
      <c r="F52" s="17">
        <v>5</v>
      </c>
      <c r="G52" s="17">
        <v>24</v>
      </c>
      <c r="H52" s="17">
        <v>98</v>
      </c>
      <c r="I52" s="17">
        <v>215</v>
      </c>
      <c r="J52" s="17">
        <v>247</v>
      </c>
      <c r="K52" s="17">
        <v>566</v>
      </c>
      <c r="L52" s="17">
        <v>666</v>
      </c>
      <c r="M52" s="17">
        <v>1067</v>
      </c>
      <c r="N52" s="17">
        <v>238</v>
      </c>
      <c r="O52" s="17">
        <v>90</v>
      </c>
    </row>
    <row r="53" spans="1:15" ht="12" customHeight="1">
      <c r="A53" s="1"/>
      <c r="B53" s="7"/>
      <c r="C53" s="8" t="s">
        <v>45</v>
      </c>
      <c r="D53" s="17">
        <v>689</v>
      </c>
      <c r="E53" s="17">
        <v>4</v>
      </c>
      <c r="F53" s="17">
        <v>1</v>
      </c>
      <c r="G53" s="17">
        <v>5</v>
      </c>
      <c r="H53" s="17">
        <v>43</v>
      </c>
      <c r="I53" s="17">
        <v>115</v>
      </c>
      <c r="J53" s="17">
        <v>195</v>
      </c>
      <c r="K53" s="17">
        <v>330</v>
      </c>
      <c r="L53" s="17">
        <v>561</v>
      </c>
      <c r="M53" s="17">
        <v>648</v>
      </c>
      <c r="N53" s="17">
        <v>144</v>
      </c>
      <c r="O53" s="17">
        <v>44</v>
      </c>
    </row>
    <row r="54" spans="1:15" ht="12" customHeight="1">
      <c r="A54" s="1"/>
      <c r="B54" s="7"/>
      <c r="C54" s="8" t="s">
        <v>46</v>
      </c>
      <c r="D54" s="17">
        <v>529</v>
      </c>
      <c r="E54" s="17">
        <v>141</v>
      </c>
      <c r="F54" s="17">
        <v>8</v>
      </c>
      <c r="G54" s="17">
        <v>30</v>
      </c>
      <c r="H54" s="17">
        <v>67</v>
      </c>
      <c r="I54" s="17">
        <v>154</v>
      </c>
      <c r="J54" s="17">
        <v>95</v>
      </c>
      <c r="K54" s="17">
        <v>175</v>
      </c>
      <c r="L54" s="17">
        <v>273</v>
      </c>
      <c r="M54" s="17">
        <v>450</v>
      </c>
      <c r="N54" s="17">
        <v>86</v>
      </c>
      <c r="O54" s="17">
        <v>26</v>
      </c>
    </row>
    <row r="55" spans="1:15" ht="12" customHeight="1">
      <c r="A55" s="1"/>
      <c r="B55" s="20" t="s">
        <v>47</v>
      </c>
      <c r="C55" s="21"/>
      <c r="D55" s="18">
        <f>SUM(D56)</f>
        <v>674</v>
      </c>
      <c r="E55" s="18">
        <f aca="true" t="shared" si="8" ref="E55:O55">SUM(E56)</f>
        <v>128</v>
      </c>
      <c r="F55" s="18">
        <f t="shared" si="8"/>
        <v>13</v>
      </c>
      <c r="G55" s="18">
        <f t="shared" si="8"/>
        <v>28</v>
      </c>
      <c r="H55" s="18">
        <f t="shared" si="8"/>
        <v>78</v>
      </c>
      <c r="I55" s="18">
        <f t="shared" si="8"/>
        <v>74</v>
      </c>
      <c r="J55" s="18">
        <f t="shared" si="8"/>
        <v>94</v>
      </c>
      <c r="K55" s="18">
        <f t="shared" si="8"/>
        <v>387</v>
      </c>
      <c r="L55" s="18">
        <f t="shared" si="8"/>
        <v>327</v>
      </c>
      <c r="M55" s="18">
        <f t="shared" si="8"/>
        <v>542</v>
      </c>
      <c r="N55" s="18">
        <f t="shared" si="8"/>
        <v>121</v>
      </c>
      <c r="O55" s="18">
        <f t="shared" si="8"/>
        <v>53</v>
      </c>
    </row>
    <row r="56" spans="1:15" ht="12" customHeight="1">
      <c r="A56" s="1"/>
      <c r="B56" s="7"/>
      <c r="C56" s="8" t="s">
        <v>48</v>
      </c>
      <c r="D56" s="17">
        <v>674</v>
      </c>
      <c r="E56" s="17">
        <v>128</v>
      </c>
      <c r="F56" s="17">
        <v>13</v>
      </c>
      <c r="G56" s="17">
        <v>28</v>
      </c>
      <c r="H56" s="17">
        <v>78</v>
      </c>
      <c r="I56" s="17">
        <v>74</v>
      </c>
      <c r="J56" s="17">
        <v>94</v>
      </c>
      <c r="K56" s="17">
        <v>387</v>
      </c>
      <c r="L56" s="17">
        <v>327</v>
      </c>
      <c r="M56" s="17">
        <v>542</v>
      </c>
      <c r="N56" s="17">
        <v>121</v>
      </c>
      <c r="O56" s="17">
        <v>53</v>
      </c>
    </row>
    <row r="57" spans="1:15" ht="12" customHeight="1">
      <c r="A57" s="1"/>
      <c r="B57" s="20" t="s">
        <v>49</v>
      </c>
      <c r="C57" s="21"/>
      <c r="D57" s="18">
        <f>SUM(D58:D65)</f>
        <v>4184</v>
      </c>
      <c r="E57" s="18">
        <f aca="true" t="shared" si="9" ref="E57:O57">SUM(E58:E65)</f>
        <v>1007</v>
      </c>
      <c r="F57" s="18">
        <f t="shared" si="9"/>
        <v>162</v>
      </c>
      <c r="G57" s="18">
        <f t="shared" si="9"/>
        <v>325</v>
      </c>
      <c r="H57" s="18">
        <f t="shared" si="9"/>
        <v>797</v>
      </c>
      <c r="I57" s="18">
        <f t="shared" si="9"/>
        <v>895</v>
      </c>
      <c r="J57" s="18">
        <f t="shared" si="9"/>
        <v>629</v>
      </c>
      <c r="K57" s="18">
        <f t="shared" si="9"/>
        <v>1376</v>
      </c>
      <c r="L57" s="18">
        <f t="shared" si="9"/>
        <v>2012</v>
      </c>
      <c r="M57" s="18">
        <f t="shared" si="9"/>
        <v>3586</v>
      </c>
      <c r="N57" s="18">
        <f t="shared" si="9"/>
        <v>753</v>
      </c>
      <c r="O57" s="18">
        <f t="shared" si="9"/>
        <v>386</v>
      </c>
    </row>
    <row r="58" spans="1:15" ht="12" customHeight="1">
      <c r="A58" s="1"/>
      <c r="B58" s="7"/>
      <c r="C58" s="8" t="s">
        <v>50</v>
      </c>
      <c r="D58" s="17">
        <v>1134</v>
      </c>
      <c r="E58" s="17">
        <v>143</v>
      </c>
      <c r="F58" s="17">
        <v>52</v>
      </c>
      <c r="G58" s="17">
        <v>81</v>
      </c>
      <c r="H58" s="17">
        <v>194</v>
      </c>
      <c r="I58" s="17">
        <v>239</v>
      </c>
      <c r="J58" s="17">
        <v>163</v>
      </c>
      <c r="K58" s="17">
        <v>405</v>
      </c>
      <c r="L58" s="17">
        <v>616</v>
      </c>
      <c r="M58" s="17">
        <v>957</v>
      </c>
      <c r="N58" s="17">
        <v>226</v>
      </c>
      <c r="O58" s="17">
        <v>108</v>
      </c>
    </row>
    <row r="59" spans="1:15" ht="12" customHeight="1">
      <c r="A59" s="1"/>
      <c r="B59" s="7"/>
      <c r="C59" s="8" t="s">
        <v>24</v>
      </c>
      <c r="D59" s="17">
        <v>218</v>
      </c>
      <c r="E59" s="17">
        <v>31</v>
      </c>
      <c r="F59" s="17">
        <v>5</v>
      </c>
      <c r="G59" s="17">
        <v>14</v>
      </c>
      <c r="H59" s="17">
        <v>24</v>
      </c>
      <c r="I59" s="17">
        <v>36</v>
      </c>
      <c r="J59" s="17">
        <v>45</v>
      </c>
      <c r="K59" s="17">
        <v>94</v>
      </c>
      <c r="L59" s="17">
        <v>122</v>
      </c>
      <c r="M59" s="17">
        <v>190</v>
      </c>
      <c r="N59" s="17">
        <v>53</v>
      </c>
      <c r="O59" s="17">
        <v>29</v>
      </c>
    </row>
    <row r="60" spans="1:15" ht="12" customHeight="1">
      <c r="A60" s="1"/>
      <c r="B60" s="7"/>
      <c r="C60" s="8" t="s">
        <v>51</v>
      </c>
      <c r="D60" s="17">
        <v>1336</v>
      </c>
      <c r="E60" s="17">
        <v>265</v>
      </c>
      <c r="F60" s="17">
        <v>39</v>
      </c>
      <c r="G60" s="17">
        <v>100</v>
      </c>
      <c r="H60" s="17">
        <v>254</v>
      </c>
      <c r="I60" s="17">
        <v>297</v>
      </c>
      <c r="J60" s="17">
        <v>263</v>
      </c>
      <c r="K60" s="17">
        <v>383</v>
      </c>
      <c r="L60" s="17">
        <v>692</v>
      </c>
      <c r="M60" s="17">
        <v>1155</v>
      </c>
      <c r="N60" s="17">
        <v>277</v>
      </c>
      <c r="O60" s="17">
        <v>167</v>
      </c>
    </row>
    <row r="61" spans="1:15" ht="12" customHeight="1">
      <c r="A61" s="1"/>
      <c r="B61" s="7"/>
      <c r="C61" s="8" t="s">
        <v>52</v>
      </c>
      <c r="D61" s="17">
        <v>401</v>
      </c>
      <c r="E61" s="17">
        <v>214</v>
      </c>
      <c r="F61" s="17">
        <v>24</v>
      </c>
      <c r="G61" s="17">
        <v>54</v>
      </c>
      <c r="H61" s="17">
        <v>114</v>
      </c>
      <c r="I61" s="17">
        <v>92</v>
      </c>
      <c r="J61" s="17">
        <v>35</v>
      </c>
      <c r="K61" s="17">
        <v>82</v>
      </c>
      <c r="L61" s="17">
        <v>97</v>
      </c>
      <c r="M61" s="17">
        <v>359</v>
      </c>
      <c r="N61" s="17">
        <v>56</v>
      </c>
      <c r="O61" s="17">
        <v>20</v>
      </c>
    </row>
    <row r="62" spans="1:15" ht="12" customHeight="1">
      <c r="A62" s="1"/>
      <c r="B62" s="7"/>
      <c r="C62" s="8" t="s">
        <v>53</v>
      </c>
      <c r="D62" s="17">
        <v>469</v>
      </c>
      <c r="E62" s="17">
        <v>232</v>
      </c>
      <c r="F62" s="17">
        <v>23</v>
      </c>
      <c r="G62" s="17">
        <v>30</v>
      </c>
      <c r="H62" s="17">
        <v>104</v>
      </c>
      <c r="I62" s="17">
        <v>91</v>
      </c>
      <c r="J62" s="17">
        <v>42</v>
      </c>
      <c r="K62" s="17">
        <v>179</v>
      </c>
      <c r="L62" s="17">
        <v>132</v>
      </c>
      <c r="M62" s="17">
        <v>387</v>
      </c>
      <c r="N62" s="17">
        <v>33</v>
      </c>
      <c r="O62" s="17">
        <v>10</v>
      </c>
    </row>
    <row r="63" spans="1:15" ht="12" customHeight="1">
      <c r="A63" s="1"/>
      <c r="B63" s="7"/>
      <c r="C63" s="8" t="s">
        <v>54</v>
      </c>
      <c r="D63" s="17">
        <v>38</v>
      </c>
      <c r="E63" s="17">
        <v>36</v>
      </c>
      <c r="F63" s="17">
        <v>1</v>
      </c>
      <c r="G63" s="17">
        <v>3</v>
      </c>
      <c r="H63" s="17">
        <v>7</v>
      </c>
      <c r="I63" s="17">
        <v>4</v>
      </c>
      <c r="J63" s="17" t="s">
        <v>179</v>
      </c>
      <c r="K63" s="17">
        <v>23</v>
      </c>
      <c r="L63" s="17">
        <v>18</v>
      </c>
      <c r="M63" s="17">
        <v>36</v>
      </c>
      <c r="N63" s="17">
        <v>9</v>
      </c>
      <c r="O63" s="17">
        <v>2</v>
      </c>
    </row>
    <row r="64" spans="1:15" ht="12" customHeight="1">
      <c r="A64" s="1"/>
      <c r="B64" s="7"/>
      <c r="C64" s="8" t="s">
        <v>55</v>
      </c>
      <c r="D64" s="17">
        <v>265</v>
      </c>
      <c r="E64" s="17">
        <v>40</v>
      </c>
      <c r="F64" s="17">
        <v>11</v>
      </c>
      <c r="G64" s="17">
        <v>18</v>
      </c>
      <c r="H64" s="17">
        <v>30</v>
      </c>
      <c r="I64" s="17">
        <v>63</v>
      </c>
      <c r="J64" s="17">
        <v>46</v>
      </c>
      <c r="K64" s="17">
        <v>97</v>
      </c>
      <c r="L64" s="17">
        <v>135</v>
      </c>
      <c r="M64" s="17">
        <v>243</v>
      </c>
      <c r="N64" s="17">
        <v>44</v>
      </c>
      <c r="O64" s="17">
        <v>14</v>
      </c>
    </row>
    <row r="65" spans="1:15" ht="12" customHeight="1">
      <c r="A65" s="1"/>
      <c r="B65" s="7"/>
      <c r="C65" s="8" t="s">
        <v>56</v>
      </c>
      <c r="D65" s="17">
        <v>323</v>
      </c>
      <c r="E65" s="17">
        <v>46</v>
      </c>
      <c r="F65" s="17">
        <v>7</v>
      </c>
      <c r="G65" s="17">
        <v>25</v>
      </c>
      <c r="H65" s="17">
        <v>70</v>
      </c>
      <c r="I65" s="17">
        <v>73</v>
      </c>
      <c r="J65" s="17">
        <v>35</v>
      </c>
      <c r="K65" s="17">
        <v>113</v>
      </c>
      <c r="L65" s="17">
        <v>200</v>
      </c>
      <c r="M65" s="17">
        <v>259</v>
      </c>
      <c r="N65" s="17">
        <v>55</v>
      </c>
      <c r="O65" s="17">
        <v>36</v>
      </c>
    </row>
    <row r="66" spans="1:15" ht="12" customHeight="1">
      <c r="A66" s="1"/>
      <c r="B66" s="20" t="s">
        <v>57</v>
      </c>
      <c r="C66" s="21"/>
      <c r="D66" s="18">
        <f>SUM(D67:D74)</f>
        <v>3250</v>
      </c>
      <c r="E66" s="18">
        <f aca="true" t="shared" si="10" ref="E66:O66">SUM(E67:E74)</f>
        <v>578</v>
      </c>
      <c r="F66" s="18">
        <f t="shared" si="10"/>
        <v>77</v>
      </c>
      <c r="G66" s="18">
        <f t="shared" si="10"/>
        <v>203</v>
      </c>
      <c r="H66" s="18">
        <f t="shared" si="10"/>
        <v>483</v>
      </c>
      <c r="I66" s="18">
        <f t="shared" si="10"/>
        <v>659</v>
      </c>
      <c r="J66" s="18">
        <f t="shared" si="10"/>
        <v>488</v>
      </c>
      <c r="K66" s="18">
        <f t="shared" si="10"/>
        <v>1340</v>
      </c>
      <c r="L66" s="18">
        <f t="shared" si="10"/>
        <v>1591</v>
      </c>
      <c r="M66" s="18">
        <f t="shared" si="10"/>
        <v>2787</v>
      </c>
      <c r="N66" s="18">
        <f t="shared" si="10"/>
        <v>501</v>
      </c>
      <c r="O66" s="18">
        <f t="shared" si="10"/>
        <v>206</v>
      </c>
    </row>
    <row r="67" spans="1:15" ht="12" customHeight="1">
      <c r="A67" s="1"/>
      <c r="B67" s="7"/>
      <c r="C67" s="8" t="s">
        <v>58</v>
      </c>
      <c r="D67" s="17">
        <v>182</v>
      </c>
      <c r="E67" s="17">
        <v>41</v>
      </c>
      <c r="F67" s="17">
        <v>4</v>
      </c>
      <c r="G67" s="17">
        <v>7</v>
      </c>
      <c r="H67" s="17">
        <v>30</v>
      </c>
      <c r="I67" s="17">
        <v>46</v>
      </c>
      <c r="J67" s="17">
        <v>39</v>
      </c>
      <c r="K67" s="17">
        <v>56</v>
      </c>
      <c r="L67" s="17">
        <v>96</v>
      </c>
      <c r="M67" s="17">
        <v>156</v>
      </c>
      <c r="N67" s="17">
        <v>26</v>
      </c>
      <c r="O67" s="17">
        <v>12</v>
      </c>
    </row>
    <row r="68" spans="1:15" ht="12" customHeight="1">
      <c r="A68" s="1"/>
      <c r="B68" s="7"/>
      <c r="C68" s="8" t="s">
        <v>59</v>
      </c>
      <c r="D68" s="17">
        <v>475</v>
      </c>
      <c r="E68" s="17">
        <v>59</v>
      </c>
      <c r="F68" s="17">
        <v>8</v>
      </c>
      <c r="G68" s="17">
        <v>29</v>
      </c>
      <c r="H68" s="17">
        <v>65</v>
      </c>
      <c r="I68" s="17">
        <v>93</v>
      </c>
      <c r="J68" s="17">
        <v>84</v>
      </c>
      <c r="K68" s="17">
        <v>196</v>
      </c>
      <c r="L68" s="17">
        <v>294</v>
      </c>
      <c r="M68" s="17">
        <v>417</v>
      </c>
      <c r="N68" s="17">
        <v>50</v>
      </c>
      <c r="O68" s="17">
        <v>19</v>
      </c>
    </row>
    <row r="69" spans="1:15" ht="12" customHeight="1">
      <c r="A69" s="1"/>
      <c r="B69" s="7"/>
      <c r="C69" s="8" t="s">
        <v>60</v>
      </c>
      <c r="D69" s="17">
        <v>604</v>
      </c>
      <c r="E69" s="17">
        <v>11</v>
      </c>
      <c r="F69" s="17">
        <v>9</v>
      </c>
      <c r="G69" s="17">
        <v>17</v>
      </c>
      <c r="H69" s="17">
        <v>48</v>
      </c>
      <c r="I69" s="17">
        <v>93</v>
      </c>
      <c r="J69" s="17">
        <v>87</v>
      </c>
      <c r="K69" s="17">
        <v>350</v>
      </c>
      <c r="L69" s="17">
        <v>323</v>
      </c>
      <c r="M69" s="17">
        <v>536</v>
      </c>
      <c r="N69" s="17">
        <v>89</v>
      </c>
      <c r="O69" s="17">
        <v>19</v>
      </c>
    </row>
    <row r="70" spans="1:15" ht="12" customHeight="1">
      <c r="A70" s="1"/>
      <c r="B70" s="7"/>
      <c r="C70" s="8" t="s">
        <v>61</v>
      </c>
      <c r="D70" s="17">
        <v>267</v>
      </c>
      <c r="E70" s="17">
        <v>41</v>
      </c>
      <c r="F70" s="17" t="s">
        <v>179</v>
      </c>
      <c r="G70" s="17">
        <v>10</v>
      </c>
      <c r="H70" s="17">
        <v>39</v>
      </c>
      <c r="I70" s="17">
        <v>65</v>
      </c>
      <c r="J70" s="17">
        <v>46</v>
      </c>
      <c r="K70" s="17">
        <v>107</v>
      </c>
      <c r="L70" s="17">
        <v>161</v>
      </c>
      <c r="M70" s="17">
        <v>219</v>
      </c>
      <c r="N70" s="17">
        <v>68</v>
      </c>
      <c r="O70" s="17">
        <v>23</v>
      </c>
    </row>
    <row r="71" spans="1:15" ht="12" customHeight="1">
      <c r="A71" s="1"/>
      <c r="B71" s="7"/>
      <c r="C71" s="8" t="s">
        <v>62</v>
      </c>
      <c r="D71" s="17">
        <v>494</v>
      </c>
      <c r="E71" s="17">
        <v>141</v>
      </c>
      <c r="F71" s="17">
        <v>29</v>
      </c>
      <c r="G71" s="17">
        <v>49</v>
      </c>
      <c r="H71" s="17">
        <v>112</v>
      </c>
      <c r="I71" s="17">
        <v>107</v>
      </c>
      <c r="J71" s="17">
        <v>66</v>
      </c>
      <c r="K71" s="17">
        <v>131</v>
      </c>
      <c r="L71" s="17">
        <v>176</v>
      </c>
      <c r="M71" s="17">
        <v>423</v>
      </c>
      <c r="N71" s="17">
        <v>62</v>
      </c>
      <c r="O71" s="17">
        <v>37</v>
      </c>
    </row>
    <row r="72" spans="1:15" ht="12" customHeight="1">
      <c r="A72" s="1"/>
      <c r="B72" s="7"/>
      <c r="C72" s="8" t="s">
        <v>63</v>
      </c>
      <c r="D72" s="17">
        <v>279</v>
      </c>
      <c r="E72" s="17">
        <v>19</v>
      </c>
      <c r="F72" s="17">
        <v>9</v>
      </c>
      <c r="G72" s="17">
        <v>27</v>
      </c>
      <c r="H72" s="17">
        <v>72</v>
      </c>
      <c r="I72" s="17">
        <v>59</v>
      </c>
      <c r="J72" s="17">
        <v>40</v>
      </c>
      <c r="K72" s="17">
        <v>72</v>
      </c>
      <c r="L72" s="17">
        <v>93</v>
      </c>
      <c r="M72" s="17">
        <v>250</v>
      </c>
      <c r="N72" s="17">
        <v>71</v>
      </c>
      <c r="O72" s="17">
        <v>20</v>
      </c>
    </row>
    <row r="73" spans="1:15" ht="12" customHeight="1">
      <c r="A73" s="1"/>
      <c r="B73" s="7"/>
      <c r="C73" s="8" t="s">
        <v>64</v>
      </c>
      <c r="D73" s="17">
        <v>596</v>
      </c>
      <c r="E73" s="17">
        <v>49</v>
      </c>
      <c r="F73" s="17">
        <v>11</v>
      </c>
      <c r="G73" s="17">
        <v>34</v>
      </c>
      <c r="H73" s="17">
        <v>75</v>
      </c>
      <c r="I73" s="17">
        <v>133</v>
      </c>
      <c r="J73" s="17">
        <v>93</v>
      </c>
      <c r="K73" s="17">
        <v>250</v>
      </c>
      <c r="L73" s="17">
        <v>264</v>
      </c>
      <c r="M73" s="17">
        <v>523</v>
      </c>
      <c r="N73" s="17">
        <v>97</v>
      </c>
      <c r="O73" s="17">
        <v>65</v>
      </c>
    </row>
    <row r="74" spans="1:15" ht="12" customHeight="1">
      <c r="A74" s="1"/>
      <c r="B74" s="7"/>
      <c r="C74" s="8" t="s">
        <v>65</v>
      </c>
      <c r="D74" s="17">
        <v>353</v>
      </c>
      <c r="E74" s="17">
        <v>217</v>
      </c>
      <c r="F74" s="17">
        <v>7</v>
      </c>
      <c r="G74" s="17">
        <v>30</v>
      </c>
      <c r="H74" s="17">
        <v>42</v>
      </c>
      <c r="I74" s="17">
        <v>63</v>
      </c>
      <c r="J74" s="17">
        <v>33</v>
      </c>
      <c r="K74" s="17">
        <v>178</v>
      </c>
      <c r="L74" s="17">
        <v>184</v>
      </c>
      <c r="M74" s="17">
        <v>263</v>
      </c>
      <c r="N74" s="17">
        <v>38</v>
      </c>
      <c r="O74" s="17">
        <v>11</v>
      </c>
    </row>
    <row r="75" spans="1:15" ht="12" customHeight="1">
      <c r="A75" s="1"/>
      <c r="B75" s="20" t="s">
        <v>66</v>
      </c>
      <c r="C75" s="21"/>
      <c r="D75" s="18">
        <f>SUM(D76:D79)</f>
        <v>48</v>
      </c>
      <c r="E75" s="18">
        <f aca="true" t="shared" si="11" ref="E75:O75">SUM(E76:E79)</f>
        <v>40</v>
      </c>
      <c r="F75" s="18">
        <f t="shared" si="11"/>
        <v>1</v>
      </c>
      <c r="G75" s="18">
        <f t="shared" si="11"/>
        <v>1</v>
      </c>
      <c r="H75" s="18">
        <f t="shared" si="11"/>
        <v>2</v>
      </c>
      <c r="I75" s="18" t="s">
        <v>186</v>
      </c>
      <c r="J75" s="18">
        <f t="shared" si="11"/>
        <v>1</v>
      </c>
      <c r="K75" s="18">
        <f t="shared" si="11"/>
        <v>43</v>
      </c>
      <c r="L75" s="18">
        <f t="shared" si="11"/>
        <v>17</v>
      </c>
      <c r="M75" s="18">
        <f t="shared" si="11"/>
        <v>14</v>
      </c>
      <c r="N75" s="18">
        <f t="shared" si="11"/>
        <v>18</v>
      </c>
      <c r="O75" s="18">
        <f t="shared" si="11"/>
        <v>6</v>
      </c>
    </row>
    <row r="76" spans="1:15" ht="12" customHeight="1">
      <c r="A76" s="1"/>
      <c r="B76" s="7"/>
      <c r="C76" s="8" t="s">
        <v>183</v>
      </c>
      <c r="D76" s="17">
        <v>24</v>
      </c>
      <c r="E76" s="17">
        <v>17</v>
      </c>
      <c r="F76" s="17" t="s">
        <v>179</v>
      </c>
      <c r="G76" s="17">
        <v>1</v>
      </c>
      <c r="H76" s="17" t="s">
        <v>179</v>
      </c>
      <c r="I76" s="17" t="s">
        <v>179</v>
      </c>
      <c r="J76" s="17" t="s">
        <v>179</v>
      </c>
      <c r="K76" s="17">
        <v>23</v>
      </c>
      <c r="L76" s="17">
        <v>5</v>
      </c>
      <c r="M76" s="17">
        <v>4</v>
      </c>
      <c r="N76" s="17">
        <v>14</v>
      </c>
      <c r="O76" s="17">
        <v>3</v>
      </c>
    </row>
    <row r="77" spans="1:15" ht="12" customHeight="1">
      <c r="A77" s="1"/>
      <c r="B77" s="7"/>
      <c r="C77" s="8" t="s">
        <v>24</v>
      </c>
      <c r="D77" s="17">
        <v>8</v>
      </c>
      <c r="E77" s="17">
        <v>2</v>
      </c>
      <c r="F77" s="17" t="s">
        <v>179</v>
      </c>
      <c r="G77" s="17" t="s">
        <v>179</v>
      </c>
      <c r="H77" s="17" t="s">
        <v>179</v>
      </c>
      <c r="I77" s="17" t="s">
        <v>179</v>
      </c>
      <c r="J77" s="17" t="s">
        <v>179</v>
      </c>
      <c r="K77" s="17">
        <v>8</v>
      </c>
      <c r="L77" s="17">
        <v>7</v>
      </c>
      <c r="M77" s="17">
        <v>1</v>
      </c>
      <c r="N77" s="17" t="s">
        <v>179</v>
      </c>
      <c r="O77" s="17" t="s">
        <v>179</v>
      </c>
    </row>
    <row r="78" spans="1:15" ht="12" customHeight="1">
      <c r="A78" s="1"/>
      <c r="B78" s="7"/>
      <c r="C78" s="8" t="s">
        <v>67</v>
      </c>
      <c r="D78" s="17">
        <v>16</v>
      </c>
      <c r="E78" s="17">
        <v>3</v>
      </c>
      <c r="F78" s="17">
        <v>1</v>
      </c>
      <c r="G78" s="17" t="s">
        <v>179</v>
      </c>
      <c r="H78" s="17">
        <v>2</v>
      </c>
      <c r="I78" s="17" t="s">
        <v>179</v>
      </c>
      <c r="J78" s="17">
        <v>1</v>
      </c>
      <c r="K78" s="17">
        <v>12</v>
      </c>
      <c r="L78" s="17">
        <v>5</v>
      </c>
      <c r="M78" s="17">
        <v>9</v>
      </c>
      <c r="N78" s="17">
        <v>4</v>
      </c>
      <c r="O78" s="17">
        <v>3</v>
      </c>
    </row>
    <row r="79" spans="1:15" ht="12" customHeight="1">
      <c r="A79" s="1"/>
      <c r="B79" s="7"/>
      <c r="C79" s="8" t="s">
        <v>68</v>
      </c>
      <c r="D79" s="17" t="s">
        <v>179</v>
      </c>
      <c r="E79" s="17">
        <v>18</v>
      </c>
      <c r="F79" s="17" t="s">
        <v>179</v>
      </c>
      <c r="G79" s="17" t="s">
        <v>179</v>
      </c>
      <c r="H79" s="17" t="s">
        <v>179</v>
      </c>
      <c r="I79" s="17" t="s">
        <v>179</v>
      </c>
      <c r="J79" s="17" t="s">
        <v>179</v>
      </c>
      <c r="K79" s="17" t="s">
        <v>179</v>
      </c>
      <c r="L79" s="17" t="s">
        <v>179</v>
      </c>
      <c r="M79" s="17" t="s">
        <v>179</v>
      </c>
      <c r="N79" s="17" t="s">
        <v>179</v>
      </c>
      <c r="O79" s="17" t="s">
        <v>179</v>
      </c>
    </row>
    <row r="80" spans="1:15" ht="12" customHeight="1">
      <c r="A80" s="1"/>
      <c r="B80" s="20" t="s">
        <v>69</v>
      </c>
      <c r="C80" s="21"/>
      <c r="D80" s="18">
        <f>SUM(D81:D84)</f>
        <v>97</v>
      </c>
      <c r="E80" s="18">
        <f aca="true" t="shared" si="12" ref="E80:O80">SUM(E81:E84)</f>
        <v>124</v>
      </c>
      <c r="F80" s="18">
        <f t="shared" si="12"/>
        <v>3</v>
      </c>
      <c r="G80" s="18">
        <f t="shared" si="12"/>
        <v>1</v>
      </c>
      <c r="H80" s="18">
        <f t="shared" si="12"/>
        <v>10</v>
      </c>
      <c r="I80" s="18">
        <f t="shared" si="12"/>
        <v>8</v>
      </c>
      <c r="J80" s="18">
        <f t="shared" si="12"/>
        <v>7</v>
      </c>
      <c r="K80" s="18">
        <f t="shared" si="12"/>
        <v>68</v>
      </c>
      <c r="L80" s="18">
        <f t="shared" si="12"/>
        <v>31</v>
      </c>
      <c r="M80" s="18">
        <f t="shared" si="12"/>
        <v>77</v>
      </c>
      <c r="N80" s="18">
        <f t="shared" si="12"/>
        <v>14</v>
      </c>
      <c r="O80" s="18">
        <f t="shared" si="12"/>
        <v>7</v>
      </c>
    </row>
    <row r="81" spans="1:15" ht="12" customHeight="1">
      <c r="A81" s="1"/>
      <c r="B81" s="7"/>
      <c r="C81" s="8" t="s">
        <v>70</v>
      </c>
      <c r="D81" s="17" t="s">
        <v>179</v>
      </c>
      <c r="E81" s="17">
        <v>7</v>
      </c>
      <c r="F81" s="17" t="s">
        <v>179</v>
      </c>
      <c r="G81" s="17" t="s">
        <v>179</v>
      </c>
      <c r="H81" s="17" t="s">
        <v>179</v>
      </c>
      <c r="I81" s="17" t="s">
        <v>179</v>
      </c>
      <c r="J81" s="17" t="s">
        <v>179</v>
      </c>
      <c r="K81" s="17" t="s">
        <v>179</v>
      </c>
      <c r="L81" s="17" t="s">
        <v>179</v>
      </c>
      <c r="M81" s="17" t="s">
        <v>179</v>
      </c>
      <c r="N81" s="17" t="s">
        <v>179</v>
      </c>
      <c r="O81" s="17" t="s">
        <v>179</v>
      </c>
    </row>
    <row r="82" spans="1:15" ht="12" customHeight="1">
      <c r="A82" s="1"/>
      <c r="B82" s="7"/>
      <c r="C82" s="8" t="s">
        <v>71</v>
      </c>
      <c r="D82" s="17">
        <v>15</v>
      </c>
      <c r="E82" s="17">
        <v>2</v>
      </c>
      <c r="F82" s="17" t="s">
        <v>179</v>
      </c>
      <c r="G82" s="17" t="s">
        <v>179</v>
      </c>
      <c r="H82" s="17" t="s">
        <v>179</v>
      </c>
      <c r="I82" s="17">
        <v>2</v>
      </c>
      <c r="J82" s="17" t="s">
        <v>179</v>
      </c>
      <c r="K82" s="17">
        <v>13</v>
      </c>
      <c r="L82" s="17">
        <v>4</v>
      </c>
      <c r="M82" s="17">
        <v>9</v>
      </c>
      <c r="N82" s="17">
        <v>1</v>
      </c>
      <c r="O82" s="17">
        <v>1</v>
      </c>
    </row>
    <row r="83" spans="1:15" ht="12" customHeight="1">
      <c r="A83" s="1"/>
      <c r="B83" s="7"/>
      <c r="C83" s="8" t="s">
        <v>72</v>
      </c>
      <c r="D83" s="17">
        <v>26</v>
      </c>
      <c r="E83" s="17">
        <v>48</v>
      </c>
      <c r="F83" s="17">
        <v>1</v>
      </c>
      <c r="G83" s="17">
        <v>1</v>
      </c>
      <c r="H83" s="17">
        <v>3</v>
      </c>
      <c r="I83" s="17">
        <v>2</v>
      </c>
      <c r="J83" s="17">
        <v>2</v>
      </c>
      <c r="K83" s="17">
        <v>17</v>
      </c>
      <c r="L83" s="17">
        <v>10</v>
      </c>
      <c r="M83" s="17">
        <v>23</v>
      </c>
      <c r="N83" s="17">
        <v>5</v>
      </c>
      <c r="O83" s="17">
        <v>5</v>
      </c>
    </row>
    <row r="84" spans="1:15" ht="12" customHeight="1">
      <c r="A84" s="1"/>
      <c r="B84" s="7"/>
      <c r="C84" s="8" t="s">
        <v>184</v>
      </c>
      <c r="D84" s="17">
        <v>56</v>
      </c>
      <c r="E84" s="17">
        <v>67</v>
      </c>
      <c r="F84" s="17">
        <v>2</v>
      </c>
      <c r="G84" s="17" t="s">
        <v>179</v>
      </c>
      <c r="H84" s="17">
        <v>7</v>
      </c>
      <c r="I84" s="17">
        <v>4</v>
      </c>
      <c r="J84" s="17">
        <v>5</v>
      </c>
      <c r="K84" s="17">
        <v>38</v>
      </c>
      <c r="L84" s="17">
        <v>17</v>
      </c>
      <c r="M84" s="17">
        <v>45</v>
      </c>
      <c r="N84" s="17">
        <v>8</v>
      </c>
      <c r="O84" s="17">
        <v>1</v>
      </c>
    </row>
    <row r="85" spans="1:15" ht="12" customHeight="1">
      <c r="A85" s="1"/>
      <c r="B85" s="20" t="s">
        <v>73</v>
      </c>
      <c r="C85" s="21"/>
      <c r="D85" s="18">
        <f>SUM(D86)</f>
        <v>314</v>
      </c>
      <c r="E85" s="18">
        <f aca="true" t="shared" si="13" ref="E85:O85">SUM(E86)</f>
        <v>97</v>
      </c>
      <c r="F85" s="18">
        <f t="shared" si="13"/>
        <v>29</v>
      </c>
      <c r="G85" s="18">
        <f t="shared" si="13"/>
        <v>36</v>
      </c>
      <c r="H85" s="18">
        <f t="shared" si="13"/>
        <v>65</v>
      </c>
      <c r="I85" s="18">
        <f t="shared" si="13"/>
        <v>54</v>
      </c>
      <c r="J85" s="18">
        <f t="shared" si="13"/>
        <v>35</v>
      </c>
      <c r="K85" s="18">
        <f t="shared" si="13"/>
        <v>95</v>
      </c>
      <c r="L85" s="18">
        <f t="shared" si="13"/>
        <v>133</v>
      </c>
      <c r="M85" s="18">
        <f t="shared" si="13"/>
        <v>254</v>
      </c>
      <c r="N85" s="18">
        <f t="shared" si="13"/>
        <v>37</v>
      </c>
      <c r="O85" s="18">
        <f t="shared" si="13"/>
        <v>30</v>
      </c>
    </row>
    <row r="86" spans="1:15" ht="12" customHeight="1">
      <c r="A86" s="1"/>
      <c r="B86" s="7"/>
      <c r="C86" s="8" t="s">
        <v>74</v>
      </c>
      <c r="D86" s="17">
        <v>314</v>
      </c>
      <c r="E86" s="17">
        <v>97</v>
      </c>
      <c r="F86" s="17">
        <v>29</v>
      </c>
      <c r="G86" s="17">
        <v>36</v>
      </c>
      <c r="H86" s="17">
        <v>65</v>
      </c>
      <c r="I86" s="17">
        <v>54</v>
      </c>
      <c r="J86" s="17">
        <v>35</v>
      </c>
      <c r="K86" s="17">
        <v>95</v>
      </c>
      <c r="L86" s="17">
        <v>133</v>
      </c>
      <c r="M86" s="17">
        <v>254</v>
      </c>
      <c r="N86" s="17">
        <v>37</v>
      </c>
      <c r="O86" s="17">
        <v>30</v>
      </c>
    </row>
    <row r="87" spans="1:15" ht="12" customHeight="1">
      <c r="A87" s="1"/>
      <c r="B87" s="20" t="s">
        <v>75</v>
      </c>
      <c r="C87" s="21"/>
      <c r="D87" s="18">
        <f>SUM(D88:D92)</f>
        <v>92</v>
      </c>
      <c r="E87" s="18">
        <f aca="true" t="shared" si="14" ref="E87:O87">SUM(E88:E92)</f>
        <v>138</v>
      </c>
      <c r="F87" s="18">
        <f t="shared" si="14"/>
        <v>1</v>
      </c>
      <c r="G87" s="18" t="s">
        <v>190</v>
      </c>
      <c r="H87" s="18">
        <f t="shared" si="14"/>
        <v>4</v>
      </c>
      <c r="I87" s="18">
        <f t="shared" si="14"/>
        <v>8</v>
      </c>
      <c r="J87" s="18">
        <f t="shared" si="14"/>
        <v>4</v>
      </c>
      <c r="K87" s="18">
        <f t="shared" si="14"/>
        <v>75</v>
      </c>
      <c r="L87" s="18">
        <f t="shared" si="14"/>
        <v>12</v>
      </c>
      <c r="M87" s="18">
        <f t="shared" si="14"/>
        <v>22</v>
      </c>
      <c r="N87" s="18">
        <f t="shared" si="14"/>
        <v>8</v>
      </c>
      <c r="O87" s="18">
        <f t="shared" si="14"/>
        <v>58</v>
      </c>
    </row>
    <row r="88" spans="1:15" ht="12" customHeight="1">
      <c r="A88" s="1"/>
      <c r="B88" s="7"/>
      <c r="C88" s="8" t="s">
        <v>76</v>
      </c>
      <c r="D88" s="17" t="s">
        <v>179</v>
      </c>
      <c r="E88" s="17">
        <v>4</v>
      </c>
      <c r="F88" s="17" t="s">
        <v>179</v>
      </c>
      <c r="G88" s="17" t="s">
        <v>179</v>
      </c>
      <c r="H88" s="17" t="s">
        <v>179</v>
      </c>
      <c r="I88" s="17" t="s">
        <v>179</v>
      </c>
      <c r="J88" s="17" t="s">
        <v>179</v>
      </c>
      <c r="K88" s="17" t="s">
        <v>179</v>
      </c>
      <c r="L88" s="17" t="s">
        <v>179</v>
      </c>
      <c r="M88" s="17" t="s">
        <v>179</v>
      </c>
      <c r="N88" s="17" t="s">
        <v>179</v>
      </c>
      <c r="O88" s="17" t="s">
        <v>179</v>
      </c>
    </row>
    <row r="89" spans="1:15" ht="12" customHeight="1">
      <c r="A89" s="1"/>
      <c r="B89" s="7"/>
      <c r="C89" s="8" t="s">
        <v>77</v>
      </c>
      <c r="D89" s="17" t="s">
        <v>179</v>
      </c>
      <c r="E89" s="17">
        <v>26</v>
      </c>
      <c r="F89" s="17" t="s">
        <v>179</v>
      </c>
      <c r="G89" s="17" t="s">
        <v>179</v>
      </c>
      <c r="H89" s="17" t="s">
        <v>179</v>
      </c>
      <c r="I89" s="17" t="s">
        <v>179</v>
      </c>
      <c r="J89" s="17" t="s">
        <v>179</v>
      </c>
      <c r="K89" s="17" t="s">
        <v>179</v>
      </c>
      <c r="L89" s="17" t="s">
        <v>179</v>
      </c>
      <c r="M89" s="17" t="s">
        <v>179</v>
      </c>
      <c r="N89" s="17" t="s">
        <v>179</v>
      </c>
      <c r="O89" s="17" t="s">
        <v>179</v>
      </c>
    </row>
    <row r="90" spans="1:15" ht="12" customHeight="1">
      <c r="A90" s="1"/>
      <c r="B90" s="7"/>
      <c r="C90" s="8" t="s">
        <v>78</v>
      </c>
      <c r="D90" s="17">
        <v>33</v>
      </c>
      <c r="E90" s="17">
        <v>1</v>
      </c>
      <c r="F90" s="17" t="s">
        <v>179</v>
      </c>
      <c r="G90" s="17" t="s">
        <v>179</v>
      </c>
      <c r="H90" s="17" t="s">
        <v>179</v>
      </c>
      <c r="I90" s="17">
        <v>3</v>
      </c>
      <c r="J90" s="17" t="s">
        <v>179</v>
      </c>
      <c r="K90" s="17">
        <v>30</v>
      </c>
      <c r="L90" s="17">
        <v>2</v>
      </c>
      <c r="M90" s="17">
        <v>11</v>
      </c>
      <c r="N90" s="17">
        <v>4</v>
      </c>
      <c r="O90" s="17">
        <v>17</v>
      </c>
    </row>
    <row r="91" spans="1:15" ht="12" customHeight="1">
      <c r="A91" s="1"/>
      <c r="B91" s="7"/>
      <c r="C91" s="8" t="s">
        <v>79</v>
      </c>
      <c r="D91" s="17">
        <v>11</v>
      </c>
      <c r="E91" s="17">
        <v>49</v>
      </c>
      <c r="F91" s="17">
        <v>1</v>
      </c>
      <c r="G91" s="17" t="s">
        <v>179</v>
      </c>
      <c r="H91" s="17">
        <v>3</v>
      </c>
      <c r="I91" s="17" t="s">
        <v>179</v>
      </c>
      <c r="J91" s="17" t="s">
        <v>179</v>
      </c>
      <c r="K91" s="17">
        <v>7</v>
      </c>
      <c r="L91" s="17">
        <v>7</v>
      </c>
      <c r="M91" s="17">
        <v>6</v>
      </c>
      <c r="N91" s="17">
        <v>2</v>
      </c>
      <c r="O91" s="17" t="s">
        <v>179</v>
      </c>
    </row>
    <row r="92" spans="1:15" ht="12" customHeight="1">
      <c r="A92" s="1"/>
      <c r="B92" s="7"/>
      <c r="C92" s="8" t="s">
        <v>80</v>
      </c>
      <c r="D92" s="17">
        <v>48</v>
      </c>
      <c r="E92" s="17">
        <v>58</v>
      </c>
      <c r="F92" s="17" t="s">
        <v>179</v>
      </c>
      <c r="G92" s="17" t="s">
        <v>179</v>
      </c>
      <c r="H92" s="17">
        <v>1</v>
      </c>
      <c r="I92" s="17">
        <v>5</v>
      </c>
      <c r="J92" s="17">
        <v>4</v>
      </c>
      <c r="K92" s="17">
        <v>38</v>
      </c>
      <c r="L92" s="17">
        <v>3</v>
      </c>
      <c r="M92" s="17">
        <v>5</v>
      </c>
      <c r="N92" s="17">
        <v>2</v>
      </c>
      <c r="O92" s="17">
        <v>41</v>
      </c>
    </row>
    <row r="93" ht="12" customHeight="1">
      <c r="B93" s="1" t="s">
        <v>178</v>
      </c>
    </row>
    <row r="94" spans="3:15" ht="12" customHeight="1">
      <c r="C94" s="9"/>
      <c r="L94" s="1"/>
      <c r="M94" s="1"/>
      <c r="O94" s="1"/>
    </row>
    <row r="95" spans="3:4" ht="12" customHeight="1">
      <c r="C95" s="1"/>
      <c r="D95" s="1"/>
    </row>
    <row r="96" ht="12" customHeight="1"/>
    <row r="97" ht="13.5">
      <c r="C97" s="1"/>
    </row>
  </sheetData>
  <mergeCells count="29">
    <mergeCell ref="L3:O4"/>
    <mergeCell ref="L5:L6"/>
    <mergeCell ref="M5:M6"/>
    <mergeCell ref="N5:N6"/>
    <mergeCell ref="O5:O6"/>
    <mergeCell ref="D3:D6"/>
    <mergeCell ref="E3:K4"/>
    <mergeCell ref="E5:E6"/>
    <mergeCell ref="F5:F6"/>
    <mergeCell ref="G5:G6"/>
    <mergeCell ref="H5:H6"/>
    <mergeCell ref="I5:I6"/>
    <mergeCell ref="J5:J6"/>
    <mergeCell ref="K5:K6"/>
    <mergeCell ref="B55:C55"/>
    <mergeCell ref="B57:C57"/>
    <mergeCell ref="B87:C87"/>
    <mergeCell ref="B66:C66"/>
    <mergeCell ref="B75:C75"/>
    <mergeCell ref="B80:C80"/>
    <mergeCell ref="B85:C85"/>
    <mergeCell ref="B37:C37"/>
    <mergeCell ref="B21:C21"/>
    <mergeCell ref="B43:C43"/>
    <mergeCell ref="B50:C50"/>
    <mergeCell ref="B3:C6"/>
    <mergeCell ref="B9:C9"/>
    <mergeCell ref="B22:C22"/>
    <mergeCell ref="B32:C32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rowBreaks count="3" manualBreakCount="3">
    <brk id="36" max="255" man="1"/>
    <brk id="65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2004-02-16T09:37:29Z</cp:lastPrinted>
  <dcterms:created xsi:type="dcterms:W3CDTF">2003-10-21T01:32:47Z</dcterms:created>
  <dcterms:modified xsi:type="dcterms:W3CDTF">2004-02-16T09:37:30Z</dcterms:modified>
  <cp:category/>
  <cp:version/>
  <cp:contentType/>
  <cp:contentStatus/>
</cp:coreProperties>
</file>