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-1林野面積・蓄積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<sst xmlns="http://schemas.openxmlformats.org/spreadsheetml/2006/main" count="44" uniqueCount="42">
  <si>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第１表　林野面積・蓄積　</t>
  </si>
  <si>
    <t>　  　 　(単位:ha･m3)</t>
  </si>
  <si>
    <t>面　　　　　　　積</t>
  </si>
  <si>
    <t>蓄　　　　積</t>
  </si>
  <si>
    <t>総  数</t>
  </si>
  <si>
    <t>針葉樹</t>
  </si>
  <si>
    <t>広葉樹</t>
  </si>
  <si>
    <t>その他</t>
  </si>
  <si>
    <t>総数</t>
  </si>
  <si>
    <t>平成２年度</t>
  </si>
  <si>
    <t>平成７年度</t>
  </si>
  <si>
    <t>渋　　川</t>
  </si>
  <si>
    <t>伊 香 保</t>
  </si>
  <si>
    <t>日　　野</t>
  </si>
  <si>
    <t>榛　　名</t>
  </si>
  <si>
    <t>東</t>
  </si>
  <si>
    <t>東　　部</t>
  </si>
  <si>
    <t>(事務所別)</t>
  </si>
  <si>
    <t>沼　　田</t>
  </si>
  <si>
    <t>藤　　岡</t>
  </si>
  <si>
    <t>富　　岡</t>
  </si>
  <si>
    <t>高　　崎</t>
  </si>
  <si>
    <t>吾　　妻</t>
  </si>
  <si>
    <t>東　　部</t>
  </si>
  <si>
    <t>計</t>
  </si>
  <si>
    <t>県有林</t>
  </si>
  <si>
    <t>(経営区別)</t>
  </si>
  <si>
    <t>針葉樹</t>
  </si>
  <si>
    <t>広葉樹</t>
  </si>
  <si>
    <t>川　　場</t>
  </si>
  <si>
    <t>万　　場</t>
  </si>
  <si>
    <t>大　　桁</t>
  </si>
  <si>
    <t>烏　　渕</t>
  </si>
  <si>
    <t>岩　　島</t>
  </si>
  <si>
    <t>長 野 原</t>
  </si>
  <si>
    <t>県行造林</t>
  </si>
  <si>
    <t>平成２年度</t>
  </si>
  <si>
    <t>平成７年度</t>
  </si>
  <si>
    <t>(注)　(　)書きは箇所数</t>
  </si>
  <si>
    <t>昭和60年度</t>
  </si>
  <si>
    <t>昭和60年度</t>
  </si>
  <si>
    <t>[資料]　林業振興課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</si>
</sst>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0.00_ "/>
    <numFmt numFmtId="185" formatCode="#,##0;\-#,##0;&quot;－&quot;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/>
    </xf>
    <xf numFmtId="177" fontId="3" fillId="0" borderId="7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176" fontId="3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85" fontId="3" fillId="0" borderId="14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185" fontId="3" fillId="0" borderId="1" xfId="0" applyNumberFormat="1" applyFont="1" applyBorder="1" applyAlignment="1">
      <alignment vertical="center"/>
    </xf>
    <xf numFmtId="185" fontId="3" fillId="0" borderId="7" xfId="0" applyNumberFormat="1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workbookViewId="0" topLeftCell="A1">
      <selection activeCell="I28" sqref="I28"/>
    </sheetView>
  </sheetViews>
  <sheetFormatPr defaultColWidth="9.00390625" defaultRowHeight="12" customHeight="1"/>
  <cols>
    <col min="1" max="1" width="10.625" style="2" customWidth="1"/>
    <col min="2" max="2" width="4.75390625" style="2" customWidth="1"/>
    <col min="3" max="9" width="10.625" style="2" customWidth="1"/>
    <col min="10" max="16384" width="9.00390625" style="2" customWidth="1"/>
  </cols>
  <sheetData>
    <row r="1" s="1" customFormat="1" ht="14.25" customHeight="1"/>
    <row r="3" ht="12" customHeight="1">
      <c r="A3" s="1" t="s">
        <v>0</v>
      </c>
    </row>
    <row r="4" ht="12" customHeight="1" thickBot="1">
      <c r="H4" s="2" t="s">
        <v>1</v>
      </c>
    </row>
    <row r="5" spans="1:9" ht="12" customHeight="1">
      <c r="A5" s="15" t="s">
        <v>25</v>
      </c>
      <c r="B5" s="16"/>
      <c r="C5" s="38" t="s">
        <v>2</v>
      </c>
      <c r="D5" s="38"/>
      <c r="E5" s="38"/>
      <c r="F5" s="39"/>
      <c r="G5" s="40" t="s">
        <v>3</v>
      </c>
      <c r="H5" s="40"/>
      <c r="I5" s="41"/>
    </row>
    <row r="6" spans="1:9" ht="12" customHeight="1">
      <c r="A6" s="17" t="s">
        <v>26</v>
      </c>
      <c r="B6" s="42" t="s">
        <v>4</v>
      </c>
      <c r="C6" s="43"/>
      <c r="D6" s="3" t="s">
        <v>5</v>
      </c>
      <c r="E6" s="3" t="s">
        <v>6</v>
      </c>
      <c r="F6" s="3" t="s">
        <v>7</v>
      </c>
      <c r="G6" s="3" t="s">
        <v>8</v>
      </c>
      <c r="H6" s="3" t="s">
        <v>27</v>
      </c>
      <c r="I6" s="18" t="s">
        <v>28</v>
      </c>
    </row>
    <row r="7" spans="1:9" ht="12" customHeight="1">
      <c r="A7" s="27"/>
      <c r="B7" s="4"/>
      <c r="C7" s="5"/>
      <c r="D7" s="6"/>
      <c r="E7" s="6"/>
      <c r="F7" s="6"/>
      <c r="G7" s="6"/>
      <c r="H7" s="6"/>
      <c r="I7" s="19"/>
    </row>
    <row r="8" spans="1:9" ht="12" customHeight="1">
      <c r="A8" s="30" t="s">
        <v>39</v>
      </c>
      <c r="B8" s="4"/>
      <c r="C8" s="8">
        <v>4114.25</v>
      </c>
      <c r="D8" s="31">
        <v>2171.19</v>
      </c>
      <c r="E8" s="31">
        <v>1688.2</v>
      </c>
      <c r="F8" s="31">
        <v>284.86</v>
      </c>
      <c r="G8" s="10">
        <f>H8+I8</f>
        <v>451963</v>
      </c>
      <c r="H8" s="32">
        <v>285901</v>
      </c>
      <c r="I8" s="33">
        <v>166062</v>
      </c>
    </row>
    <row r="9" spans="1:9" ht="12" customHeight="1">
      <c r="A9" s="28" t="s">
        <v>9</v>
      </c>
      <c r="B9" s="7"/>
      <c r="C9" s="8">
        <f>D9+E9+F9</f>
        <v>4143.04</v>
      </c>
      <c r="D9" s="9">
        <v>2189.73</v>
      </c>
      <c r="E9" s="9">
        <v>1705.4</v>
      </c>
      <c r="F9" s="9">
        <v>247.91</v>
      </c>
      <c r="G9" s="10">
        <f>H9+I9</f>
        <v>551683</v>
      </c>
      <c r="H9" s="10">
        <v>366242</v>
      </c>
      <c r="I9" s="20">
        <v>185441</v>
      </c>
    </row>
    <row r="10" spans="1:9" ht="12" customHeight="1">
      <c r="A10" s="28" t="s">
        <v>10</v>
      </c>
      <c r="B10" s="7"/>
      <c r="C10" s="8">
        <f>D10+E10+F10</f>
        <v>3881.75</v>
      </c>
      <c r="D10" s="9">
        <f>SUM(D12:D23)</f>
        <v>2088.16</v>
      </c>
      <c r="E10" s="9">
        <f>SUM(E12:E23)</f>
        <v>1558.27</v>
      </c>
      <c r="F10" s="9">
        <f>SUM(F12:F23)</f>
        <v>235.31999999999996</v>
      </c>
      <c r="G10" s="10">
        <f>H10+I10</f>
        <v>594493</v>
      </c>
      <c r="H10" s="10">
        <v>418878</v>
      </c>
      <c r="I10" s="20">
        <f>SUM(I12:I23)</f>
        <v>175615</v>
      </c>
    </row>
    <row r="11" spans="1:9" ht="12" customHeight="1">
      <c r="A11" s="28"/>
      <c r="B11" s="7"/>
      <c r="C11" s="8"/>
      <c r="D11" s="9"/>
      <c r="E11" s="9"/>
      <c r="F11" s="9"/>
      <c r="G11" s="10"/>
      <c r="H11" s="10"/>
      <c r="I11" s="20"/>
    </row>
    <row r="12" spans="1:9" ht="12" customHeight="1">
      <c r="A12" s="28" t="s">
        <v>11</v>
      </c>
      <c r="B12" s="7"/>
      <c r="C12" s="8">
        <f>D12+E12+F12</f>
        <v>476.75</v>
      </c>
      <c r="D12" s="9">
        <v>255.11</v>
      </c>
      <c r="E12" s="9">
        <v>163.54</v>
      </c>
      <c r="F12" s="9">
        <v>58.1</v>
      </c>
      <c r="G12" s="10">
        <f>H12+I12</f>
        <v>83857</v>
      </c>
      <c r="H12" s="10">
        <v>61193</v>
      </c>
      <c r="I12" s="20">
        <v>22664</v>
      </c>
    </row>
    <row r="13" spans="1:9" ht="12" customHeight="1">
      <c r="A13" s="28" t="s">
        <v>12</v>
      </c>
      <c r="B13" s="7"/>
      <c r="C13" s="8">
        <f aca="true" t="shared" si="0" ref="C13:C23">D13+E13+F13</f>
        <v>450.29</v>
      </c>
      <c r="D13" s="9">
        <v>233.7</v>
      </c>
      <c r="E13" s="9">
        <v>195.29</v>
      </c>
      <c r="F13" s="9">
        <v>21.3</v>
      </c>
      <c r="G13" s="10">
        <f aca="true" t="shared" si="1" ref="G13:G23">H13+I13</f>
        <v>82691</v>
      </c>
      <c r="H13" s="10">
        <v>54633</v>
      </c>
      <c r="I13" s="20">
        <v>28058</v>
      </c>
    </row>
    <row r="14" spans="1:9" ht="12" customHeight="1">
      <c r="A14" s="28" t="s">
        <v>29</v>
      </c>
      <c r="B14" s="7"/>
      <c r="C14" s="8">
        <f t="shared" si="0"/>
        <v>222.17000000000002</v>
      </c>
      <c r="D14" s="9">
        <v>211.09</v>
      </c>
      <c r="E14" s="9">
        <v>5.8</v>
      </c>
      <c r="F14" s="9">
        <v>5.28</v>
      </c>
      <c r="G14" s="10">
        <f t="shared" si="1"/>
        <v>51695</v>
      </c>
      <c r="H14" s="10">
        <v>51123</v>
      </c>
      <c r="I14" s="20">
        <v>572</v>
      </c>
    </row>
    <row r="15" spans="1:9" ht="12" customHeight="1">
      <c r="A15" s="28" t="s">
        <v>13</v>
      </c>
      <c r="B15" s="7"/>
      <c r="C15" s="8">
        <f t="shared" si="0"/>
        <v>357.07</v>
      </c>
      <c r="D15" s="9">
        <v>225.6</v>
      </c>
      <c r="E15" s="9">
        <v>113.93</v>
      </c>
      <c r="F15" s="9">
        <v>17.54</v>
      </c>
      <c r="G15" s="10">
        <f t="shared" si="1"/>
        <v>66108</v>
      </c>
      <c r="H15" s="10">
        <v>52571</v>
      </c>
      <c r="I15" s="20">
        <v>13537</v>
      </c>
    </row>
    <row r="16" spans="1:9" ht="12" customHeight="1">
      <c r="A16" s="28" t="s">
        <v>30</v>
      </c>
      <c r="B16" s="7"/>
      <c r="C16" s="8">
        <f t="shared" si="0"/>
        <v>9.22</v>
      </c>
      <c r="D16" s="9"/>
      <c r="E16" s="9">
        <v>9.09</v>
      </c>
      <c r="F16" s="9">
        <v>0.13</v>
      </c>
      <c r="G16" s="10">
        <f t="shared" si="1"/>
        <v>989</v>
      </c>
      <c r="H16" s="34">
        <v>0</v>
      </c>
      <c r="I16" s="20">
        <v>989</v>
      </c>
    </row>
    <row r="17" spans="1:9" ht="12" customHeight="1">
      <c r="A17" s="28" t="s">
        <v>31</v>
      </c>
      <c r="B17" s="7"/>
      <c r="C17" s="8">
        <f t="shared" si="0"/>
        <v>459.28999999999996</v>
      </c>
      <c r="D17" s="9">
        <v>316.84</v>
      </c>
      <c r="E17" s="9">
        <v>90.39</v>
      </c>
      <c r="F17" s="9">
        <v>52.06</v>
      </c>
      <c r="G17" s="10">
        <v>88679</v>
      </c>
      <c r="H17" s="10">
        <v>79403</v>
      </c>
      <c r="I17" s="20">
        <v>9968</v>
      </c>
    </row>
    <row r="18" spans="1:9" ht="12" customHeight="1">
      <c r="A18" s="28" t="s">
        <v>14</v>
      </c>
      <c r="B18" s="7"/>
      <c r="C18" s="8">
        <f t="shared" si="0"/>
        <v>658.9699999999999</v>
      </c>
      <c r="D18" s="9">
        <v>258.99</v>
      </c>
      <c r="E18" s="9">
        <v>379.81</v>
      </c>
      <c r="F18" s="9">
        <v>20.17</v>
      </c>
      <c r="G18" s="10">
        <f t="shared" si="1"/>
        <v>61760</v>
      </c>
      <c r="H18" s="10">
        <v>22875</v>
      </c>
      <c r="I18" s="20">
        <v>38885</v>
      </c>
    </row>
    <row r="19" spans="1:9" ht="12" customHeight="1">
      <c r="A19" s="28" t="s">
        <v>32</v>
      </c>
      <c r="B19" s="7"/>
      <c r="C19" s="8">
        <f t="shared" si="0"/>
        <v>545.91</v>
      </c>
      <c r="D19" s="9">
        <v>168.12</v>
      </c>
      <c r="E19" s="9">
        <v>357.71</v>
      </c>
      <c r="F19" s="9">
        <v>20.08</v>
      </c>
      <c r="G19" s="10">
        <f t="shared" si="1"/>
        <v>51150</v>
      </c>
      <c r="H19" s="10">
        <v>21434</v>
      </c>
      <c r="I19" s="20">
        <v>29716</v>
      </c>
    </row>
    <row r="20" spans="1:9" ht="12" customHeight="1">
      <c r="A20" s="28" t="s">
        <v>33</v>
      </c>
      <c r="B20" s="7"/>
      <c r="C20" s="8">
        <f t="shared" si="0"/>
        <v>69.89999999999999</v>
      </c>
      <c r="D20" s="9">
        <v>68.69</v>
      </c>
      <c r="E20" s="34">
        <v>0</v>
      </c>
      <c r="F20" s="9">
        <v>1.21</v>
      </c>
      <c r="G20" s="10">
        <f t="shared" si="1"/>
        <v>14490</v>
      </c>
      <c r="H20" s="10">
        <v>14490</v>
      </c>
      <c r="I20" s="20">
        <v>0</v>
      </c>
    </row>
    <row r="21" spans="1:9" ht="12" customHeight="1">
      <c r="A21" s="28" t="s">
        <v>34</v>
      </c>
      <c r="B21" s="7"/>
      <c r="C21" s="8">
        <f>D21+E21+F21</f>
        <v>290.71999999999997</v>
      </c>
      <c r="D21" s="9">
        <v>163.13</v>
      </c>
      <c r="E21" s="9">
        <v>105.5</v>
      </c>
      <c r="F21" s="9">
        <v>22.09</v>
      </c>
      <c r="G21" s="10">
        <f t="shared" si="1"/>
        <v>32375</v>
      </c>
      <c r="H21" s="10">
        <v>20225</v>
      </c>
      <c r="I21" s="20">
        <v>12150</v>
      </c>
    </row>
    <row r="22" spans="1:9" ht="12" customHeight="1">
      <c r="A22" s="28" t="s">
        <v>15</v>
      </c>
      <c r="B22" s="7"/>
      <c r="C22" s="8">
        <f t="shared" si="0"/>
        <v>122.08</v>
      </c>
      <c r="D22" s="9">
        <v>51.3</v>
      </c>
      <c r="E22" s="9">
        <v>63.55</v>
      </c>
      <c r="F22" s="9">
        <v>7.23</v>
      </c>
      <c r="G22" s="10">
        <f t="shared" si="1"/>
        <v>21943</v>
      </c>
      <c r="H22" s="10">
        <v>13532</v>
      </c>
      <c r="I22" s="20">
        <v>8411</v>
      </c>
    </row>
    <row r="23" spans="1:9" ht="12" customHeight="1">
      <c r="A23" s="28" t="s">
        <v>16</v>
      </c>
      <c r="B23" s="7"/>
      <c r="C23" s="8">
        <f t="shared" si="0"/>
        <v>219.38</v>
      </c>
      <c r="D23" s="9">
        <v>135.59</v>
      </c>
      <c r="E23" s="9">
        <v>73.66</v>
      </c>
      <c r="F23" s="9">
        <v>10.13</v>
      </c>
      <c r="G23" s="10">
        <f t="shared" si="1"/>
        <v>38756</v>
      </c>
      <c r="H23" s="10">
        <v>28091</v>
      </c>
      <c r="I23" s="20">
        <v>10665</v>
      </c>
    </row>
    <row r="24" spans="1:9" ht="12" customHeight="1">
      <c r="A24" s="28"/>
      <c r="B24" s="7"/>
      <c r="C24" s="8"/>
      <c r="D24" s="9"/>
      <c r="E24" s="9"/>
      <c r="F24" s="9"/>
      <c r="G24" s="10"/>
      <c r="H24" s="10"/>
      <c r="I24" s="20"/>
    </row>
    <row r="25" spans="1:9" ht="12" customHeight="1">
      <c r="A25" s="28"/>
      <c r="B25" s="7"/>
      <c r="C25" s="8"/>
      <c r="D25" s="9"/>
      <c r="E25" s="9"/>
      <c r="F25" s="9"/>
      <c r="G25" s="9"/>
      <c r="H25" s="9"/>
      <c r="I25" s="21"/>
    </row>
    <row r="26" spans="1:9" ht="12" customHeight="1">
      <c r="A26" s="28" t="s">
        <v>35</v>
      </c>
      <c r="B26" s="7"/>
      <c r="C26" s="8"/>
      <c r="D26" s="9"/>
      <c r="E26" s="9"/>
      <c r="F26" s="9"/>
      <c r="G26" s="9"/>
      <c r="H26" s="9"/>
      <c r="I26" s="21"/>
    </row>
    <row r="27" spans="1:9" ht="12" customHeight="1">
      <c r="A27" s="28" t="s">
        <v>17</v>
      </c>
      <c r="B27" s="7"/>
      <c r="C27" s="8"/>
      <c r="D27" s="9"/>
      <c r="E27" s="9"/>
      <c r="F27" s="9"/>
      <c r="G27" s="9"/>
      <c r="H27" s="9"/>
      <c r="I27" s="21"/>
    </row>
    <row r="28" spans="1:9" ht="12" customHeight="1">
      <c r="A28" s="28" t="s">
        <v>40</v>
      </c>
      <c r="B28" s="11">
        <v>37</v>
      </c>
      <c r="C28" s="8">
        <f>D28+E28+F28</f>
        <v>568.03</v>
      </c>
      <c r="D28" s="9">
        <v>530.63</v>
      </c>
      <c r="E28" s="9">
        <v>24.65</v>
      </c>
      <c r="F28" s="9">
        <v>12.75</v>
      </c>
      <c r="G28" s="10">
        <f>H28+I28</f>
        <v>119876</v>
      </c>
      <c r="H28" s="10">
        <v>117825</v>
      </c>
      <c r="I28" s="20">
        <v>2051</v>
      </c>
    </row>
    <row r="29" spans="1:9" ht="12" customHeight="1">
      <c r="A29" s="28" t="s">
        <v>36</v>
      </c>
      <c r="B29" s="11">
        <v>27</v>
      </c>
      <c r="C29" s="8">
        <f>D29+E29+F29</f>
        <v>387.07</v>
      </c>
      <c r="D29" s="9">
        <v>349.67</v>
      </c>
      <c r="E29" s="9">
        <v>24.65</v>
      </c>
      <c r="F29" s="9">
        <v>12.75</v>
      </c>
      <c r="G29" s="10">
        <f>H29+I29</f>
        <v>86860</v>
      </c>
      <c r="H29" s="10">
        <v>84502</v>
      </c>
      <c r="I29" s="20">
        <v>2358</v>
      </c>
    </row>
    <row r="30" spans="1:9" ht="12" customHeight="1">
      <c r="A30" s="28" t="s">
        <v>37</v>
      </c>
      <c r="B30" s="11">
        <v>21</v>
      </c>
      <c r="C30" s="8">
        <f>D30+E30+F30</f>
        <v>351.7</v>
      </c>
      <c r="D30" s="9">
        <f>SUM(D32:D38)</f>
        <v>313.96</v>
      </c>
      <c r="E30" s="9">
        <f>SUM(E32:E38)</f>
        <v>25.14</v>
      </c>
      <c r="F30" s="9">
        <f>SUM(F32:F38)</f>
        <v>12.6</v>
      </c>
      <c r="G30" s="10">
        <f>H30+I30</f>
        <v>84517</v>
      </c>
      <c r="H30" s="10">
        <f>SUM(H32:H38)</f>
        <v>81877</v>
      </c>
      <c r="I30" s="20">
        <f>SUM(I32:I38)</f>
        <v>2640</v>
      </c>
    </row>
    <row r="31" spans="1:9" ht="12" customHeight="1">
      <c r="A31" s="28"/>
      <c r="B31" s="11"/>
      <c r="C31" s="8"/>
      <c r="D31" s="9"/>
      <c r="E31" s="9"/>
      <c r="F31" s="9"/>
      <c r="G31" s="10"/>
      <c r="H31" s="10"/>
      <c r="I31" s="20"/>
    </row>
    <row r="32" spans="1:9" ht="12" customHeight="1">
      <c r="A32" s="28" t="s">
        <v>11</v>
      </c>
      <c r="B32" s="11">
        <v>4</v>
      </c>
      <c r="C32" s="8">
        <f aca="true" t="shared" si="2" ref="C32:C38">D32+E32+F32</f>
        <v>14.81</v>
      </c>
      <c r="D32" s="9">
        <v>14.81</v>
      </c>
      <c r="E32" s="36">
        <v>0</v>
      </c>
      <c r="F32" s="36">
        <v>0</v>
      </c>
      <c r="G32" s="10">
        <f>SUM(H32:I32)</f>
        <v>4376</v>
      </c>
      <c r="H32" s="10">
        <v>4376</v>
      </c>
      <c r="I32" s="37">
        <v>0</v>
      </c>
    </row>
    <row r="33" spans="1:9" ht="12" customHeight="1">
      <c r="A33" s="28" t="s">
        <v>18</v>
      </c>
      <c r="B33" s="11">
        <v>5</v>
      </c>
      <c r="C33" s="8">
        <f t="shared" si="2"/>
        <v>66.59</v>
      </c>
      <c r="D33" s="9">
        <v>53.89</v>
      </c>
      <c r="E33" s="9">
        <v>10.37</v>
      </c>
      <c r="F33" s="9">
        <v>2.33</v>
      </c>
      <c r="G33" s="10">
        <f aca="true" t="shared" si="3" ref="G33:G40">SUM(H33:I33)</f>
        <v>18340</v>
      </c>
      <c r="H33" s="10">
        <v>17136</v>
      </c>
      <c r="I33" s="20">
        <v>1204</v>
      </c>
    </row>
    <row r="34" spans="1:9" ht="12" customHeight="1">
      <c r="A34" s="28" t="s">
        <v>19</v>
      </c>
      <c r="B34" s="11">
        <v>4</v>
      </c>
      <c r="C34" s="8">
        <f t="shared" si="2"/>
        <v>19.69</v>
      </c>
      <c r="D34" s="9">
        <v>11.91</v>
      </c>
      <c r="E34" s="9">
        <v>7.78</v>
      </c>
      <c r="F34" s="36">
        <v>0</v>
      </c>
      <c r="G34" s="10">
        <f t="shared" si="3"/>
        <v>4174</v>
      </c>
      <c r="H34" s="10">
        <v>3471</v>
      </c>
      <c r="I34" s="20">
        <v>703</v>
      </c>
    </row>
    <row r="35" spans="1:9" ht="12" customHeight="1">
      <c r="A35" s="28" t="s">
        <v>20</v>
      </c>
      <c r="B35" s="11"/>
      <c r="C35" s="35">
        <f t="shared" si="2"/>
        <v>0</v>
      </c>
      <c r="D35" s="36">
        <v>0</v>
      </c>
      <c r="E35" s="36">
        <v>0</v>
      </c>
      <c r="F35" s="36">
        <v>0</v>
      </c>
      <c r="G35" s="36">
        <f t="shared" si="3"/>
        <v>0</v>
      </c>
      <c r="H35" s="36">
        <v>0</v>
      </c>
      <c r="I35" s="37">
        <v>0</v>
      </c>
    </row>
    <row r="36" spans="1:9" ht="12" customHeight="1">
      <c r="A36" s="28" t="s">
        <v>21</v>
      </c>
      <c r="B36" s="11">
        <v>2</v>
      </c>
      <c r="C36" s="8">
        <f t="shared" si="2"/>
        <v>72.39999999999999</v>
      </c>
      <c r="D36" s="9">
        <v>65.41</v>
      </c>
      <c r="E36" s="9">
        <v>6.99</v>
      </c>
      <c r="F36" s="36">
        <v>0</v>
      </c>
      <c r="G36" s="10">
        <f t="shared" si="3"/>
        <v>9188</v>
      </c>
      <c r="H36" s="10">
        <v>8455</v>
      </c>
      <c r="I36" s="20">
        <v>733</v>
      </c>
    </row>
    <row r="37" spans="1:9" ht="12" customHeight="1">
      <c r="A37" s="28" t="s">
        <v>22</v>
      </c>
      <c r="B37" s="11">
        <v>2</v>
      </c>
      <c r="C37" s="8">
        <f t="shared" si="2"/>
        <v>152.16</v>
      </c>
      <c r="D37" s="9">
        <v>142.75</v>
      </c>
      <c r="E37" s="36">
        <v>0</v>
      </c>
      <c r="F37" s="9">
        <v>9.41</v>
      </c>
      <c r="G37" s="10">
        <f t="shared" si="3"/>
        <v>38754</v>
      </c>
      <c r="H37" s="10">
        <v>38754</v>
      </c>
      <c r="I37" s="37">
        <v>0</v>
      </c>
    </row>
    <row r="38" spans="1:9" ht="12" customHeight="1">
      <c r="A38" s="28" t="s">
        <v>23</v>
      </c>
      <c r="B38" s="11">
        <v>4</v>
      </c>
      <c r="C38" s="8">
        <f t="shared" si="2"/>
        <v>26.05</v>
      </c>
      <c r="D38" s="9">
        <v>25.19</v>
      </c>
      <c r="E38" s="36">
        <v>0</v>
      </c>
      <c r="F38" s="9">
        <v>0.86</v>
      </c>
      <c r="G38" s="10">
        <f t="shared" si="3"/>
        <v>9685</v>
      </c>
      <c r="H38" s="10">
        <v>9685</v>
      </c>
      <c r="I38" s="37">
        <v>0</v>
      </c>
    </row>
    <row r="39" spans="1:9" ht="12" customHeight="1">
      <c r="A39" s="28"/>
      <c r="B39" s="12"/>
      <c r="C39" s="8"/>
      <c r="D39" s="9"/>
      <c r="E39" s="9"/>
      <c r="F39" s="9"/>
      <c r="G39" s="10"/>
      <c r="H39" s="10"/>
      <c r="I39" s="20"/>
    </row>
    <row r="40" spans="1:9" ht="12" customHeight="1">
      <c r="A40" s="28" t="s">
        <v>10</v>
      </c>
      <c r="B40" s="7"/>
      <c r="C40" s="8">
        <f>C10+C30</f>
        <v>4233.45</v>
      </c>
      <c r="D40" s="9">
        <f>D10+D30</f>
        <v>2402.12</v>
      </c>
      <c r="E40" s="9">
        <f>E10+E30</f>
        <v>1583.41</v>
      </c>
      <c r="F40" s="9">
        <f>F10+F30</f>
        <v>247.91999999999996</v>
      </c>
      <c r="G40" s="10">
        <f t="shared" si="3"/>
        <v>679010</v>
      </c>
      <c r="H40" s="10">
        <f>H10+H30</f>
        <v>500755</v>
      </c>
      <c r="I40" s="20">
        <f>I10+I30</f>
        <v>178255</v>
      </c>
    </row>
    <row r="41" spans="1:9" ht="12" customHeight="1" thickBot="1">
      <c r="A41" s="29" t="s">
        <v>24</v>
      </c>
      <c r="B41" s="22"/>
      <c r="C41" s="23"/>
      <c r="D41" s="24"/>
      <c r="E41" s="24"/>
      <c r="F41" s="24"/>
      <c r="G41" s="25"/>
      <c r="H41" s="25"/>
      <c r="I41" s="26"/>
    </row>
    <row r="42" spans="3:9" ht="12" customHeight="1">
      <c r="C42" s="13"/>
      <c r="D42" s="13"/>
      <c r="E42" s="13"/>
      <c r="F42" s="13"/>
      <c r="G42" s="13"/>
      <c r="H42" s="13"/>
      <c r="I42" s="13"/>
    </row>
    <row r="43" ht="12" customHeight="1">
      <c r="A43" s="14" t="s">
        <v>41</v>
      </c>
    </row>
    <row r="44" spans="1:9" ht="12" customHeight="1">
      <c r="A44" s="14" t="s">
        <v>38</v>
      </c>
      <c r="C44" s="13"/>
      <c r="D44" s="13"/>
      <c r="E44" s="13"/>
      <c r="F44" s="13"/>
      <c r="G44" s="13"/>
      <c r="H44" s="13"/>
      <c r="I44" s="13"/>
    </row>
  </sheetData>
  <mergeCells count="3">
    <mergeCell ref="C5:F5"/>
    <mergeCell ref="G5:I5"/>
    <mergeCell ref="B6:C6"/>
  </mergeCells>
  <printOptions/>
  <pageMargins left="0.5905511811023623" right="0.3937007874015748" top="0.7874015748031497" bottom="0.5905511811023623" header="0.5118110236220472" footer="0.5118110236220472"/>
  <pageSetup orientation="portrait" paperSize="9" r:id="rId1"/>
  <headerFooter alignWithMargins="0">
    <oddFooter>&amp;R&amp;"ＪＳ明朝,標準"&amp;8事務連絡：定期報告：その他：&amp;F：&amp;A：&amp;D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2000-03-25T05:54:12Z</dcterms:created>
  <dcterms:modified xsi:type="dcterms:W3CDTF">2001-11-09T02:17:48Z</dcterms:modified>
  <cp:category/>
  <cp:version/>
  <cp:contentType/>
  <cp:contentStatus/>
</cp:coreProperties>
</file>