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7-3生産森林組合" sheetId="1" r:id="rId1"/>
  </sheets>
  <definedNames>
    <definedName name="_xlnm.Print_Area" localSheetId="0">'7-3生産森林組合'!$A$5:$K$74</definedName>
    <definedName name="_xlnm.Print_Titles" localSheetId="0">'7-3生産森林組合'!$1:$4</definedName>
  </definedNames>
  <calcPr fullCalcOnLoad="1"/>
</workbook>
</file>

<file path=xl/sharedStrings.xml><?xml version="1.0" encoding="utf-8"?>
<sst xmlns="http://schemas.openxmlformats.org/spreadsheetml/2006/main" count="182" uniqueCount="142">
  <si>
    <t>第３表　生産森林組合</t>
  </si>
  <si>
    <t>森  林  組  合</t>
  </si>
  <si>
    <t>組合数</t>
  </si>
  <si>
    <t>払込済</t>
  </si>
  <si>
    <t>（  市  町  村  ）</t>
  </si>
  <si>
    <t>出資額</t>
  </si>
  <si>
    <t>総数</t>
  </si>
  <si>
    <t>理事</t>
  </si>
  <si>
    <t>平成　２年度</t>
  </si>
  <si>
    <t>平成　７年度</t>
  </si>
  <si>
    <t>平成　９年度</t>
  </si>
  <si>
    <t>金井</t>
  </si>
  <si>
    <t>上野原</t>
  </si>
  <si>
    <t>（榛東村）</t>
  </si>
  <si>
    <t>門前</t>
  </si>
  <si>
    <t>（新治村）</t>
  </si>
  <si>
    <t>（利根村）</t>
  </si>
  <si>
    <t>砂川</t>
  </si>
  <si>
    <t>（　〃　）</t>
  </si>
  <si>
    <t>-</t>
  </si>
  <si>
    <t>下川田</t>
  </si>
  <si>
    <t>（沼田市）</t>
  </si>
  <si>
    <t>高萩</t>
  </si>
  <si>
    <t>馬山</t>
  </si>
  <si>
    <t>（富岡市）</t>
  </si>
  <si>
    <t>上高尾</t>
  </si>
  <si>
    <t>下高尾</t>
  </si>
  <si>
    <t>相間</t>
  </si>
  <si>
    <t>（倉渕村）</t>
  </si>
  <si>
    <t>柏木山</t>
  </si>
  <si>
    <t>-</t>
  </si>
  <si>
    <t>岩下</t>
  </si>
  <si>
    <t>干俣</t>
  </si>
  <si>
    <t>-</t>
  </si>
  <si>
    <t>火の口</t>
  </si>
  <si>
    <t>（高山村）</t>
  </si>
  <si>
    <t>破風の沢</t>
  </si>
  <si>
    <t>五領</t>
  </si>
  <si>
    <t>南山</t>
  </si>
  <si>
    <t>判形</t>
  </si>
  <si>
    <t>北之谷</t>
  </si>
  <si>
    <t>組合員数</t>
  </si>
  <si>
    <t>組合員数　　</t>
  </si>
  <si>
    <t>経営森林面積</t>
  </si>
  <si>
    <t>監事</t>
  </si>
  <si>
    <t>総数</t>
  </si>
  <si>
    <t>人工林面積</t>
  </si>
  <si>
    <t>渋川林業事務所</t>
  </si>
  <si>
    <t>（渋川市）</t>
  </si>
  <si>
    <t>-</t>
  </si>
  <si>
    <t>半田</t>
  </si>
  <si>
    <t>（  〃  ）</t>
  </si>
  <si>
    <t>-</t>
  </si>
  <si>
    <t>中村</t>
  </si>
  <si>
    <t>（  〃  ）</t>
  </si>
  <si>
    <t>-</t>
  </si>
  <si>
    <t>沼田林業事務所</t>
  </si>
  <si>
    <t>（川場村）</t>
  </si>
  <si>
    <t>-</t>
  </si>
  <si>
    <t>天神</t>
  </si>
  <si>
    <t>（　〃　）</t>
  </si>
  <si>
    <t>-</t>
  </si>
  <si>
    <t>入須川</t>
  </si>
  <si>
    <t>-</t>
  </si>
  <si>
    <t>後閑</t>
  </si>
  <si>
    <t>（月夜野町）</t>
  </si>
  <si>
    <t>-</t>
  </si>
  <si>
    <t>真政</t>
  </si>
  <si>
    <t>（  〃 　）</t>
  </si>
  <si>
    <t>師</t>
  </si>
  <si>
    <t>上牧</t>
  </si>
  <si>
    <t>（  〃 　）</t>
  </si>
  <si>
    <t>下津</t>
  </si>
  <si>
    <t>柿平</t>
  </si>
  <si>
    <t>-</t>
  </si>
  <si>
    <t>多那</t>
  </si>
  <si>
    <t>（　〃　）</t>
  </si>
  <si>
    <t>-</t>
  </si>
  <si>
    <t>輪組</t>
  </si>
  <si>
    <t>（　〃　）</t>
  </si>
  <si>
    <t>-</t>
  </si>
  <si>
    <t>高戸谷</t>
  </si>
  <si>
    <t>（　〃　）</t>
  </si>
  <si>
    <t>-</t>
  </si>
  <si>
    <t>青木</t>
  </si>
  <si>
    <t>（　〃　）</t>
  </si>
  <si>
    <t>-</t>
  </si>
  <si>
    <t>日向南郷</t>
  </si>
  <si>
    <t>（　〃　）</t>
  </si>
  <si>
    <t>-</t>
  </si>
  <si>
    <t>日影南郷</t>
  </si>
  <si>
    <t>-</t>
  </si>
  <si>
    <t>藤岡林業事務所</t>
  </si>
  <si>
    <t>（中里村）</t>
  </si>
  <si>
    <t>富岡林業事務所</t>
  </si>
  <si>
    <t>（下仁田町）</t>
  </si>
  <si>
    <t>上丹生</t>
  </si>
  <si>
    <t>（　〃　）</t>
  </si>
  <si>
    <t>高崎林業事務所</t>
  </si>
  <si>
    <t>（　〃　）</t>
  </si>
  <si>
    <t>島山相吉</t>
  </si>
  <si>
    <t>中尾</t>
  </si>
  <si>
    <t>（　〃　）</t>
  </si>
  <si>
    <t>木ノ下</t>
  </si>
  <si>
    <t>（　〃　）</t>
  </si>
  <si>
    <t>-</t>
  </si>
  <si>
    <t>横川</t>
  </si>
  <si>
    <t>（松井田町）</t>
  </si>
  <si>
    <t>土塩中組</t>
  </si>
  <si>
    <t>（　 〃 　）</t>
  </si>
  <si>
    <t>吾妻林業事務所</t>
  </si>
  <si>
    <t>（吾妻町）</t>
  </si>
  <si>
    <t>林</t>
  </si>
  <si>
    <t>（長野原町）</t>
  </si>
  <si>
    <t>（嬬恋村）</t>
  </si>
  <si>
    <t>五反田</t>
  </si>
  <si>
    <t>（中之条町）</t>
  </si>
  <si>
    <t>千駄平</t>
  </si>
  <si>
    <t>（　〃　）</t>
  </si>
  <si>
    <t>-</t>
  </si>
  <si>
    <t>（　〃　）</t>
  </si>
  <si>
    <t>（　〃　）</t>
  </si>
  <si>
    <t>-</t>
  </si>
  <si>
    <t>見沢</t>
  </si>
  <si>
    <t>（　〃　）</t>
  </si>
  <si>
    <t>-</t>
  </si>
  <si>
    <t>梅沢茶屋ヶ松</t>
  </si>
  <si>
    <t>熊野</t>
  </si>
  <si>
    <t>（　〃　）</t>
  </si>
  <si>
    <t>北山</t>
  </si>
  <si>
    <t>東部林業事務所</t>
  </si>
  <si>
    <t>　</t>
  </si>
  <si>
    <t>月田</t>
  </si>
  <si>
    <t>（粕川村）</t>
  </si>
  <si>
    <t>塩原</t>
  </si>
  <si>
    <t>（大間々町）</t>
  </si>
  <si>
    <t>-</t>
  </si>
  <si>
    <t>穴原</t>
  </si>
  <si>
    <t>（　 〃 　）</t>
  </si>
  <si>
    <t>笠懸</t>
  </si>
  <si>
    <t>（笠懸村）</t>
  </si>
  <si>
    <t>〔資料〕林政課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</si>
</sst>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_ ;[Red]\-#,##0\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179" fontId="3" fillId="0" borderId="8" xfId="16" applyNumberFormat="1" applyFont="1" applyBorder="1" applyAlignment="1">
      <alignment/>
    </xf>
    <xf numFmtId="179" fontId="3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79" fontId="3" fillId="0" borderId="10" xfId="16" applyNumberFormat="1" applyFont="1" applyBorder="1" applyAlignment="1">
      <alignment/>
    </xf>
    <xf numFmtId="179" fontId="3" fillId="0" borderId="11" xfId="16" applyNumberFormat="1" applyFont="1" applyBorder="1" applyAlignment="1">
      <alignment/>
    </xf>
    <xf numFmtId="0" fontId="3" fillId="3" borderId="12" xfId="0" applyFont="1" applyFill="1" applyBorder="1" applyAlignment="1">
      <alignment/>
    </xf>
    <xf numFmtId="179" fontId="3" fillId="0" borderId="6" xfId="16" applyNumberFormat="1" applyFont="1" applyBorder="1" applyAlignment="1">
      <alignment/>
    </xf>
    <xf numFmtId="0" fontId="3" fillId="3" borderId="0" xfId="0" applyFont="1" applyFill="1" applyBorder="1" applyAlignment="1">
      <alignment horizontal="distributed"/>
    </xf>
    <xf numFmtId="179" fontId="3" fillId="0" borderId="10" xfId="16" applyNumberFormat="1" applyFont="1" applyBorder="1" applyAlignment="1">
      <alignment horizontal="center"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79" fontId="3" fillId="0" borderId="4" xfId="16" applyNumberFormat="1" applyFont="1" applyBorder="1" applyAlignment="1">
      <alignment/>
    </xf>
    <xf numFmtId="179" fontId="3" fillId="0" borderId="5" xfId="16" applyNumberFormat="1" applyFont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75390625" style="40" customWidth="1"/>
    <col min="2" max="2" width="13.125" style="14" customWidth="1"/>
    <col min="3" max="3" width="9.875" style="14" customWidth="1"/>
    <col min="4" max="4" width="6.625" style="14" customWidth="1"/>
    <col min="5" max="6" width="8.625" style="14" customWidth="1"/>
    <col min="7" max="10" width="6.625" style="14" customWidth="1"/>
    <col min="11" max="11" width="8.625" style="14" customWidth="1"/>
    <col min="12" max="16384" width="9.00390625" style="14" customWidth="1"/>
  </cols>
  <sheetData>
    <row r="1" spans="1:5" s="41" customFormat="1" ht="14.25">
      <c r="A1" s="1" t="s">
        <v>0</v>
      </c>
      <c r="C1" s="1"/>
      <c r="D1" s="1"/>
      <c r="E1" s="1"/>
    </row>
    <row r="2" ht="12" customHeight="1"/>
    <row r="3" spans="1:11" s="5" customFormat="1" ht="12" customHeight="1">
      <c r="A3" s="34" t="s">
        <v>1</v>
      </c>
      <c r="B3" s="35"/>
      <c r="C3" s="36"/>
      <c r="D3" s="2" t="s">
        <v>2</v>
      </c>
      <c r="E3" s="3" t="s">
        <v>41</v>
      </c>
      <c r="F3" s="3" t="s">
        <v>3</v>
      </c>
      <c r="G3" s="31" t="s">
        <v>42</v>
      </c>
      <c r="H3" s="32"/>
      <c r="I3" s="33"/>
      <c r="J3" s="31" t="s">
        <v>43</v>
      </c>
      <c r="K3" s="33"/>
    </row>
    <row r="4" spans="1:11" s="5" customFormat="1" ht="12" customHeight="1">
      <c r="A4" s="37" t="s">
        <v>4</v>
      </c>
      <c r="B4" s="38"/>
      <c r="C4" s="39"/>
      <c r="D4" s="6"/>
      <c r="E4" s="6"/>
      <c r="F4" s="6" t="s">
        <v>5</v>
      </c>
      <c r="G4" s="7" t="s">
        <v>6</v>
      </c>
      <c r="H4" s="7" t="s">
        <v>7</v>
      </c>
      <c r="I4" s="7" t="s">
        <v>44</v>
      </c>
      <c r="J4" s="4" t="s">
        <v>45</v>
      </c>
      <c r="K4" s="8" t="s">
        <v>46</v>
      </c>
    </row>
    <row r="5" spans="1:11" ht="12" customHeight="1">
      <c r="A5" s="9"/>
      <c r="B5" s="10" t="s">
        <v>8</v>
      </c>
      <c r="C5" s="11"/>
      <c r="D5" s="12">
        <v>55</v>
      </c>
      <c r="E5" s="12">
        <v>6047</v>
      </c>
      <c r="F5" s="12">
        <v>688537</v>
      </c>
      <c r="G5" s="13">
        <f>H5+I5</f>
        <v>548</v>
      </c>
      <c r="H5" s="13">
        <v>399</v>
      </c>
      <c r="I5" s="13">
        <v>149</v>
      </c>
      <c r="J5" s="13">
        <v>2987</v>
      </c>
      <c r="K5" s="13">
        <v>1804</v>
      </c>
    </row>
    <row r="6" spans="1:11" ht="12" customHeight="1">
      <c r="A6" s="15"/>
      <c r="B6" s="16" t="s">
        <v>9</v>
      </c>
      <c r="C6" s="17"/>
      <c r="D6" s="18">
        <v>52</v>
      </c>
      <c r="E6" s="18">
        <v>5593</v>
      </c>
      <c r="F6" s="18">
        <v>657570</v>
      </c>
      <c r="G6" s="19">
        <f>H6+I6</f>
        <v>518</v>
      </c>
      <c r="H6" s="19">
        <v>377</v>
      </c>
      <c r="I6" s="19">
        <v>141</v>
      </c>
      <c r="J6" s="19">
        <v>2906</v>
      </c>
      <c r="K6" s="19">
        <v>1726</v>
      </c>
    </row>
    <row r="7" spans="1:11" ht="12" customHeight="1">
      <c r="A7" s="15"/>
      <c r="B7" s="16" t="s">
        <v>10</v>
      </c>
      <c r="C7" s="17"/>
      <c r="D7" s="18">
        <f>D9+D15+D34+D37+D43+D52+D69</f>
        <v>52</v>
      </c>
      <c r="E7" s="18">
        <f aca="true" t="shared" si="0" ref="E7:K7">E9+E15+E34+E37+E43+E52+E69</f>
        <v>5579</v>
      </c>
      <c r="F7" s="18">
        <f t="shared" si="0"/>
        <v>656703</v>
      </c>
      <c r="G7" s="18">
        <f t="shared" si="0"/>
        <v>517</v>
      </c>
      <c r="H7" s="18">
        <f t="shared" si="0"/>
        <v>376</v>
      </c>
      <c r="I7" s="18">
        <f t="shared" si="0"/>
        <v>141</v>
      </c>
      <c r="J7" s="18">
        <f t="shared" si="0"/>
        <v>2900</v>
      </c>
      <c r="K7" s="19">
        <f t="shared" si="0"/>
        <v>1699</v>
      </c>
    </row>
    <row r="8" spans="1:11" ht="12" customHeight="1">
      <c r="A8" s="15"/>
      <c r="B8" s="16"/>
      <c r="C8" s="17"/>
      <c r="D8" s="18"/>
      <c r="E8" s="18"/>
      <c r="F8" s="18"/>
      <c r="G8" s="19"/>
      <c r="H8" s="19"/>
      <c r="I8" s="19"/>
      <c r="J8" s="19"/>
      <c r="K8" s="19"/>
    </row>
    <row r="9" spans="1:11" ht="12" customHeight="1">
      <c r="A9" s="29" t="s">
        <v>47</v>
      </c>
      <c r="B9" s="30"/>
      <c r="C9" s="20"/>
      <c r="D9" s="21">
        <v>4</v>
      </c>
      <c r="E9" s="21">
        <f aca="true" t="shared" si="1" ref="E9:K9">SUM(E10:E13)</f>
        <v>1154</v>
      </c>
      <c r="F9" s="21">
        <f t="shared" si="1"/>
        <v>63391</v>
      </c>
      <c r="G9" s="21">
        <f t="shared" si="1"/>
        <v>46</v>
      </c>
      <c r="H9" s="21">
        <f t="shared" si="1"/>
        <v>35</v>
      </c>
      <c r="I9" s="21">
        <f t="shared" si="1"/>
        <v>11</v>
      </c>
      <c r="J9" s="21">
        <f t="shared" si="1"/>
        <v>255</v>
      </c>
      <c r="K9" s="21">
        <f t="shared" si="1"/>
        <v>216</v>
      </c>
    </row>
    <row r="10" spans="1:11" ht="12" customHeight="1">
      <c r="A10" s="15"/>
      <c r="B10" s="22" t="s">
        <v>11</v>
      </c>
      <c r="C10" s="17" t="s">
        <v>48</v>
      </c>
      <c r="D10" s="23" t="s">
        <v>49</v>
      </c>
      <c r="E10" s="18">
        <v>193</v>
      </c>
      <c r="F10" s="18">
        <v>13510</v>
      </c>
      <c r="G10" s="19">
        <f>H10+I10</f>
        <v>11</v>
      </c>
      <c r="H10" s="19">
        <v>8</v>
      </c>
      <c r="I10" s="19">
        <v>3</v>
      </c>
      <c r="J10" s="19">
        <v>59</v>
      </c>
      <c r="K10" s="19">
        <v>46</v>
      </c>
    </row>
    <row r="11" spans="1:11" ht="12" customHeight="1">
      <c r="A11" s="15"/>
      <c r="B11" s="22" t="s">
        <v>50</v>
      </c>
      <c r="C11" s="17" t="s">
        <v>51</v>
      </c>
      <c r="D11" s="23" t="s">
        <v>52</v>
      </c>
      <c r="E11" s="18">
        <v>157</v>
      </c>
      <c r="F11" s="18">
        <v>25905</v>
      </c>
      <c r="G11" s="19">
        <f>H11+I11</f>
        <v>11</v>
      </c>
      <c r="H11" s="19">
        <v>9</v>
      </c>
      <c r="I11" s="19">
        <v>2</v>
      </c>
      <c r="J11" s="19">
        <v>48</v>
      </c>
      <c r="K11" s="19">
        <v>41</v>
      </c>
    </row>
    <row r="12" spans="1:11" ht="12" customHeight="1">
      <c r="A12" s="15"/>
      <c r="B12" s="22" t="s">
        <v>53</v>
      </c>
      <c r="C12" s="17" t="s">
        <v>54</v>
      </c>
      <c r="D12" s="23" t="s">
        <v>55</v>
      </c>
      <c r="E12" s="18">
        <v>72</v>
      </c>
      <c r="F12" s="18">
        <v>10800</v>
      </c>
      <c r="G12" s="19">
        <f>H12+I12</f>
        <v>12</v>
      </c>
      <c r="H12" s="19">
        <v>9</v>
      </c>
      <c r="I12" s="19">
        <v>3</v>
      </c>
      <c r="J12" s="19">
        <v>31</v>
      </c>
      <c r="K12" s="19">
        <v>25</v>
      </c>
    </row>
    <row r="13" spans="1:11" ht="12" customHeight="1">
      <c r="A13" s="15"/>
      <c r="B13" s="22" t="s">
        <v>12</v>
      </c>
      <c r="C13" s="17" t="s">
        <v>13</v>
      </c>
      <c r="D13" s="23" t="s">
        <v>49</v>
      </c>
      <c r="E13" s="18">
        <v>732</v>
      </c>
      <c r="F13" s="18">
        <v>13176</v>
      </c>
      <c r="G13" s="19">
        <f>H13+I13</f>
        <v>12</v>
      </c>
      <c r="H13" s="19">
        <v>9</v>
      </c>
      <c r="I13" s="19">
        <v>3</v>
      </c>
      <c r="J13" s="19">
        <v>117</v>
      </c>
      <c r="K13" s="19">
        <v>104</v>
      </c>
    </row>
    <row r="14" spans="1:11" ht="12" customHeight="1">
      <c r="A14" s="15"/>
      <c r="B14" s="16"/>
      <c r="C14" s="17"/>
      <c r="D14" s="18"/>
      <c r="E14" s="18"/>
      <c r="F14" s="18"/>
      <c r="G14" s="19"/>
      <c r="H14" s="19"/>
      <c r="I14" s="19"/>
      <c r="J14" s="19"/>
      <c r="K14" s="19"/>
    </row>
    <row r="15" spans="1:11" ht="12" customHeight="1">
      <c r="A15" s="29" t="s">
        <v>56</v>
      </c>
      <c r="B15" s="30"/>
      <c r="C15" s="20"/>
      <c r="D15" s="21">
        <v>17</v>
      </c>
      <c r="E15" s="21">
        <f aca="true" t="shared" si="2" ref="E15:K15">SUM(E16:E32)</f>
        <v>1321</v>
      </c>
      <c r="F15" s="21">
        <f t="shared" si="2"/>
        <v>310480</v>
      </c>
      <c r="G15" s="21">
        <f t="shared" si="2"/>
        <v>171</v>
      </c>
      <c r="H15" s="21">
        <f t="shared" si="2"/>
        <v>122</v>
      </c>
      <c r="I15" s="21">
        <f t="shared" si="2"/>
        <v>49</v>
      </c>
      <c r="J15" s="21">
        <f t="shared" si="2"/>
        <v>1369</v>
      </c>
      <c r="K15" s="21">
        <f t="shared" si="2"/>
        <v>591</v>
      </c>
    </row>
    <row r="16" spans="1:11" ht="12" customHeight="1">
      <c r="A16" s="15"/>
      <c r="B16" s="22" t="s">
        <v>14</v>
      </c>
      <c r="C16" s="17" t="s">
        <v>57</v>
      </c>
      <c r="D16" s="23" t="s">
        <v>58</v>
      </c>
      <c r="E16" s="18">
        <v>70</v>
      </c>
      <c r="F16" s="18">
        <v>46130</v>
      </c>
      <c r="G16" s="19">
        <f aca="true" t="shared" si="3" ref="G16:G32">H16+I16</f>
        <v>14</v>
      </c>
      <c r="H16" s="19">
        <v>10</v>
      </c>
      <c r="I16" s="19">
        <v>4</v>
      </c>
      <c r="J16" s="19">
        <v>76</v>
      </c>
      <c r="K16" s="19">
        <v>47</v>
      </c>
    </row>
    <row r="17" spans="1:11" ht="12" customHeight="1">
      <c r="A17" s="15"/>
      <c r="B17" s="22" t="s">
        <v>59</v>
      </c>
      <c r="C17" s="17" t="s">
        <v>60</v>
      </c>
      <c r="D17" s="23" t="s">
        <v>61</v>
      </c>
      <c r="E17" s="18">
        <v>57</v>
      </c>
      <c r="F17" s="18">
        <v>37620</v>
      </c>
      <c r="G17" s="19">
        <f t="shared" si="3"/>
        <v>13</v>
      </c>
      <c r="H17" s="19">
        <v>10</v>
      </c>
      <c r="I17" s="19">
        <v>3</v>
      </c>
      <c r="J17" s="19">
        <v>60</v>
      </c>
      <c r="K17" s="19">
        <v>37</v>
      </c>
    </row>
    <row r="18" spans="1:11" ht="12" customHeight="1">
      <c r="A18" s="15"/>
      <c r="B18" s="22" t="s">
        <v>62</v>
      </c>
      <c r="C18" s="17" t="s">
        <v>15</v>
      </c>
      <c r="D18" s="23" t="s">
        <v>63</v>
      </c>
      <c r="E18" s="18">
        <v>86</v>
      </c>
      <c r="F18" s="18">
        <v>23220</v>
      </c>
      <c r="G18" s="19">
        <f t="shared" si="3"/>
        <v>11</v>
      </c>
      <c r="H18" s="19">
        <v>8</v>
      </c>
      <c r="I18" s="19">
        <v>3</v>
      </c>
      <c r="J18" s="19">
        <v>147</v>
      </c>
      <c r="K18" s="19">
        <v>106</v>
      </c>
    </row>
    <row r="19" spans="1:11" ht="12" customHeight="1">
      <c r="A19" s="15"/>
      <c r="B19" s="22" t="s">
        <v>64</v>
      </c>
      <c r="C19" s="17" t="s">
        <v>65</v>
      </c>
      <c r="D19" s="23" t="s">
        <v>66</v>
      </c>
      <c r="E19" s="18">
        <v>124</v>
      </c>
      <c r="F19" s="18">
        <v>24000</v>
      </c>
      <c r="G19" s="19">
        <f t="shared" si="3"/>
        <v>18</v>
      </c>
      <c r="H19" s="19">
        <v>13</v>
      </c>
      <c r="I19" s="19">
        <v>5</v>
      </c>
      <c r="J19" s="19">
        <v>179</v>
      </c>
      <c r="K19" s="19">
        <v>39</v>
      </c>
    </row>
    <row r="20" spans="1:11" ht="12" customHeight="1">
      <c r="A20" s="15"/>
      <c r="B20" s="22" t="s">
        <v>67</v>
      </c>
      <c r="C20" s="17" t="s">
        <v>68</v>
      </c>
      <c r="D20" s="23" t="s">
        <v>49</v>
      </c>
      <c r="E20" s="18">
        <v>30</v>
      </c>
      <c r="F20" s="18">
        <v>504</v>
      </c>
      <c r="G20" s="19">
        <f t="shared" si="3"/>
        <v>7</v>
      </c>
      <c r="H20" s="19">
        <v>5</v>
      </c>
      <c r="I20" s="19">
        <v>2</v>
      </c>
      <c r="J20" s="19">
        <v>13</v>
      </c>
      <c r="K20" s="19">
        <v>8</v>
      </c>
    </row>
    <row r="21" spans="1:11" ht="12" customHeight="1">
      <c r="A21" s="15"/>
      <c r="B21" s="22" t="s">
        <v>69</v>
      </c>
      <c r="C21" s="17" t="s">
        <v>68</v>
      </c>
      <c r="D21" s="23" t="s">
        <v>49</v>
      </c>
      <c r="E21" s="18">
        <v>111</v>
      </c>
      <c r="F21" s="18">
        <v>863</v>
      </c>
      <c r="G21" s="19">
        <f t="shared" si="3"/>
        <v>10</v>
      </c>
      <c r="H21" s="19">
        <v>7</v>
      </c>
      <c r="I21" s="19">
        <v>3</v>
      </c>
      <c r="J21" s="19">
        <v>24</v>
      </c>
      <c r="K21" s="19">
        <v>22</v>
      </c>
    </row>
    <row r="22" spans="1:11" ht="12" customHeight="1">
      <c r="A22" s="15"/>
      <c r="B22" s="22" t="s">
        <v>70</v>
      </c>
      <c r="C22" s="17" t="s">
        <v>71</v>
      </c>
      <c r="D22" s="23" t="s">
        <v>58</v>
      </c>
      <c r="E22" s="18">
        <v>88</v>
      </c>
      <c r="F22" s="18">
        <v>28732</v>
      </c>
      <c r="G22" s="19">
        <f t="shared" si="3"/>
        <v>10</v>
      </c>
      <c r="H22" s="19">
        <v>8</v>
      </c>
      <c r="I22" s="19">
        <v>2</v>
      </c>
      <c r="J22" s="19">
        <v>200</v>
      </c>
      <c r="K22" s="19">
        <v>31</v>
      </c>
    </row>
    <row r="23" spans="1:11" ht="12" customHeight="1">
      <c r="A23" s="15"/>
      <c r="B23" s="22" t="s">
        <v>72</v>
      </c>
      <c r="C23" s="17" t="s">
        <v>68</v>
      </c>
      <c r="D23" s="23" t="s">
        <v>49</v>
      </c>
      <c r="E23" s="18">
        <v>208</v>
      </c>
      <c r="F23" s="18">
        <v>83824</v>
      </c>
      <c r="G23" s="19">
        <f t="shared" si="3"/>
        <v>10</v>
      </c>
      <c r="H23" s="19">
        <v>8</v>
      </c>
      <c r="I23" s="19">
        <v>2</v>
      </c>
      <c r="J23" s="19">
        <v>118</v>
      </c>
      <c r="K23" s="19">
        <v>44</v>
      </c>
    </row>
    <row r="24" spans="1:11" ht="12" customHeight="1">
      <c r="A24" s="15"/>
      <c r="B24" s="22" t="s">
        <v>73</v>
      </c>
      <c r="C24" s="17" t="s">
        <v>16</v>
      </c>
      <c r="D24" s="23" t="s">
        <v>74</v>
      </c>
      <c r="E24" s="18">
        <v>12</v>
      </c>
      <c r="F24" s="18">
        <v>2400</v>
      </c>
      <c r="G24" s="19">
        <f t="shared" si="3"/>
        <v>5</v>
      </c>
      <c r="H24" s="19">
        <v>3</v>
      </c>
      <c r="I24" s="19">
        <v>2</v>
      </c>
      <c r="J24" s="19">
        <v>73</v>
      </c>
      <c r="K24" s="19">
        <v>24</v>
      </c>
    </row>
    <row r="25" spans="1:11" ht="12" customHeight="1">
      <c r="A25" s="15"/>
      <c r="B25" s="22" t="s">
        <v>75</v>
      </c>
      <c r="C25" s="17" t="s">
        <v>76</v>
      </c>
      <c r="D25" s="23" t="s">
        <v>77</v>
      </c>
      <c r="E25" s="18">
        <v>91</v>
      </c>
      <c r="F25" s="18">
        <v>4550</v>
      </c>
      <c r="G25" s="19">
        <f t="shared" si="3"/>
        <v>11</v>
      </c>
      <c r="H25" s="19">
        <v>8</v>
      </c>
      <c r="I25" s="19">
        <v>3</v>
      </c>
      <c r="J25" s="19">
        <v>80</v>
      </c>
      <c r="K25" s="19">
        <v>42</v>
      </c>
    </row>
    <row r="26" spans="1:11" ht="12" customHeight="1">
      <c r="A26" s="15"/>
      <c r="B26" s="22" t="s">
        <v>78</v>
      </c>
      <c r="C26" s="17" t="s">
        <v>79</v>
      </c>
      <c r="D26" s="23" t="s">
        <v>80</v>
      </c>
      <c r="E26" s="18">
        <v>43</v>
      </c>
      <c r="F26" s="18">
        <v>6450</v>
      </c>
      <c r="G26" s="19">
        <f t="shared" si="3"/>
        <v>9</v>
      </c>
      <c r="H26" s="19">
        <v>6</v>
      </c>
      <c r="I26" s="19">
        <v>3</v>
      </c>
      <c r="J26" s="19">
        <v>128</v>
      </c>
      <c r="K26" s="19">
        <v>85</v>
      </c>
    </row>
    <row r="27" spans="1:11" ht="12" customHeight="1">
      <c r="A27" s="15"/>
      <c r="B27" s="22" t="s">
        <v>81</v>
      </c>
      <c r="C27" s="17" t="s">
        <v>76</v>
      </c>
      <c r="D27" s="23" t="s">
        <v>77</v>
      </c>
      <c r="E27" s="18">
        <v>33</v>
      </c>
      <c r="F27" s="18">
        <v>6732</v>
      </c>
      <c r="G27" s="19">
        <f t="shared" si="3"/>
        <v>9</v>
      </c>
      <c r="H27" s="19">
        <v>6</v>
      </c>
      <c r="I27" s="19">
        <v>3</v>
      </c>
      <c r="J27" s="19">
        <v>90</v>
      </c>
      <c r="K27" s="19">
        <v>29</v>
      </c>
    </row>
    <row r="28" spans="1:11" ht="12" customHeight="1">
      <c r="A28" s="15"/>
      <c r="B28" s="22" t="s">
        <v>17</v>
      </c>
      <c r="C28" s="17" t="s">
        <v>82</v>
      </c>
      <c r="D28" s="23" t="s">
        <v>83</v>
      </c>
      <c r="E28" s="18">
        <v>45</v>
      </c>
      <c r="F28" s="18">
        <v>6075</v>
      </c>
      <c r="G28" s="19">
        <f t="shared" si="3"/>
        <v>8</v>
      </c>
      <c r="H28" s="19">
        <v>5</v>
      </c>
      <c r="I28" s="19">
        <v>3</v>
      </c>
      <c r="J28" s="19">
        <v>36</v>
      </c>
      <c r="K28" s="19">
        <v>5</v>
      </c>
    </row>
    <row r="29" spans="1:11" ht="12" customHeight="1">
      <c r="A29" s="15"/>
      <c r="B29" s="22" t="s">
        <v>84</v>
      </c>
      <c r="C29" s="17" t="s">
        <v>85</v>
      </c>
      <c r="D29" s="23" t="s">
        <v>86</v>
      </c>
      <c r="E29" s="18">
        <v>19</v>
      </c>
      <c r="F29" s="18">
        <v>2527</v>
      </c>
      <c r="G29" s="19">
        <f t="shared" si="3"/>
        <v>6</v>
      </c>
      <c r="H29" s="19">
        <v>4</v>
      </c>
      <c r="I29" s="19">
        <v>2</v>
      </c>
      <c r="J29" s="19">
        <v>13</v>
      </c>
      <c r="K29" s="19">
        <v>7</v>
      </c>
    </row>
    <row r="30" spans="1:11" ht="12" customHeight="1">
      <c r="A30" s="15"/>
      <c r="B30" s="22" t="s">
        <v>87</v>
      </c>
      <c r="C30" s="17" t="s">
        <v>88</v>
      </c>
      <c r="D30" s="23" t="s">
        <v>89</v>
      </c>
      <c r="E30" s="18">
        <v>25</v>
      </c>
      <c r="F30" s="18">
        <v>5000</v>
      </c>
      <c r="G30" s="19">
        <f t="shared" si="3"/>
        <v>8</v>
      </c>
      <c r="H30" s="19">
        <v>5</v>
      </c>
      <c r="I30" s="19">
        <v>3</v>
      </c>
      <c r="J30" s="19">
        <v>22</v>
      </c>
      <c r="K30" s="19">
        <v>8</v>
      </c>
    </row>
    <row r="31" spans="1:11" ht="12" customHeight="1">
      <c r="A31" s="15"/>
      <c r="B31" s="22" t="s">
        <v>90</v>
      </c>
      <c r="C31" s="17" t="s">
        <v>88</v>
      </c>
      <c r="D31" s="23" t="s">
        <v>89</v>
      </c>
      <c r="E31" s="18">
        <v>15</v>
      </c>
      <c r="F31" s="18">
        <v>13200</v>
      </c>
      <c r="G31" s="19">
        <f t="shared" si="3"/>
        <v>8</v>
      </c>
      <c r="H31" s="19">
        <v>5</v>
      </c>
      <c r="I31" s="19">
        <v>3</v>
      </c>
      <c r="J31" s="19">
        <v>55</v>
      </c>
      <c r="K31" s="19">
        <v>25</v>
      </c>
    </row>
    <row r="32" spans="1:11" ht="12" customHeight="1">
      <c r="A32" s="15"/>
      <c r="B32" s="22" t="s">
        <v>20</v>
      </c>
      <c r="C32" s="17" t="s">
        <v>21</v>
      </c>
      <c r="D32" s="23" t="s">
        <v>91</v>
      </c>
      <c r="E32" s="18">
        <v>264</v>
      </c>
      <c r="F32" s="18">
        <v>18653</v>
      </c>
      <c r="G32" s="19">
        <f t="shared" si="3"/>
        <v>14</v>
      </c>
      <c r="H32" s="19">
        <v>11</v>
      </c>
      <c r="I32" s="19">
        <v>3</v>
      </c>
      <c r="J32" s="19">
        <v>55</v>
      </c>
      <c r="K32" s="19">
        <v>32</v>
      </c>
    </row>
    <row r="33" spans="1:11" ht="12" customHeight="1">
      <c r="A33" s="15"/>
      <c r="B33" s="16"/>
      <c r="C33" s="17"/>
      <c r="D33" s="18"/>
      <c r="E33" s="18"/>
      <c r="F33" s="18"/>
      <c r="G33" s="19"/>
      <c r="H33" s="19"/>
      <c r="I33" s="19"/>
      <c r="J33" s="19"/>
      <c r="K33" s="19"/>
    </row>
    <row r="34" spans="1:11" ht="12" customHeight="1">
      <c r="A34" s="29" t="s">
        <v>92</v>
      </c>
      <c r="B34" s="30"/>
      <c r="C34" s="20"/>
      <c r="D34" s="21">
        <v>1</v>
      </c>
      <c r="E34" s="21">
        <f aca="true" t="shared" si="4" ref="E34:K34">SUM(E35:E35)</f>
        <v>24</v>
      </c>
      <c r="F34" s="21">
        <f t="shared" si="4"/>
        <v>14750</v>
      </c>
      <c r="G34" s="21">
        <f t="shared" si="4"/>
        <v>6</v>
      </c>
      <c r="H34" s="21">
        <f t="shared" si="4"/>
        <v>4</v>
      </c>
      <c r="I34" s="21">
        <f t="shared" si="4"/>
        <v>2</v>
      </c>
      <c r="J34" s="21">
        <f t="shared" si="4"/>
        <v>37</v>
      </c>
      <c r="K34" s="21">
        <f t="shared" si="4"/>
        <v>24</v>
      </c>
    </row>
    <row r="35" spans="1:11" ht="12" customHeight="1">
      <c r="A35" s="15"/>
      <c r="B35" s="22" t="s">
        <v>22</v>
      </c>
      <c r="C35" s="17" t="s">
        <v>93</v>
      </c>
      <c r="D35" s="23" t="s">
        <v>55</v>
      </c>
      <c r="E35" s="18">
        <v>24</v>
      </c>
      <c r="F35" s="18">
        <v>14750</v>
      </c>
      <c r="G35" s="19">
        <f>H35+I35</f>
        <v>6</v>
      </c>
      <c r="H35" s="19">
        <v>4</v>
      </c>
      <c r="I35" s="19">
        <v>2</v>
      </c>
      <c r="J35" s="19">
        <v>37</v>
      </c>
      <c r="K35" s="19">
        <v>24</v>
      </c>
    </row>
    <row r="36" spans="1:11" ht="12" customHeight="1">
      <c r="A36" s="15"/>
      <c r="B36" s="16"/>
      <c r="C36" s="17"/>
      <c r="D36" s="18"/>
      <c r="E36" s="18"/>
      <c r="F36" s="18"/>
      <c r="G36" s="19"/>
      <c r="H36" s="19"/>
      <c r="I36" s="19"/>
      <c r="J36" s="19"/>
      <c r="K36" s="19"/>
    </row>
    <row r="37" spans="1:11" ht="12" customHeight="1">
      <c r="A37" s="29" t="s">
        <v>94</v>
      </c>
      <c r="B37" s="30"/>
      <c r="C37" s="20"/>
      <c r="D37" s="21">
        <v>4</v>
      </c>
      <c r="E37" s="21">
        <f aca="true" t="shared" si="5" ref="E37:K37">SUM(E38:E41)</f>
        <v>735</v>
      </c>
      <c r="F37" s="21">
        <f t="shared" si="5"/>
        <v>39073</v>
      </c>
      <c r="G37" s="21">
        <f t="shared" si="5"/>
        <v>63</v>
      </c>
      <c r="H37" s="21">
        <f t="shared" si="5"/>
        <v>49</v>
      </c>
      <c r="I37" s="21">
        <f t="shared" si="5"/>
        <v>14</v>
      </c>
      <c r="J37" s="21">
        <f t="shared" si="5"/>
        <v>144</v>
      </c>
      <c r="K37" s="21">
        <f t="shared" si="5"/>
        <v>91</v>
      </c>
    </row>
    <row r="38" spans="1:11" ht="12" customHeight="1">
      <c r="A38" s="15"/>
      <c r="B38" s="22" t="s">
        <v>23</v>
      </c>
      <c r="C38" s="17" t="s">
        <v>95</v>
      </c>
      <c r="D38" s="23" t="s">
        <v>49</v>
      </c>
      <c r="E38" s="18">
        <v>374</v>
      </c>
      <c r="F38" s="18">
        <v>18650</v>
      </c>
      <c r="G38" s="19">
        <f>H38+I38</f>
        <v>10</v>
      </c>
      <c r="H38" s="19">
        <v>7</v>
      </c>
      <c r="I38" s="19">
        <v>3</v>
      </c>
      <c r="J38" s="19">
        <v>65</v>
      </c>
      <c r="K38" s="19">
        <v>65</v>
      </c>
    </row>
    <row r="39" spans="1:11" ht="12" customHeight="1">
      <c r="A39" s="15"/>
      <c r="B39" s="22" t="s">
        <v>96</v>
      </c>
      <c r="C39" s="17" t="s">
        <v>24</v>
      </c>
      <c r="D39" s="23" t="s">
        <v>74</v>
      </c>
      <c r="E39" s="18">
        <v>194</v>
      </c>
      <c r="F39" s="18">
        <v>985</v>
      </c>
      <c r="G39" s="19">
        <f>H39+I39</f>
        <v>19</v>
      </c>
      <c r="H39" s="19">
        <v>16</v>
      </c>
      <c r="I39" s="19">
        <v>3</v>
      </c>
      <c r="J39" s="19">
        <v>24</v>
      </c>
      <c r="K39" s="19">
        <v>24</v>
      </c>
    </row>
    <row r="40" spans="1:11" ht="12" customHeight="1">
      <c r="A40" s="15"/>
      <c r="B40" s="22" t="s">
        <v>25</v>
      </c>
      <c r="C40" s="17" t="s">
        <v>18</v>
      </c>
      <c r="D40" s="23" t="s">
        <v>19</v>
      </c>
      <c r="E40" s="18">
        <v>90</v>
      </c>
      <c r="F40" s="18">
        <v>11430</v>
      </c>
      <c r="G40" s="19">
        <f>H40+I40</f>
        <v>17</v>
      </c>
      <c r="H40" s="19">
        <v>14</v>
      </c>
      <c r="I40" s="19">
        <v>3</v>
      </c>
      <c r="J40" s="19">
        <v>24</v>
      </c>
      <c r="K40" s="19"/>
    </row>
    <row r="41" spans="1:11" ht="12" customHeight="1">
      <c r="A41" s="15"/>
      <c r="B41" s="22" t="s">
        <v>26</v>
      </c>
      <c r="C41" s="17" t="s">
        <v>97</v>
      </c>
      <c r="D41" s="23" t="s">
        <v>49</v>
      </c>
      <c r="E41" s="18">
        <v>77</v>
      </c>
      <c r="F41" s="18">
        <v>8008</v>
      </c>
      <c r="G41" s="19">
        <f>H41+I41</f>
        <v>17</v>
      </c>
      <c r="H41" s="19">
        <v>12</v>
      </c>
      <c r="I41" s="19">
        <v>5</v>
      </c>
      <c r="J41" s="19">
        <v>31</v>
      </c>
      <c r="K41" s="19">
        <v>2</v>
      </c>
    </row>
    <row r="42" spans="1:11" ht="12" customHeight="1">
      <c r="A42" s="15"/>
      <c r="B42" s="16"/>
      <c r="C42" s="17"/>
      <c r="D42" s="18"/>
      <c r="E42" s="18"/>
      <c r="F42" s="18"/>
      <c r="G42" s="19"/>
      <c r="H42" s="19"/>
      <c r="I42" s="19"/>
      <c r="J42" s="19"/>
      <c r="K42" s="19"/>
    </row>
    <row r="43" spans="1:11" ht="12" customHeight="1">
      <c r="A43" s="29" t="s">
        <v>98</v>
      </c>
      <c r="B43" s="30"/>
      <c r="C43" s="20"/>
      <c r="D43" s="21">
        <v>7</v>
      </c>
      <c r="E43" s="21">
        <f aca="true" t="shared" si="6" ref="E43:K43">SUM(E44:E50)</f>
        <v>491</v>
      </c>
      <c r="F43" s="21">
        <f t="shared" si="6"/>
        <v>95123</v>
      </c>
      <c r="G43" s="21">
        <f t="shared" si="6"/>
        <v>60</v>
      </c>
      <c r="H43" s="21">
        <f t="shared" si="6"/>
        <v>43</v>
      </c>
      <c r="I43" s="21">
        <f t="shared" si="6"/>
        <v>17</v>
      </c>
      <c r="J43" s="21">
        <f t="shared" si="6"/>
        <v>356</v>
      </c>
      <c r="K43" s="21">
        <f t="shared" si="6"/>
        <v>216</v>
      </c>
    </row>
    <row r="44" spans="1:11" ht="12" customHeight="1">
      <c r="A44" s="15"/>
      <c r="B44" s="22" t="s">
        <v>27</v>
      </c>
      <c r="C44" s="17" t="s">
        <v>28</v>
      </c>
      <c r="D44" s="23" t="s">
        <v>30</v>
      </c>
      <c r="E44" s="18">
        <v>27</v>
      </c>
      <c r="F44" s="18">
        <v>6600</v>
      </c>
      <c r="G44" s="19">
        <f aca="true" t="shared" si="7" ref="G44:G50">H44+I44</f>
        <v>8</v>
      </c>
      <c r="H44" s="19">
        <v>5</v>
      </c>
      <c r="I44" s="19">
        <v>3</v>
      </c>
      <c r="J44" s="19">
        <v>29</v>
      </c>
      <c r="K44" s="19">
        <v>29</v>
      </c>
    </row>
    <row r="45" spans="1:11" ht="12" customHeight="1">
      <c r="A45" s="15"/>
      <c r="B45" s="22" t="s">
        <v>29</v>
      </c>
      <c r="C45" s="17" t="s">
        <v>99</v>
      </c>
      <c r="D45" s="23" t="s">
        <v>58</v>
      </c>
      <c r="E45" s="18">
        <v>314</v>
      </c>
      <c r="F45" s="18">
        <v>15072</v>
      </c>
      <c r="G45" s="19">
        <f t="shared" si="7"/>
        <v>12</v>
      </c>
      <c r="H45" s="19">
        <v>9</v>
      </c>
      <c r="I45" s="19">
        <v>3</v>
      </c>
      <c r="J45" s="19">
        <v>81</v>
      </c>
      <c r="K45" s="19">
        <v>76</v>
      </c>
    </row>
    <row r="46" spans="1:11" ht="12" customHeight="1">
      <c r="A46" s="15"/>
      <c r="B46" s="22" t="s">
        <v>100</v>
      </c>
      <c r="C46" s="17" t="s">
        <v>97</v>
      </c>
      <c r="D46" s="23" t="s">
        <v>49</v>
      </c>
      <c r="E46" s="18">
        <v>21</v>
      </c>
      <c r="F46" s="18">
        <v>9200</v>
      </c>
      <c r="G46" s="19">
        <f t="shared" si="7"/>
        <v>8</v>
      </c>
      <c r="H46" s="19">
        <v>5</v>
      </c>
      <c r="I46" s="19">
        <v>3</v>
      </c>
      <c r="J46" s="19">
        <v>39</v>
      </c>
      <c r="K46" s="19">
        <v>35</v>
      </c>
    </row>
    <row r="47" spans="1:11" ht="12" customHeight="1">
      <c r="A47" s="15"/>
      <c r="B47" s="22" t="s">
        <v>101</v>
      </c>
      <c r="C47" s="17" t="s">
        <v>102</v>
      </c>
      <c r="D47" s="23" t="s">
        <v>55</v>
      </c>
      <c r="E47" s="18">
        <v>27</v>
      </c>
      <c r="F47" s="18">
        <v>27711</v>
      </c>
      <c r="G47" s="19">
        <f t="shared" si="7"/>
        <v>7</v>
      </c>
      <c r="H47" s="19">
        <v>5</v>
      </c>
      <c r="I47" s="19">
        <v>2</v>
      </c>
      <c r="J47" s="19">
        <v>30</v>
      </c>
      <c r="K47" s="19">
        <v>30</v>
      </c>
    </row>
    <row r="48" spans="1:11" ht="12" customHeight="1">
      <c r="A48" s="15"/>
      <c r="B48" s="22" t="s">
        <v>103</v>
      </c>
      <c r="C48" s="17" t="s">
        <v>104</v>
      </c>
      <c r="D48" s="23" t="s">
        <v>105</v>
      </c>
      <c r="E48" s="18">
        <v>23</v>
      </c>
      <c r="F48" s="18">
        <v>17500</v>
      </c>
      <c r="G48" s="19">
        <f t="shared" si="7"/>
        <v>6</v>
      </c>
      <c r="H48" s="19">
        <v>4</v>
      </c>
      <c r="I48" s="19">
        <v>2</v>
      </c>
      <c r="J48" s="19">
        <v>35</v>
      </c>
      <c r="K48" s="19">
        <v>10</v>
      </c>
    </row>
    <row r="49" spans="1:11" ht="12" customHeight="1">
      <c r="A49" s="15"/>
      <c r="B49" s="22" t="s">
        <v>106</v>
      </c>
      <c r="C49" s="17" t="s">
        <v>107</v>
      </c>
      <c r="D49" s="23" t="s">
        <v>33</v>
      </c>
      <c r="E49" s="18">
        <v>42</v>
      </c>
      <c r="F49" s="18">
        <v>14280</v>
      </c>
      <c r="G49" s="19">
        <f t="shared" si="7"/>
        <v>8</v>
      </c>
      <c r="H49" s="19">
        <v>6</v>
      </c>
      <c r="I49" s="19">
        <v>2</v>
      </c>
      <c r="J49" s="19">
        <v>127</v>
      </c>
      <c r="K49" s="19">
        <v>21</v>
      </c>
    </row>
    <row r="50" spans="1:11" ht="12" customHeight="1">
      <c r="A50" s="15"/>
      <c r="B50" s="22" t="s">
        <v>108</v>
      </c>
      <c r="C50" s="17" t="s">
        <v>109</v>
      </c>
      <c r="D50" s="23" t="s">
        <v>66</v>
      </c>
      <c r="E50" s="18">
        <v>37</v>
      </c>
      <c r="F50" s="18">
        <v>4760</v>
      </c>
      <c r="G50" s="19">
        <f t="shared" si="7"/>
        <v>11</v>
      </c>
      <c r="H50" s="19">
        <v>9</v>
      </c>
      <c r="I50" s="19">
        <v>2</v>
      </c>
      <c r="J50" s="19">
        <v>15</v>
      </c>
      <c r="K50" s="19">
        <v>15</v>
      </c>
    </row>
    <row r="51" spans="1:11" ht="12" customHeight="1">
      <c r="A51" s="24"/>
      <c r="B51" s="25"/>
      <c r="C51" s="26"/>
      <c r="D51" s="27"/>
      <c r="E51" s="27"/>
      <c r="F51" s="27"/>
      <c r="G51" s="28"/>
      <c r="H51" s="28"/>
      <c r="I51" s="28"/>
      <c r="J51" s="28"/>
      <c r="K51" s="28"/>
    </row>
    <row r="52" spans="1:11" ht="12" customHeight="1">
      <c r="A52" s="29" t="s">
        <v>110</v>
      </c>
      <c r="B52" s="30"/>
      <c r="C52" s="20"/>
      <c r="D52" s="21">
        <v>15</v>
      </c>
      <c r="E52" s="21">
        <f aca="true" t="shared" si="8" ref="E52:K52">SUM(E53:E67)</f>
        <v>1586</v>
      </c>
      <c r="F52" s="21">
        <f t="shared" si="8"/>
        <v>115469</v>
      </c>
      <c r="G52" s="21">
        <f t="shared" si="8"/>
        <v>135</v>
      </c>
      <c r="H52" s="21">
        <f t="shared" si="8"/>
        <v>96</v>
      </c>
      <c r="I52" s="21">
        <f t="shared" si="8"/>
        <v>39</v>
      </c>
      <c r="J52" s="21">
        <f t="shared" si="8"/>
        <v>580</v>
      </c>
      <c r="K52" s="21">
        <f t="shared" si="8"/>
        <v>428</v>
      </c>
    </row>
    <row r="53" spans="1:11" ht="12" customHeight="1">
      <c r="A53" s="15"/>
      <c r="B53" s="22" t="s">
        <v>31</v>
      </c>
      <c r="C53" s="17" t="s">
        <v>111</v>
      </c>
      <c r="D53" s="23" t="s">
        <v>86</v>
      </c>
      <c r="E53" s="18">
        <v>156</v>
      </c>
      <c r="F53" s="18">
        <v>4680</v>
      </c>
      <c r="G53" s="19">
        <f>H53+I53</f>
        <v>10</v>
      </c>
      <c r="H53" s="19">
        <v>7</v>
      </c>
      <c r="I53" s="19">
        <v>3</v>
      </c>
      <c r="J53" s="19">
        <v>21</v>
      </c>
      <c r="K53" s="19">
        <v>20</v>
      </c>
    </row>
    <row r="54" spans="1:11" ht="12" customHeight="1">
      <c r="A54" s="15"/>
      <c r="B54" s="22" t="s">
        <v>112</v>
      </c>
      <c r="C54" s="17" t="s">
        <v>113</v>
      </c>
      <c r="D54" s="23" t="s">
        <v>55</v>
      </c>
      <c r="E54" s="18">
        <v>86</v>
      </c>
      <c r="F54" s="18">
        <v>6880</v>
      </c>
      <c r="G54" s="19">
        <f>H54+I54</f>
        <v>13</v>
      </c>
      <c r="H54" s="19">
        <v>10</v>
      </c>
      <c r="I54" s="19">
        <v>3</v>
      </c>
      <c r="J54" s="19">
        <v>72</v>
      </c>
      <c r="K54" s="19">
        <v>15</v>
      </c>
    </row>
    <row r="55" spans="1:11" ht="12" customHeight="1">
      <c r="A55" s="15"/>
      <c r="B55" s="22" t="s">
        <v>32</v>
      </c>
      <c r="C55" s="17" t="s">
        <v>114</v>
      </c>
      <c r="D55" s="23" t="s">
        <v>66</v>
      </c>
      <c r="E55" s="18">
        <v>282</v>
      </c>
      <c r="F55" s="18">
        <v>8526</v>
      </c>
      <c r="G55" s="19">
        <f aca="true" t="shared" si="9" ref="G55:G65">H55+I55</f>
        <v>10</v>
      </c>
      <c r="H55" s="19">
        <v>7</v>
      </c>
      <c r="I55" s="19">
        <v>3</v>
      </c>
      <c r="J55" s="19">
        <v>50</v>
      </c>
      <c r="K55" s="19">
        <v>43</v>
      </c>
    </row>
    <row r="56" spans="1:11" ht="12" customHeight="1">
      <c r="A56" s="15"/>
      <c r="B56" s="22" t="s">
        <v>115</v>
      </c>
      <c r="C56" s="17" t="s">
        <v>116</v>
      </c>
      <c r="D56" s="23" t="s">
        <v>55</v>
      </c>
      <c r="E56" s="18">
        <v>180</v>
      </c>
      <c r="F56" s="18">
        <v>4680</v>
      </c>
      <c r="G56" s="19">
        <f t="shared" si="9"/>
        <v>10</v>
      </c>
      <c r="H56" s="19">
        <v>7</v>
      </c>
      <c r="I56" s="19">
        <v>3</v>
      </c>
      <c r="J56" s="19">
        <v>28</v>
      </c>
      <c r="K56" s="19">
        <v>21</v>
      </c>
    </row>
    <row r="57" spans="1:11" ht="12" customHeight="1">
      <c r="A57" s="15"/>
      <c r="B57" s="22" t="s">
        <v>34</v>
      </c>
      <c r="C57" s="17" t="s">
        <v>35</v>
      </c>
      <c r="D57" s="23" t="s">
        <v>77</v>
      </c>
      <c r="E57" s="18">
        <v>24</v>
      </c>
      <c r="F57" s="18">
        <v>8553</v>
      </c>
      <c r="G57" s="19">
        <f t="shared" si="9"/>
        <v>10</v>
      </c>
      <c r="H57" s="19">
        <v>7</v>
      </c>
      <c r="I57" s="19">
        <v>3</v>
      </c>
      <c r="J57" s="19">
        <v>23</v>
      </c>
      <c r="K57" s="19">
        <v>19</v>
      </c>
    </row>
    <row r="58" spans="1:11" ht="12" customHeight="1">
      <c r="A58" s="15"/>
      <c r="B58" s="22" t="s">
        <v>117</v>
      </c>
      <c r="C58" s="17" t="s">
        <v>118</v>
      </c>
      <c r="D58" s="23" t="s">
        <v>119</v>
      </c>
      <c r="E58" s="18">
        <v>267</v>
      </c>
      <c r="F58" s="18">
        <v>14685</v>
      </c>
      <c r="G58" s="19">
        <f t="shared" si="9"/>
        <v>11</v>
      </c>
      <c r="H58" s="19">
        <v>8</v>
      </c>
      <c r="I58" s="19">
        <v>3</v>
      </c>
      <c r="J58" s="19">
        <v>66</v>
      </c>
      <c r="K58" s="19">
        <v>64</v>
      </c>
    </row>
    <row r="59" spans="1:11" ht="12" customHeight="1">
      <c r="A59" s="15"/>
      <c r="B59" s="22" t="s">
        <v>36</v>
      </c>
      <c r="C59" s="17" t="s">
        <v>120</v>
      </c>
      <c r="D59" s="23" t="s">
        <v>52</v>
      </c>
      <c r="E59" s="18">
        <v>115</v>
      </c>
      <c r="F59" s="18">
        <v>6739</v>
      </c>
      <c r="G59" s="19">
        <f t="shared" si="9"/>
        <v>7</v>
      </c>
      <c r="H59" s="19">
        <v>5</v>
      </c>
      <c r="I59" s="19">
        <v>2</v>
      </c>
      <c r="J59" s="19">
        <v>33</v>
      </c>
      <c r="K59" s="19">
        <v>33</v>
      </c>
    </row>
    <row r="60" spans="1:11" ht="12" customHeight="1">
      <c r="A60" s="15"/>
      <c r="B60" s="22" t="s">
        <v>37</v>
      </c>
      <c r="C60" s="17" t="s">
        <v>121</v>
      </c>
      <c r="D60" s="23" t="s">
        <v>122</v>
      </c>
      <c r="E60" s="18">
        <v>40</v>
      </c>
      <c r="F60" s="18">
        <v>30240</v>
      </c>
      <c r="G60" s="19">
        <f t="shared" si="9"/>
        <v>6</v>
      </c>
      <c r="H60" s="19">
        <v>4</v>
      </c>
      <c r="I60" s="19">
        <v>2</v>
      </c>
      <c r="J60" s="19">
        <v>118</v>
      </c>
      <c r="K60" s="19">
        <v>44</v>
      </c>
    </row>
    <row r="61" spans="1:11" ht="12" customHeight="1">
      <c r="A61" s="15"/>
      <c r="B61" s="22" t="s">
        <v>123</v>
      </c>
      <c r="C61" s="17" t="s">
        <v>124</v>
      </c>
      <c r="D61" s="23" t="s">
        <v>125</v>
      </c>
      <c r="E61" s="18">
        <v>60</v>
      </c>
      <c r="F61" s="18">
        <v>3950</v>
      </c>
      <c r="G61" s="19">
        <f t="shared" si="9"/>
        <v>10</v>
      </c>
      <c r="H61" s="19">
        <v>8</v>
      </c>
      <c r="I61" s="19">
        <v>2</v>
      </c>
      <c r="J61" s="19">
        <v>21</v>
      </c>
      <c r="K61" s="19">
        <v>21</v>
      </c>
    </row>
    <row r="62" spans="1:11" ht="12" customHeight="1">
      <c r="A62" s="15"/>
      <c r="B62" s="22" t="s">
        <v>38</v>
      </c>
      <c r="C62" s="17" t="s">
        <v>124</v>
      </c>
      <c r="D62" s="23" t="s">
        <v>125</v>
      </c>
      <c r="E62" s="18">
        <v>33</v>
      </c>
      <c r="F62" s="18">
        <v>2673</v>
      </c>
      <c r="G62" s="19">
        <f t="shared" si="9"/>
        <v>9</v>
      </c>
      <c r="H62" s="19">
        <v>6</v>
      </c>
      <c r="I62" s="19">
        <v>3</v>
      </c>
      <c r="J62" s="19">
        <v>16</v>
      </c>
      <c r="K62" s="19">
        <v>16</v>
      </c>
    </row>
    <row r="63" spans="1:11" ht="12" customHeight="1">
      <c r="A63" s="15"/>
      <c r="B63" s="22" t="s">
        <v>126</v>
      </c>
      <c r="C63" s="17" t="s">
        <v>18</v>
      </c>
      <c r="D63" s="23" t="s">
        <v>19</v>
      </c>
      <c r="E63" s="18">
        <v>39</v>
      </c>
      <c r="F63" s="18">
        <v>1560</v>
      </c>
      <c r="G63" s="19">
        <f t="shared" si="9"/>
        <v>7</v>
      </c>
      <c r="H63" s="19">
        <v>5</v>
      </c>
      <c r="I63" s="19">
        <v>2</v>
      </c>
      <c r="J63" s="19">
        <v>7</v>
      </c>
      <c r="K63" s="19">
        <v>7</v>
      </c>
    </row>
    <row r="64" spans="1:11" ht="12" customHeight="1">
      <c r="A64" s="15"/>
      <c r="B64" s="22" t="s">
        <v>39</v>
      </c>
      <c r="C64" s="17" t="s">
        <v>120</v>
      </c>
      <c r="D64" s="23" t="s">
        <v>52</v>
      </c>
      <c r="E64" s="18">
        <v>125</v>
      </c>
      <c r="F64" s="18">
        <v>3375</v>
      </c>
      <c r="G64" s="19">
        <f t="shared" si="9"/>
        <v>7</v>
      </c>
      <c r="H64" s="19">
        <v>5</v>
      </c>
      <c r="I64" s="19">
        <v>2</v>
      </c>
      <c r="J64" s="19">
        <v>18</v>
      </c>
      <c r="K64" s="19">
        <v>18</v>
      </c>
    </row>
    <row r="65" spans="1:11" ht="12" customHeight="1">
      <c r="A65" s="15"/>
      <c r="B65" s="22" t="s">
        <v>127</v>
      </c>
      <c r="C65" s="17" t="s">
        <v>128</v>
      </c>
      <c r="D65" s="23" t="s">
        <v>30</v>
      </c>
      <c r="E65" s="18">
        <v>41</v>
      </c>
      <c r="F65" s="18">
        <v>5338</v>
      </c>
      <c r="G65" s="19">
        <f t="shared" si="9"/>
        <v>10</v>
      </c>
      <c r="H65" s="19">
        <v>7</v>
      </c>
      <c r="I65" s="19">
        <v>3</v>
      </c>
      <c r="J65" s="19">
        <v>31</v>
      </c>
      <c r="K65" s="19">
        <v>31</v>
      </c>
    </row>
    <row r="66" spans="1:11" ht="12" customHeight="1">
      <c r="A66" s="15"/>
      <c r="B66" s="22" t="s">
        <v>129</v>
      </c>
      <c r="C66" s="17" t="s">
        <v>104</v>
      </c>
      <c r="D66" s="23" t="s">
        <v>105</v>
      </c>
      <c r="E66" s="18">
        <v>100</v>
      </c>
      <c r="F66" s="18">
        <v>9300</v>
      </c>
      <c r="G66" s="19">
        <f>H66+I66</f>
        <v>8</v>
      </c>
      <c r="H66" s="19">
        <v>5</v>
      </c>
      <c r="I66" s="19">
        <v>3</v>
      </c>
      <c r="J66" s="19">
        <v>53</v>
      </c>
      <c r="K66" s="19">
        <v>53</v>
      </c>
    </row>
    <row r="67" spans="1:11" ht="12" customHeight="1">
      <c r="A67" s="15"/>
      <c r="B67" s="22" t="s">
        <v>40</v>
      </c>
      <c r="C67" s="17" t="s">
        <v>104</v>
      </c>
      <c r="D67" s="23" t="s">
        <v>105</v>
      </c>
      <c r="E67" s="18">
        <v>38</v>
      </c>
      <c r="F67" s="18">
        <v>4290</v>
      </c>
      <c r="G67" s="19">
        <f>H67+I67</f>
        <v>7</v>
      </c>
      <c r="H67" s="19">
        <v>5</v>
      </c>
      <c r="I67" s="19">
        <v>2</v>
      </c>
      <c r="J67" s="19">
        <v>23</v>
      </c>
      <c r="K67" s="19">
        <v>23</v>
      </c>
    </row>
    <row r="68" spans="1:11" ht="12" customHeight="1">
      <c r="A68" s="15"/>
      <c r="B68" s="16"/>
      <c r="C68" s="17"/>
      <c r="D68" s="18"/>
      <c r="E68" s="18"/>
      <c r="F68" s="18"/>
      <c r="G68" s="19"/>
      <c r="H68" s="19"/>
      <c r="I68" s="19"/>
      <c r="J68" s="19"/>
      <c r="K68" s="19"/>
    </row>
    <row r="69" spans="1:11" ht="12" customHeight="1">
      <c r="A69" s="29" t="s">
        <v>130</v>
      </c>
      <c r="B69" s="30"/>
      <c r="C69" s="20"/>
      <c r="D69" s="21">
        <v>4</v>
      </c>
      <c r="E69" s="21">
        <f aca="true" t="shared" si="10" ref="E69:K69">SUM(E70:E73)</f>
        <v>268</v>
      </c>
      <c r="F69" s="21">
        <f t="shared" si="10"/>
        <v>18417</v>
      </c>
      <c r="G69" s="21">
        <f t="shared" si="10"/>
        <v>36</v>
      </c>
      <c r="H69" s="21">
        <f t="shared" si="10"/>
        <v>27</v>
      </c>
      <c r="I69" s="21">
        <f t="shared" si="10"/>
        <v>9</v>
      </c>
      <c r="J69" s="21">
        <f t="shared" si="10"/>
        <v>159</v>
      </c>
      <c r="K69" s="21">
        <f t="shared" si="10"/>
        <v>133</v>
      </c>
    </row>
    <row r="70" spans="1:11" ht="12" customHeight="1">
      <c r="A70" s="15" t="s">
        <v>131</v>
      </c>
      <c r="B70" s="22" t="s">
        <v>132</v>
      </c>
      <c r="C70" s="17" t="s">
        <v>133</v>
      </c>
      <c r="D70" s="23" t="s">
        <v>58</v>
      </c>
      <c r="E70" s="18">
        <v>169</v>
      </c>
      <c r="F70" s="18">
        <v>3885</v>
      </c>
      <c r="G70" s="19">
        <f>H70+I70</f>
        <v>8</v>
      </c>
      <c r="H70" s="19">
        <v>5</v>
      </c>
      <c r="I70" s="19">
        <v>3</v>
      </c>
      <c r="J70" s="19">
        <v>71</v>
      </c>
      <c r="K70" s="19">
        <v>46</v>
      </c>
    </row>
    <row r="71" spans="1:11" ht="12" customHeight="1">
      <c r="A71" s="15"/>
      <c r="B71" s="22" t="s">
        <v>134</v>
      </c>
      <c r="C71" s="17" t="s">
        <v>135</v>
      </c>
      <c r="D71" s="23" t="s">
        <v>136</v>
      </c>
      <c r="E71" s="18">
        <v>46</v>
      </c>
      <c r="F71" s="18">
        <v>4872</v>
      </c>
      <c r="G71" s="19">
        <f>H71+I71</f>
        <v>7</v>
      </c>
      <c r="H71" s="19">
        <v>5</v>
      </c>
      <c r="I71" s="19">
        <v>2</v>
      </c>
      <c r="J71" s="19">
        <v>29</v>
      </c>
      <c r="K71" s="19">
        <v>29</v>
      </c>
    </row>
    <row r="72" spans="1:11" ht="12" customHeight="1">
      <c r="A72" s="15"/>
      <c r="B72" s="22" t="s">
        <v>137</v>
      </c>
      <c r="C72" s="17" t="s">
        <v>138</v>
      </c>
      <c r="D72" s="23" t="s">
        <v>86</v>
      </c>
      <c r="E72" s="18">
        <v>42</v>
      </c>
      <c r="F72" s="18">
        <v>9450</v>
      </c>
      <c r="G72" s="19">
        <f>H72+I72</f>
        <v>10</v>
      </c>
      <c r="H72" s="19">
        <v>8</v>
      </c>
      <c r="I72" s="19">
        <v>2</v>
      </c>
      <c r="J72" s="19">
        <v>52</v>
      </c>
      <c r="K72" s="19">
        <v>51</v>
      </c>
    </row>
    <row r="73" spans="1:11" ht="12" customHeight="1">
      <c r="A73" s="15"/>
      <c r="B73" s="22" t="s">
        <v>139</v>
      </c>
      <c r="C73" s="17" t="s">
        <v>140</v>
      </c>
      <c r="D73" s="23" t="s">
        <v>58</v>
      </c>
      <c r="E73" s="18">
        <v>11</v>
      </c>
      <c r="F73" s="18">
        <v>210</v>
      </c>
      <c r="G73" s="19">
        <f>H73+I73</f>
        <v>11</v>
      </c>
      <c r="H73" s="19">
        <v>9</v>
      </c>
      <c r="I73" s="19">
        <v>2</v>
      </c>
      <c r="J73" s="19">
        <v>7</v>
      </c>
      <c r="K73" s="19">
        <v>7</v>
      </c>
    </row>
    <row r="74" spans="1:11" ht="12" customHeight="1">
      <c r="A74" s="24"/>
      <c r="B74" s="25"/>
      <c r="C74" s="26"/>
      <c r="D74" s="27"/>
      <c r="E74" s="27"/>
      <c r="F74" s="27"/>
      <c r="G74" s="28"/>
      <c r="H74" s="28"/>
      <c r="I74" s="28"/>
      <c r="J74" s="28"/>
      <c r="K74" s="28"/>
    </row>
    <row r="76" ht="12">
      <c r="B76" s="14" t="s">
        <v>141</v>
      </c>
    </row>
  </sheetData>
  <mergeCells count="11">
    <mergeCell ref="G3:I3"/>
    <mergeCell ref="J3:K3"/>
    <mergeCell ref="A3:C3"/>
    <mergeCell ref="A4:C4"/>
    <mergeCell ref="A43:B43"/>
    <mergeCell ref="A52:B52"/>
    <mergeCell ref="A69:B69"/>
    <mergeCell ref="A9:B9"/>
    <mergeCell ref="A15:B15"/>
    <mergeCell ref="A34:B34"/>
    <mergeCell ref="A37:B37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84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</cp:lastModifiedBy>
  <dcterms:created xsi:type="dcterms:W3CDTF">2000-03-21T12:07:18Z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