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森林組合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<sst xmlns="http://schemas.openxmlformats.org/spreadsheetml/2006/main" count="99" uniqueCount="99">
  <si>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>組合員所有</t>
  </si>
  <si>
    <t>総　　数</t>
  </si>
  <si>
    <t>准組合員</t>
  </si>
  <si>
    <t>森 林 面 積</t>
  </si>
  <si>
    <t>富士見村</t>
  </si>
  <si>
    <t>月夜野町</t>
  </si>
  <si>
    <t>多野東部</t>
  </si>
  <si>
    <t>下仁田町</t>
  </si>
  <si>
    <t>松井田町</t>
  </si>
  <si>
    <t>（松井田町）</t>
  </si>
  <si>
    <t>長野原町</t>
  </si>
  <si>
    <t>（長野原町）</t>
  </si>
  <si>
    <t>赤城南面</t>
  </si>
  <si>
    <t>正組合員</t>
  </si>
  <si>
    <t>（富士見村）</t>
  </si>
  <si>
    <t>渋川地区</t>
  </si>
  <si>
    <t>（月夜野町）</t>
  </si>
  <si>
    <t>（下仁田町）</t>
  </si>
  <si>
    <t>鏑川東部</t>
  </si>
  <si>
    <t>中之条町</t>
  </si>
  <si>
    <t>（中之条町）</t>
  </si>
  <si>
    <t xml:space="preserve"> 宮城・粕川</t>
  </si>
  <si>
    <t xml:space="preserve"> 新里・大胡</t>
  </si>
  <si>
    <t>黒保根村</t>
  </si>
  <si>
    <t>（黒保根村）</t>
  </si>
  <si>
    <t>勢多郡東村</t>
  </si>
  <si>
    <t>（勢・東村）</t>
  </si>
  <si>
    <t>（赤 城 村）</t>
  </si>
  <si>
    <t>（白 沢 村）</t>
  </si>
  <si>
    <t>（川 場 村）</t>
  </si>
  <si>
    <t>（片 品 村）</t>
  </si>
  <si>
    <t>（新 治 村）</t>
  </si>
  <si>
    <t>（水 上 町）</t>
  </si>
  <si>
    <t>（利 根 村）</t>
  </si>
  <si>
    <t>（昭 和 村）</t>
  </si>
  <si>
    <t>（沼 田 市）</t>
  </si>
  <si>
    <t>（万 場 町）</t>
  </si>
  <si>
    <t>（中 里 村）</t>
  </si>
  <si>
    <t>（上 野 村）</t>
  </si>
  <si>
    <t>（南 牧 村）</t>
  </si>
  <si>
    <t>（倉 渕 村）</t>
  </si>
  <si>
    <t>（箕 郷 町）</t>
  </si>
  <si>
    <t>（榛 名 町）</t>
  </si>
  <si>
    <t>（高 崎 市）</t>
  </si>
  <si>
    <t>（安 中 市）</t>
  </si>
  <si>
    <t>（吾 妻 町）</t>
  </si>
  <si>
    <t>（嬬 恋 村）</t>
  </si>
  <si>
    <t>（六 合 村）</t>
  </si>
  <si>
    <t>（高 山 村）</t>
  </si>
  <si>
    <t>（桐 生 市）</t>
  </si>
  <si>
    <t>（単位：千円・ha）</t>
  </si>
  <si>
    <t>第2表　森林組合</t>
  </si>
  <si>
    <t>森林組合（市町村）</t>
  </si>
  <si>
    <t>渋川林業事務所</t>
  </si>
  <si>
    <t>沼田林業事務所</t>
  </si>
  <si>
    <t>藤岡林業事務所</t>
  </si>
  <si>
    <t>富岡林業事務所</t>
  </si>
  <si>
    <t>高崎林業事務所</t>
  </si>
  <si>
    <t>吾妻林業事務所</t>
  </si>
  <si>
    <t>東部林業事務所</t>
  </si>
  <si>
    <t>組合員数</t>
  </si>
  <si>
    <t>出資
支払済額</t>
  </si>
  <si>
    <t>赤 城 村</t>
  </si>
  <si>
    <t>白 沢 村</t>
  </si>
  <si>
    <t>川 場 村</t>
  </si>
  <si>
    <t>片 品 村</t>
  </si>
  <si>
    <t>新 治 村</t>
  </si>
  <si>
    <t>水 上 町</t>
  </si>
  <si>
    <t>利 根 村</t>
  </si>
  <si>
    <t>昭 和 村</t>
  </si>
  <si>
    <t>沼 田 市</t>
  </si>
  <si>
    <t>万 場 町</t>
  </si>
  <si>
    <t>中 里 村</t>
  </si>
  <si>
    <t>上 野 村</t>
  </si>
  <si>
    <t>南 牧 村</t>
  </si>
  <si>
    <t>倉    渕</t>
  </si>
  <si>
    <t>箕 郷 町</t>
  </si>
  <si>
    <t>榛 名 町</t>
  </si>
  <si>
    <t>高 崎 市</t>
  </si>
  <si>
    <t>安 中 市</t>
  </si>
  <si>
    <t>東    村</t>
  </si>
  <si>
    <t>吾 妻 町</t>
  </si>
  <si>
    <t>六 合 村</t>
  </si>
  <si>
    <t>嬬 恋 村</t>
  </si>
  <si>
    <t>高 山 村</t>
  </si>
  <si>
    <t>　　　　　　吉岡町、榛東村、</t>
  </si>
  <si>
    <t>　　　　　　伊香保町、子持村</t>
  </si>
  <si>
    <t>　　　　　　小野上村、渋川市</t>
  </si>
  <si>
    <t>藤岡市、鬼石</t>
  </si>
  <si>
    <t>　町、吉井町</t>
  </si>
  <si>
    <t>妙義町、甘楽</t>
  </si>
  <si>
    <t>　町、富岡市</t>
  </si>
  <si>
    <t>（吾・東村）</t>
  </si>
  <si>
    <t>大間々町</t>
  </si>
  <si>
    <t>（大間々町）</t>
  </si>
  <si>
    <t>桐 生 市</t>
  </si>
  <si>
    <t>平成２年度</t>
  </si>
  <si>
    <t>平成３年度</t>
  </si>
  <si>
    <t>昭和60年度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</si>
</sst>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</numFmts>
  <fonts count="6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distributed" vertical="center"/>
    </xf>
    <xf numFmtId="178" fontId="3" fillId="0" borderId="6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8" fontId="3" fillId="0" borderId="6" xfId="0" applyNumberFormat="1" applyFont="1" applyBorder="1" applyAlignment="1">
      <alignment vertical="center"/>
    </xf>
    <xf numFmtId="0" fontId="3" fillId="3" borderId="4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12</xdr:row>
      <xdr:rowOff>47625</xdr:rowOff>
    </xdr:from>
    <xdr:to>
      <xdr:col>2</xdr:col>
      <xdr:colOff>981075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85825" y="1905000"/>
          <a:ext cx="133350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58</xdr:row>
      <xdr:rowOff>47625</xdr:rowOff>
    </xdr:from>
    <xdr:to>
      <xdr:col>2</xdr:col>
      <xdr:colOff>981075</xdr:colOff>
      <xdr:row>59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409700" y="8915400"/>
          <a:ext cx="8096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981075</xdr:colOff>
      <xdr:row>32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295400" y="4810125"/>
          <a:ext cx="9239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37</xdr:row>
      <xdr:rowOff>47625</xdr:rowOff>
    </xdr:from>
    <xdr:to>
      <xdr:col>2</xdr:col>
      <xdr:colOff>990600</xdr:colOff>
      <xdr:row>38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1304925" y="5715000"/>
          <a:ext cx="9239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6"/>
  <sheetViews>
    <sheetView tabSelected="1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2" customWidth="1"/>
    <col min="2" max="2" width="13.625" style="2" customWidth="1"/>
    <col min="3" max="3" width="13.625" style="4" customWidth="1"/>
    <col min="4" max="6" width="9.625" style="2" customWidth="1"/>
    <col min="7" max="8" width="11.875" style="2" customWidth="1"/>
    <col min="9" max="16384" width="9.00390625" style="2" customWidth="1"/>
  </cols>
  <sheetData>
    <row r="1" spans="2:3" s="7" customFormat="1" ht="14.25">
      <c r="B1" s="1" t="s">
        <v>51</v>
      </c>
      <c r="C1" s="16"/>
    </row>
    <row r="2" ht="12" customHeight="1">
      <c r="H2" s="3" t="s">
        <v>50</v>
      </c>
    </row>
    <row r="3" spans="2:8" s="4" customFormat="1" ht="12" customHeight="1">
      <c r="B3" s="24" t="s">
        <v>52</v>
      </c>
      <c r="C3" s="25"/>
      <c r="D3" s="28" t="s">
        <v>60</v>
      </c>
      <c r="E3" s="29"/>
      <c r="F3" s="30"/>
      <c r="G3" s="31" t="s">
        <v>61</v>
      </c>
      <c r="H3" s="14" t="s">
        <v>0</v>
      </c>
    </row>
    <row r="4" spans="2:8" s="4" customFormat="1" ht="12" customHeight="1">
      <c r="B4" s="26"/>
      <c r="C4" s="27"/>
      <c r="D4" s="33" t="s">
        <v>1</v>
      </c>
      <c r="E4" s="33" t="s">
        <v>13</v>
      </c>
      <c r="F4" s="33" t="s">
        <v>2</v>
      </c>
      <c r="G4" s="32"/>
      <c r="H4" s="34" t="s">
        <v>3</v>
      </c>
    </row>
    <row r="5" spans="2:8" ht="12" customHeight="1">
      <c r="B5" s="12" t="s">
        <v>98</v>
      </c>
      <c r="C5" s="17"/>
      <c r="D5" s="6">
        <f>E5+F5</f>
        <v>26835</v>
      </c>
      <c r="E5" s="6">
        <v>25688</v>
      </c>
      <c r="F5" s="6">
        <v>1147</v>
      </c>
      <c r="G5" s="6">
        <v>258957</v>
      </c>
      <c r="H5" s="6">
        <v>149792</v>
      </c>
    </row>
    <row r="6" spans="2:8" ht="12" customHeight="1">
      <c r="B6" s="13" t="s">
        <v>96</v>
      </c>
      <c r="C6" s="18"/>
      <c r="D6" s="6">
        <f>E6+F6</f>
        <v>26795</v>
      </c>
      <c r="E6" s="6">
        <v>25590</v>
      </c>
      <c r="F6" s="6">
        <v>1205</v>
      </c>
      <c r="G6" s="6">
        <v>292466</v>
      </c>
      <c r="H6" s="6">
        <v>146790</v>
      </c>
    </row>
    <row r="7" spans="2:8" ht="12" customHeight="1">
      <c r="B7" s="13" t="s">
        <v>97</v>
      </c>
      <c r="C7" s="18"/>
      <c r="D7" s="6">
        <f>E7+F7</f>
        <v>26768</v>
      </c>
      <c r="E7" s="6">
        <v>25529</v>
      </c>
      <c r="F7" s="6">
        <v>1239</v>
      </c>
      <c r="G7" s="6">
        <v>298401</v>
      </c>
      <c r="H7" s="6">
        <v>147319</v>
      </c>
    </row>
    <row r="8" spans="2:8" ht="12" customHeight="1">
      <c r="B8" s="5"/>
      <c r="C8" s="18"/>
      <c r="D8" s="6"/>
      <c r="E8" s="6"/>
      <c r="F8" s="6"/>
      <c r="G8" s="6"/>
      <c r="H8" s="6"/>
    </row>
    <row r="9" spans="2:8" ht="12" customHeight="1">
      <c r="B9" s="13" t="s">
        <v>53</v>
      </c>
      <c r="C9" s="18"/>
      <c r="D9" s="6">
        <f>SUM(D10:D12)</f>
        <v>3223</v>
      </c>
      <c r="E9" s="6">
        <f>SUM(E10:E12)</f>
        <v>2838</v>
      </c>
      <c r="F9" s="6">
        <f>SUM(F10:F12)</f>
        <v>385</v>
      </c>
      <c r="G9" s="6">
        <f>SUM(G10:G12)</f>
        <v>17476</v>
      </c>
      <c r="H9" s="6">
        <f>SUM(H10:H12)</f>
        <v>10527</v>
      </c>
    </row>
    <row r="10" spans="2:8" ht="12" customHeight="1">
      <c r="B10" s="9" t="s">
        <v>62</v>
      </c>
      <c r="C10" s="18" t="s">
        <v>27</v>
      </c>
      <c r="D10" s="6">
        <f>E10+F10</f>
        <v>877</v>
      </c>
      <c r="E10" s="6">
        <v>877</v>
      </c>
      <c r="F10" s="6"/>
      <c r="G10" s="6">
        <v>7346</v>
      </c>
      <c r="H10" s="6">
        <v>2782</v>
      </c>
    </row>
    <row r="11" spans="2:8" ht="12" customHeight="1">
      <c r="B11" s="9" t="s">
        <v>4</v>
      </c>
      <c r="C11" s="18" t="s">
        <v>14</v>
      </c>
      <c r="D11" s="6">
        <f>E11+F11</f>
        <v>687</v>
      </c>
      <c r="E11" s="6">
        <v>687</v>
      </c>
      <c r="F11" s="6"/>
      <c r="G11" s="6">
        <v>835</v>
      </c>
      <c r="H11" s="6">
        <v>1836</v>
      </c>
    </row>
    <row r="12" spans="2:8" ht="12" customHeight="1">
      <c r="B12" s="9" t="s">
        <v>15</v>
      </c>
      <c r="C12" s="18"/>
      <c r="D12" s="6">
        <f>E12+F12</f>
        <v>1659</v>
      </c>
      <c r="E12" s="6">
        <v>1274</v>
      </c>
      <c r="F12" s="6">
        <v>385</v>
      </c>
      <c r="G12" s="6">
        <v>9295</v>
      </c>
      <c r="H12" s="6">
        <v>5909</v>
      </c>
    </row>
    <row r="13" spans="2:8" ht="12" customHeight="1">
      <c r="B13" s="5" t="s">
        <v>85</v>
      </c>
      <c r="C13" s="18"/>
      <c r="D13" s="6"/>
      <c r="E13" s="6"/>
      <c r="F13" s="6"/>
      <c r="G13" s="6"/>
      <c r="H13" s="6"/>
    </row>
    <row r="14" spans="2:8" ht="12" customHeight="1">
      <c r="B14" s="5" t="s">
        <v>86</v>
      </c>
      <c r="C14" s="18"/>
      <c r="D14" s="6"/>
      <c r="E14" s="6"/>
      <c r="F14" s="6"/>
      <c r="G14" s="6"/>
      <c r="H14" s="6"/>
    </row>
    <row r="15" spans="2:8" ht="12" customHeight="1">
      <c r="B15" s="5" t="s">
        <v>87</v>
      </c>
      <c r="C15" s="18"/>
      <c r="D15" s="6"/>
      <c r="E15" s="6"/>
      <c r="F15" s="6"/>
      <c r="G15" s="6"/>
      <c r="H15" s="6"/>
    </row>
    <row r="16" spans="2:8" ht="12" customHeight="1">
      <c r="B16" s="5"/>
      <c r="C16" s="18"/>
      <c r="D16" s="6"/>
      <c r="E16" s="6"/>
      <c r="F16" s="6"/>
      <c r="G16" s="6"/>
      <c r="H16" s="6"/>
    </row>
    <row r="17" spans="2:8" ht="12" customHeight="1">
      <c r="B17" s="13" t="s">
        <v>54</v>
      </c>
      <c r="C17" s="18"/>
      <c r="D17" s="6">
        <f>SUM(D18:D26)</f>
        <v>5289</v>
      </c>
      <c r="E17" s="6">
        <f>SUM(E18:E26)</f>
        <v>5251</v>
      </c>
      <c r="F17" s="6">
        <f>SUM(F18:F26)</f>
        <v>38</v>
      </c>
      <c r="G17" s="6">
        <f>SUM(G18:G26)</f>
        <v>39387</v>
      </c>
      <c r="H17" s="6">
        <f>SUM(H18:H26)</f>
        <v>23241</v>
      </c>
    </row>
    <row r="18" spans="2:8" ht="12" customHeight="1">
      <c r="B18" s="9" t="s">
        <v>63</v>
      </c>
      <c r="C18" s="18" t="s">
        <v>28</v>
      </c>
      <c r="D18" s="6">
        <f aca="true" t="shared" si="0" ref="D18:D26">E18+F18</f>
        <v>261</v>
      </c>
      <c r="E18" s="6">
        <v>261</v>
      </c>
      <c r="F18" s="6"/>
      <c r="G18" s="6">
        <v>4208</v>
      </c>
      <c r="H18" s="6">
        <v>1093</v>
      </c>
    </row>
    <row r="19" spans="2:8" ht="12">
      <c r="B19" s="9" t="s">
        <v>64</v>
      </c>
      <c r="C19" s="18" t="s">
        <v>29</v>
      </c>
      <c r="D19" s="6">
        <f t="shared" si="0"/>
        <v>433</v>
      </c>
      <c r="E19" s="6">
        <v>420</v>
      </c>
      <c r="F19" s="6">
        <v>13</v>
      </c>
      <c r="G19" s="6">
        <v>17122</v>
      </c>
      <c r="H19" s="6">
        <v>2596</v>
      </c>
    </row>
    <row r="20" spans="2:8" ht="12" customHeight="1">
      <c r="B20" s="9" t="s">
        <v>65</v>
      </c>
      <c r="C20" s="18" t="s">
        <v>30</v>
      </c>
      <c r="D20" s="6">
        <f t="shared" si="0"/>
        <v>771</v>
      </c>
      <c r="E20" s="6">
        <v>768</v>
      </c>
      <c r="F20" s="6">
        <v>3</v>
      </c>
      <c r="G20" s="6">
        <v>5062</v>
      </c>
      <c r="H20" s="6">
        <v>5042</v>
      </c>
    </row>
    <row r="21" spans="2:8" ht="12" customHeight="1">
      <c r="B21" s="9" t="s">
        <v>66</v>
      </c>
      <c r="C21" s="18" t="s">
        <v>31</v>
      </c>
      <c r="D21" s="6">
        <f t="shared" si="0"/>
        <v>634</v>
      </c>
      <c r="E21" s="6">
        <v>630</v>
      </c>
      <c r="F21" s="6">
        <v>4</v>
      </c>
      <c r="G21" s="6">
        <v>3028</v>
      </c>
      <c r="H21" s="6">
        <v>2100</v>
      </c>
    </row>
    <row r="22" spans="2:8" ht="12" customHeight="1">
      <c r="B22" s="9" t="s">
        <v>67</v>
      </c>
      <c r="C22" s="18" t="s">
        <v>32</v>
      </c>
      <c r="D22" s="6">
        <f t="shared" si="0"/>
        <v>475</v>
      </c>
      <c r="E22" s="6">
        <v>475</v>
      </c>
      <c r="F22" s="6"/>
      <c r="G22" s="6">
        <v>1431</v>
      </c>
      <c r="H22" s="6">
        <v>2920</v>
      </c>
    </row>
    <row r="23" spans="2:8" ht="12" customHeight="1">
      <c r="B23" s="9" t="s">
        <v>5</v>
      </c>
      <c r="C23" s="18" t="s">
        <v>16</v>
      </c>
      <c r="D23" s="6">
        <f t="shared" si="0"/>
        <v>666</v>
      </c>
      <c r="E23" s="6">
        <v>650</v>
      </c>
      <c r="F23" s="6">
        <v>16</v>
      </c>
      <c r="G23" s="6">
        <v>680</v>
      </c>
      <c r="H23" s="6">
        <v>1480</v>
      </c>
    </row>
    <row r="24" spans="2:8" ht="12" customHeight="1">
      <c r="B24" s="9" t="s">
        <v>68</v>
      </c>
      <c r="C24" s="18" t="s">
        <v>33</v>
      </c>
      <c r="D24" s="6">
        <f t="shared" si="0"/>
        <v>576</v>
      </c>
      <c r="E24" s="6">
        <v>576</v>
      </c>
      <c r="F24" s="6"/>
      <c r="G24" s="6">
        <v>3507</v>
      </c>
      <c r="H24" s="6">
        <v>3516</v>
      </c>
    </row>
    <row r="25" spans="2:8" ht="12" customHeight="1">
      <c r="B25" s="9" t="s">
        <v>69</v>
      </c>
      <c r="C25" s="18" t="s">
        <v>34</v>
      </c>
      <c r="D25" s="6">
        <f t="shared" si="0"/>
        <v>352</v>
      </c>
      <c r="E25" s="6">
        <v>350</v>
      </c>
      <c r="F25" s="6">
        <v>2</v>
      </c>
      <c r="G25" s="6">
        <v>398</v>
      </c>
      <c r="H25" s="6">
        <v>1044</v>
      </c>
    </row>
    <row r="26" spans="2:8" ht="12" customHeight="1">
      <c r="B26" s="9" t="s">
        <v>70</v>
      </c>
      <c r="C26" s="18" t="s">
        <v>35</v>
      </c>
      <c r="D26" s="6">
        <f t="shared" si="0"/>
        <v>1121</v>
      </c>
      <c r="E26" s="6">
        <v>1121</v>
      </c>
      <c r="F26" s="6"/>
      <c r="G26" s="6">
        <v>3951</v>
      </c>
      <c r="H26" s="6">
        <v>3450</v>
      </c>
    </row>
    <row r="27" spans="2:8" ht="12" customHeight="1">
      <c r="B27" s="5"/>
      <c r="C27" s="18"/>
      <c r="D27" s="6"/>
      <c r="E27" s="6"/>
      <c r="F27" s="6"/>
      <c r="G27" s="6"/>
      <c r="H27" s="6"/>
    </row>
    <row r="28" spans="2:8" ht="12" customHeight="1">
      <c r="B28" s="13" t="s">
        <v>55</v>
      </c>
      <c r="C28" s="18"/>
      <c r="D28" s="6">
        <f>SUM(D29:D32)</f>
        <v>3180</v>
      </c>
      <c r="E28" s="6">
        <f>SUM(E29:E32)</f>
        <v>2496</v>
      </c>
      <c r="F28" s="6">
        <f>SUM(F29:F32)</f>
        <v>684</v>
      </c>
      <c r="G28" s="6">
        <f>SUM(G29:G32)</f>
        <v>37563</v>
      </c>
      <c r="H28" s="6">
        <f>SUM(H29:H32)</f>
        <v>24083</v>
      </c>
    </row>
    <row r="29" spans="2:8" ht="12" customHeight="1">
      <c r="B29" s="9" t="s">
        <v>71</v>
      </c>
      <c r="C29" s="18" t="s">
        <v>36</v>
      </c>
      <c r="D29" s="6">
        <f>E29+F29</f>
        <v>698</v>
      </c>
      <c r="E29" s="6">
        <v>698</v>
      </c>
      <c r="F29" s="6"/>
      <c r="G29" s="6">
        <v>12233</v>
      </c>
      <c r="H29" s="6">
        <v>3937</v>
      </c>
    </row>
    <row r="30" spans="2:8" ht="12" customHeight="1">
      <c r="B30" s="9" t="s">
        <v>72</v>
      </c>
      <c r="C30" s="18" t="s">
        <v>37</v>
      </c>
      <c r="D30" s="6">
        <f>E30+F30</f>
        <v>269</v>
      </c>
      <c r="E30" s="6">
        <v>269</v>
      </c>
      <c r="F30" s="6"/>
      <c r="G30" s="6">
        <v>3001</v>
      </c>
      <c r="H30" s="6">
        <v>3185</v>
      </c>
    </row>
    <row r="31" spans="2:8" ht="12" customHeight="1">
      <c r="B31" s="9" t="s">
        <v>73</v>
      </c>
      <c r="C31" s="18" t="s">
        <v>38</v>
      </c>
      <c r="D31" s="6">
        <f>E31+F31</f>
        <v>386</v>
      </c>
      <c r="E31" s="6">
        <v>385</v>
      </c>
      <c r="F31" s="6">
        <v>1</v>
      </c>
      <c r="G31" s="6">
        <v>13346</v>
      </c>
      <c r="H31" s="6">
        <v>8430</v>
      </c>
    </row>
    <row r="32" spans="2:8" ht="12" customHeight="1">
      <c r="B32" s="9" t="s">
        <v>6</v>
      </c>
      <c r="C32" s="18" t="s">
        <v>88</v>
      </c>
      <c r="D32" s="6">
        <f>E32+F32</f>
        <v>1827</v>
      </c>
      <c r="E32" s="6">
        <v>1144</v>
      </c>
      <c r="F32" s="6">
        <v>683</v>
      </c>
      <c r="G32" s="6">
        <v>8983</v>
      </c>
      <c r="H32" s="6">
        <v>8531</v>
      </c>
    </row>
    <row r="33" spans="2:8" ht="12" customHeight="1">
      <c r="B33" s="5"/>
      <c r="C33" s="20" t="s">
        <v>89</v>
      </c>
      <c r="D33" s="6"/>
      <c r="E33" s="6"/>
      <c r="F33" s="6"/>
      <c r="G33" s="6"/>
      <c r="H33" s="6"/>
    </row>
    <row r="34" spans="2:8" ht="12" customHeight="1">
      <c r="B34" s="5"/>
      <c r="C34" s="18"/>
      <c r="D34" s="6"/>
      <c r="E34" s="6"/>
      <c r="F34" s="6"/>
      <c r="G34" s="6"/>
      <c r="H34" s="6"/>
    </row>
    <row r="35" spans="2:8" ht="12" customHeight="1">
      <c r="B35" s="13" t="s">
        <v>56</v>
      </c>
      <c r="C35" s="18"/>
      <c r="D35" s="6">
        <f>SUM(D36:D38)</f>
        <v>3694</v>
      </c>
      <c r="E35" s="6">
        <f>SUM(E36:E38)</f>
        <v>3694</v>
      </c>
      <c r="F35" s="6"/>
      <c r="G35" s="6">
        <f>SUM(G36:G38)</f>
        <v>94363</v>
      </c>
      <c r="H35" s="6">
        <f>SUM(H36:H38)</f>
        <v>17108</v>
      </c>
    </row>
    <row r="36" spans="2:8" ht="12" customHeight="1">
      <c r="B36" s="9" t="s">
        <v>7</v>
      </c>
      <c r="C36" s="18" t="s">
        <v>17</v>
      </c>
      <c r="D36" s="6">
        <f>E36+F36</f>
        <v>1526</v>
      </c>
      <c r="E36" s="6">
        <v>1526</v>
      </c>
      <c r="F36" s="6"/>
      <c r="G36" s="6">
        <v>69184</v>
      </c>
      <c r="H36" s="6">
        <v>9028</v>
      </c>
    </row>
    <row r="37" spans="2:8" ht="12" customHeight="1">
      <c r="B37" s="9" t="s">
        <v>74</v>
      </c>
      <c r="C37" s="18" t="s">
        <v>39</v>
      </c>
      <c r="D37" s="6">
        <f>E37+F37</f>
        <v>979</v>
      </c>
      <c r="E37" s="6">
        <v>979</v>
      </c>
      <c r="F37" s="6"/>
      <c r="G37" s="6">
        <v>20930</v>
      </c>
      <c r="H37" s="6">
        <v>4131</v>
      </c>
    </row>
    <row r="38" spans="2:8" ht="12" customHeight="1">
      <c r="B38" s="9" t="s">
        <v>18</v>
      </c>
      <c r="C38" s="18" t="s">
        <v>90</v>
      </c>
      <c r="D38" s="6">
        <f>E38+F38</f>
        <v>1189</v>
      </c>
      <c r="E38" s="6">
        <v>1189</v>
      </c>
      <c r="F38" s="6"/>
      <c r="G38" s="6">
        <v>4249</v>
      </c>
      <c r="H38" s="6">
        <v>3949</v>
      </c>
    </row>
    <row r="39" spans="2:8" ht="12" customHeight="1">
      <c r="B39" s="5"/>
      <c r="C39" s="20" t="s">
        <v>91</v>
      </c>
      <c r="D39" s="6"/>
      <c r="E39" s="6"/>
      <c r="F39" s="6"/>
      <c r="G39" s="6"/>
      <c r="H39" s="6"/>
    </row>
    <row r="40" spans="2:8" ht="12" customHeight="1">
      <c r="B40" s="5"/>
      <c r="C40" s="18"/>
      <c r="D40" s="6"/>
      <c r="E40" s="6"/>
      <c r="F40" s="6"/>
      <c r="G40" s="6"/>
      <c r="H40" s="6"/>
    </row>
    <row r="41" spans="2:8" ht="12" customHeight="1">
      <c r="B41" s="13" t="s">
        <v>57</v>
      </c>
      <c r="C41" s="18"/>
      <c r="D41" s="6">
        <f>SUM(D42:D47)</f>
        <v>3532</v>
      </c>
      <c r="E41" s="6">
        <f>SUM(E42:E47)</f>
        <v>3507</v>
      </c>
      <c r="F41" s="6">
        <f>SUM(F42:F47)</f>
        <v>25</v>
      </c>
      <c r="G41" s="6">
        <f>SUM(G42:G47)</f>
        <v>29622</v>
      </c>
      <c r="H41" s="6">
        <f>SUM(H42:H47)</f>
        <v>18667</v>
      </c>
    </row>
    <row r="42" spans="2:8" ht="12" customHeight="1">
      <c r="B42" s="9" t="s">
        <v>75</v>
      </c>
      <c r="C42" s="18" t="s">
        <v>40</v>
      </c>
      <c r="D42" s="6">
        <f aca="true" t="shared" si="1" ref="D42:D47">E42+F42</f>
        <v>576</v>
      </c>
      <c r="E42" s="6">
        <v>551</v>
      </c>
      <c r="F42" s="6">
        <v>25</v>
      </c>
      <c r="G42" s="6">
        <v>13107</v>
      </c>
      <c r="H42" s="6">
        <v>6619</v>
      </c>
    </row>
    <row r="43" spans="2:8" ht="12" customHeight="1">
      <c r="B43" s="9" t="s">
        <v>76</v>
      </c>
      <c r="C43" s="18" t="s">
        <v>41</v>
      </c>
      <c r="D43" s="6">
        <f t="shared" si="1"/>
        <v>301</v>
      </c>
      <c r="E43" s="6">
        <v>301</v>
      </c>
      <c r="F43" s="6"/>
      <c r="G43" s="6">
        <v>2100</v>
      </c>
      <c r="H43" s="6">
        <v>1413</v>
      </c>
    </row>
    <row r="44" spans="2:8" ht="12" customHeight="1">
      <c r="B44" s="9" t="s">
        <v>77</v>
      </c>
      <c r="C44" s="18" t="s">
        <v>42</v>
      </c>
      <c r="D44" s="6">
        <f t="shared" si="1"/>
        <v>1133</v>
      </c>
      <c r="E44" s="6">
        <v>1133</v>
      </c>
      <c r="F44" s="6"/>
      <c r="G44" s="6">
        <v>9000</v>
      </c>
      <c r="H44" s="6">
        <v>3605</v>
      </c>
    </row>
    <row r="45" spans="2:8" ht="12" customHeight="1">
      <c r="B45" s="9" t="s">
        <v>78</v>
      </c>
      <c r="C45" s="18" t="s">
        <v>43</v>
      </c>
      <c r="D45" s="6">
        <f t="shared" si="1"/>
        <v>170</v>
      </c>
      <c r="E45" s="6">
        <v>170</v>
      </c>
      <c r="F45" s="6"/>
      <c r="G45" s="6">
        <v>35</v>
      </c>
      <c r="H45" s="6">
        <v>187</v>
      </c>
    </row>
    <row r="46" spans="2:8" ht="12" customHeight="1">
      <c r="B46" s="9" t="s">
        <v>8</v>
      </c>
      <c r="C46" s="18" t="s">
        <v>9</v>
      </c>
      <c r="D46" s="6">
        <f t="shared" si="1"/>
        <v>620</v>
      </c>
      <c r="E46" s="6">
        <v>620</v>
      </c>
      <c r="F46" s="6"/>
      <c r="G46" s="6">
        <v>3736</v>
      </c>
      <c r="H46" s="6">
        <v>4636</v>
      </c>
    </row>
    <row r="47" spans="2:8" ht="12" customHeight="1">
      <c r="B47" s="9" t="s">
        <v>79</v>
      </c>
      <c r="C47" s="18" t="s">
        <v>44</v>
      </c>
      <c r="D47" s="6">
        <f t="shared" si="1"/>
        <v>732</v>
      </c>
      <c r="E47" s="6">
        <v>732</v>
      </c>
      <c r="F47" s="6"/>
      <c r="G47" s="6">
        <v>1644</v>
      </c>
      <c r="H47" s="6">
        <v>2207</v>
      </c>
    </row>
    <row r="48" spans="2:8" ht="12" customHeight="1">
      <c r="B48" s="5"/>
      <c r="C48" s="18"/>
      <c r="D48" s="6"/>
      <c r="E48" s="6"/>
      <c r="F48" s="6"/>
      <c r="G48" s="6"/>
      <c r="H48" s="6"/>
    </row>
    <row r="49" spans="2:8" ht="12" customHeight="1">
      <c r="B49" s="13" t="s">
        <v>58</v>
      </c>
      <c r="C49" s="18"/>
      <c r="D49" s="6">
        <v>4634</v>
      </c>
      <c r="E49" s="6">
        <v>4534</v>
      </c>
      <c r="F49" s="6">
        <v>100</v>
      </c>
      <c r="G49" s="6">
        <v>27657</v>
      </c>
      <c r="H49" s="6">
        <f>SUM(H50:H56)</f>
        <v>27114</v>
      </c>
    </row>
    <row r="50" spans="2:8" ht="12" customHeight="1">
      <c r="B50" s="9" t="s">
        <v>80</v>
      </c>
      <c r="C50" s="18" t="s">
        <v>92</v>
      </c>
      <c r="D50" s="6">
        <f aca="true" t="shared" si="2" ref="D50:D56">E50+F50</f>
        <v>391</v>
      </c>
      <c r="E50" s="6">
        <v>291</v>
      </c>
      <c r="F50" s="6">
        <v>100</v>
      </c>
      <c r="G50" s="6">
        <v>626</v>
      </c>
      <c r="H50" s="6">
        <v>1529</v>
      </c>
    </row>
    <row r="51" spans="2:8" ht="12" customHeight="1">
      <c r="B51" s="9" t="s">
        <v>81</v>
      </c>
      <c r="C51" s="18" t="s">
        <v>45</v>
      </c>
      <c r="D51" s="6">
        <f t="shared" si="2"/>
        <v>1669</v>
      </c>
      <c r="E51" s="6">
        <v>1669</v>
      </c>
      <c r="F51" s="6"/>
      <c r="G51" s="6">
        <v>10899</v>
      </c>
      <c r="H51" s="6">
        <v>8128</v>
      </c>
    </row>
    <row r="52" spans="2:8" ht="12" customHeight="1">
      <c r="B52" s="9" t="s">
        <v>10</v>
      </c>
      <c r="C52" s="18" t="s">
        <v>11</v>
      </c>
      <c r="D52" s="6">
        <f t="shared" si="2"/>
        <v>488</v>
      </c>
      <c r="E52" s="6">
        <v>488</v>
      </c>
      <c r="F52" s="6"/>
      <c r="G52" s="6">
        <v>1363</v>
      </c>
      <c r="H52" s="6">
        <v>3699</v>
      </c>
    </row>
    <row r="53" spans="2:8" ht="12" customHeight="1">
      <c r="B53" s="9" t="s">
        <v>83</v>
      </c>
      <c r="C53" s="18" t="s">
        <v>46</v>
      </c>
      <c r="D53" s="6">
        <f t="shared" si="2"/>
        <v>448</v>
      </c>
      <c r="E53" s="6">
        <v>448</v>
      </c>
      <c r="F53" s="6"/>
      <c r="G53" s="6">
        <v>3000</v>
      </c>
      <c r="H53" s="6">
        <v>5340</v>
      </c>
    </row>
    <row r="54" spans="2:8" ht="12" customHeight="1">
      <c r="B54" s="9" t="s">
        <v>82</v>
      </c>
      <c r="C54" s="18" t="s">
        <v>47</v>
      </c>
      <c r="D54" s="6">
        <f t="shared" si="2"/>
        <v>286</v>
      </c>
      <c r="E54" s="6">
        <v>286</v>
      </c>
      <c r="F54" s="6"/>
      <c r="G54" s="6">
        <v>1742</v>
      </c>
      <c r="H54" s="6">
        <v>971</v>
      </c>
    </row>
    <row r="55" spans="2:8" ht="12" customHeight="1">
      <c r="B55" s="9" t="s">
        <v>19</v>
      </c>
      <c r="C55" s="18" t="s">
        <v>20</v>
      </c>
      <c r="D55" s="6">
        <f t="shared" si="2"/>
        <v>972</v>
      </c>
      <c r="E55" s="6">
        <v>972</v>
      </c>
      <c r="F55" s="6"/>
      <c r="G55" s="6">
        <v>8412</v>
      </c>
      <c r="H55" s="6">
        <v>5321</v>
      </c>
    </row>
    <row r="56" spans="2:8" ht="12" customHeight="1">
      <c r="B56" s="9" t="s">
        <v>84</v>
      </c>
      <c r="C56" s="18" t="s">
        <v>48</v>
      </c>
      <c r="D56" s="6">
        <f t="shared" si="2"/>
        <v>384</v>
      </c>
      <c r="E56" s="6">
        <v>384</v>
      </c>
      <c r="F56" s="6"/>
      <c r="G56" s="6">
        <v>1615</v>
      </c>
      <c r="H56" s="6">
        <v>2126</v>
      </c>
    </row>
    <row r="57" spans="2:8" ht="12" customHeight="1">
      <c r="B57" s="5"/>
      <c r="C57" s="18"/>
      <c r="D57" s="6"/>
      <c r="E57" s="6"/>
      <c r="F57" s="6"/>
      <c r="G57" s="6"/>
      <c r="H57" s="6"/>
    </row>
    <row r="58" spans="2:8" ht="12" customHeight="1">
      <c r="B58" s="13" t="s">
        <v>59</v>
      </c>
      <c r="C58" s="18"/>
      <c r="D58" s="6">
        <f>SUM(D59:D64)</f>
        <v>3216</v>
      </c>
      <c r="E58" s="6">
        <f>SUM(E59:E64)</f>
        <v>3209</v>
      </c>
      <c r="F58" s="6">
        <v>7</v>
      </c>
      <c r="G58" s="6">
        <f>SUM(G59:G64)</f>
        <v>52333</v>
      </c>
      <c r="H58" s="6">
        <f>SUM(H59:H64)</f>
        <v>26579</v>
      </c>
    </row>
    <row r="59" spans="2:8" ht="12" customHeight="1">
      <c r="B59" s="9" t="s">
        <v>12</v>
      </c>
      <c r="C59" s="18" t="s">
        <v>21</v>
      </c>
      <c r="D59" s="6">
        <f>E59+F58</f>
        <v>1426</v>
      </c>
      <c r="E59" s="6">
        <v>1419</v>
      </c>
      <c r="F59" s="6">
        <v>7</v>
      </c>
      <c r="G59" s="6">
        <v>3245</v>
      </c>
      <c r="H59" s="6">
        <v>2920</v>
      </c>
    </row>
    <row r="60" spans="2:8" ht="12" customHeight="1">
      <c r="B60" s="9"/>
      <c r="C60" s="18" t="s">
        <v>22</v>
      </c>
      <c r="D60" s="6"/>
      <c r="E60" s="6"/>
      <c r="F60" s="6"/>
      <c r="G60" s="6"/>
      <c r="H60" s="6"/>
    </row>
    <row r="61" spans="2:8" ht="12" customHeight="1">
      <c r="B61" s="9" t="s">
        <v>23</v>
      </c>
      <c r="C61" s="18" t="s">
        <v>24</v>
      </c>
      <c r="D61" s="6">
        <f>E61+F61</f>
        <v>477</v>
      </c>
      <c r="E61" s="6">
        <v>477</v>
      </c>
      <c r="F61" s="6"/>
      <c r="G61" s="6">
        <v>7469</v>
      </c>
      <c r="H61" s="6">
        <v>3642</v>
      </c>
    </row>
    <row r="62" spans="2:8" ht="12" customHeight="1">
      <c r="B62" s="9" t="s">
        <v>25</v>
      </c>
      <c r="C62" s="18" t="s">
        <v>26</v>
      </c>
      <c r="D62" s="6">
        <f>E62+F62</f>
        <v>305</v>
      </c>
      <c r="E62" s="6">
        <v>305</v>
      </c>
      <c r="F62" s="6"/>
      <c r="G62" s="6">
        <v>28108</v>
      </c>
      <c r="H62" s="6">
        <v>11331</v>
      </c>
    </row>
    <row r="63" spans="2:8" ht="12" customHeight="1">
      <c r="B63" s="9" t="s">
        <v>93</v>
      </c>
      <c r="C63" s="21" t="s">
        <v>94</v>
      </c>
      <c r="D63" s="6">
        <f>E63+F63</f>
        <v>252</v>
      </c>
      <c r="E63" s="6">
        <v>252</v>
      </c>
      <c r="F63" s="6"/>
      <c r="G63" s="6">
        <v>2435</v>
      </c>
      <c r="H63" s="6">
        <v>2182</v>
      </c>
    </row>
    <row r="64" spans="2:9" ht="12" customHeight="1">
      <c r="B64" s="11" t="s">
        <v>95</v>
      </c>
      <c r="C64" s="22" t="s">
        <v>49</v>
      </c>
      <c r="D64" s="23">
        <f>E64+F64</f>
        <v>756</v>
      </c>
      <c r="E64" s="15">
        <v>756</v>
      </c>
      <c r="F64" s="15"/>
      <c r="G64" s="15">
        <v>11076</v>
      </c>
      <c r="H64" s="15">
        <v>6504</v>
      </c>
      <c r="I64" s="10"/>
    </row>
    <row r="65" spans="2:9" ht="12">
      <c r="B65" s="10"/>
      <c r="C65" s="19"/>
      <c r="D65" s="10"/>
      <c r="E65" s="10"/>
      <c r="F65" s="10"/>
      <c r="G65" s="10"/>
      <c r="H65" s="10"/>
      <c r="I65" s="10"/>
    </row>
    <row r="66" ht="12">
      <c r="B66" s="8"/>
    </row>
  </sheetData>
  <mergeCells count="3">
    <mergeCell ref="B3:C4"/>
    <mergeCell ref="D3:F3"/>
    <mergeCell ref="G3:G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渡邊</cp:lastModifiedBy>
  <cp:lastPrinted>2005-03-20T07:31:36Z</cp:lastPrinted>
  <dcterms:created xsi:type="dcterms:W3CDTF">2000-03-21T12:02:10Z</dcterms:created>
  <dcterms:modified xsi:type="dcterms:W3CDTF">2005-03-20T07:32:42Z</dcterms:modified>
  <cp:category/>
  <cp:version/>
  <cp:contentType/>
  <cp:contentStatus/>
</cp:coreProperties>
</file>