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5330" windowHeight="5085" activeTab="0"/>
  </bookViews>
  <sheets>
    <sheet name="6-4森林国営保険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<sst xmlns="http://schemas.openxmlformats.org/spreadsheetml/2006/main" count="43" uniqueCount="33">
  <si>
    <t>行政事務所</t>
  </si>
  <si>
    <t>第４表　森林国営保険</t>
  </si>
  <si>
    <t>（１）契約実績</t>
  </si>
  <si>
    <t>（単位：ｈａ・円）</t>
  </si>
  <si>
    <t>件       数</t>
  </si>
  <si>
    <t>面       積</t>
  </si>
  <si>
    <t>保 険 金 額</t>
  </si>
  <si>
    <t>保  険  料</t>
  </si>
  <si>
    <t>平成１３年度</t>
  </si>
  <si>
    <t>〔資料〕林政課</t>
  </si>
  <si>
    <t>（２）契約保有高</t>
  </si>
  <si>
    <t>件        数</t>
  </si>
  <si>
    <t>面        積</t>
  </si>
  <si>
    <t>保    険    金    額</t>
  </si>
  <si>
    <t>（注）（　　）内は県有林で外数</t>
  </si>
  <si>
    <t>（３）損害てん補状況</t>
  </si>
  <si>
    <t>件    数</t>
  </si>
  <si>
    <t>損害面積</t>
  </si>
  <si>
    <t>損害額</t>
  </si>
  <si>
    <t>損害てん補額</t>
  </si>
  <si>
    <t>利根上流</t>
  </si>
  <si>
    <t>吾　　妻</t>
  </si>
  <si>
    <t>利根下流</t>
  </si>
  <si>
    <t>西　　毛</t>
  </si>
  <si>
    <t>平成７年度</t>
  </si>
  <si>
    <t>平成１２年度</t>
  </si>
  <si>
    <t>中　之　条</t>
  </si>
  <si>
    <t>沼　　　　田</t>
  </si>
  <si>
    <t>渋　　　　川</t>
  </si>
  <si>
    <t>桐　　　　生</t>
  </si>
  <si>
    <t>高　　　　崎</t>
  </si>
  <si>
    <t>藤　　　　岡</t>
  </si>
  <si>
    <t>富　　　　岡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</si>
</sst>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9"/>
      <name val="ＭＳ ＰＲゴシック"/>
      <family val="3"/>
    </font>
    <font>
      <sz val="10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" xfId="16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3" fillId="0" borderId="0" xfId="16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40" fontId="3" fillId="0" borderId="0" xfId="16" applyNumberFormat="1" applyFont="1" applyAlignment="1">
      <alignment vertical="center"/>
    </xf>
    <xf numFmtId="40" fontId="3" fillId="0" borderId="0" xfId="16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0" fontId="3" fillId="0" borderId="3" xfId="16" applyNumberFormat="1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40" fontId="3" fillId="3" borderId="4" xfId="16" applyNumberFormat="1" applyFont="1" applyFill="1" applyBorder="1" applyAlignment="1">
      <alignment horizontal="center" vertical="center"/>
    </xf>
    <xf numFmtId="38" fontId="3" fillId="3" borderId="4" xfId="16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0" fontId="3" fillId="3" borderId="5" xfId="16" applyNumberFormat="1" applyFont="1" applyFill="1" applyBorder="1" applyAlignment="1">
      <alignment horizontal="center" vertical="center"/>
    </xf>
    <xf numFmtId="38" fontId="3" fillId="3" borderId="5" xfId="16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" fontId="3" fillId="0" borderId="6" xfId="16" applyNumberFormat="1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40" fontId="3" fillId="3" borderId="7" xfId="16" applyNumberFormat="1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horizontal="center" vertical="center"/>
    </xf>
    <xf numFmtId="38" fontId="3" fillId="3" borderId="8" xfId="16" applyFont="1" applyFill="1" applyBorder="1" applyAlignment="1">
      <alignment horizontal="center" vertical="center"/>
    </xf>
    <xf numFmtId="38" fontId="3" fillId="3" borderId="9" xfId="16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8" fontId="4" fillId="0" borderId="5" xfId="16" applyFont="1" applyFill="1" applyBorder="1" applyAlignment="1">
      <alignment vertical="center"/>
    </xf>
    <xf numFmtId="40" fontId="4" fillId="0" borderId="3" xfId="16" applyNumberFormat="1" applyFont="1" applyFill="1" applyBorder="1" applyAlignment="1">
      <alignment vertical="center"/>
    </xf>
    <xf numFmtId="3" fontId="4" fillId="0" borderId="5" xfId="16" applyNumberFormat="1" applyFont="1" applyFill="1" applyBorder="1" applyAlignment="1">
      <alignment vertical="center"/>
    </xf>
    <xf numFmtId="3" fontId="4" fillId="0" borderId="9" xfId="16" applyNumberFormat="1" applyFont="1" applyFill="1" applyBorder="1" applyAlignment="1">
      <alignment vertical="center"/>
    </xf>
    <xf numFmtId="195" fontId="3" fillId="0" borderId="6" xfId="0" applyNumberFormat="1" applyFont="1" applyFill="1" applyBorder="1" applyAlignment="1">
      <alignment vertical="center"/>
    </xf>
    <xf numFmtId="3" fontId="3" fillId="0" borderId="0" xfId="16" applyNumberFormat="1" applyFont="1" applyFill="1" applyBorder="1" applyAlignment="1">
      <alignment vertical="center"/>
    </xf>
    <xf numFmtId="196" fontId="3" fillId="0" borderId="6" xfId="16" applyNumberFormat="1" applyFont="1" applyFill="1" applyBorder="1" applyAlignment="1">
      <alignment vertical="center"/>
    </xf>
    <xf numFmtId="40" fontId="3" fillId="0" borderId="0" xfId="16" applyNumberFormat="1" applyFont="1" applyFill="1" applyBorder="1" applyAlignment="1">
      <alignment vertical="center"/>
    </xf>
    <xf numFmtId="3" fontId="3" fillId="0" borderId="11" xfId="16" applyNumberFormat="1" applyFont="1" applyFill="1" applyBorder="1" applyAlignment="1">
      <alignment vertical="center"/>
    </xf>
    <xf numFmtId="195" fontId="4" fillId="0" borderId="5" xfId="0" applyNumberFormat="1" applyFont="1" applyFill="1" applyBorder="1" applyAlignment="1">
      <alignment vertical="center"/>
    </xf>
    <xf numFmtId="3" fontId="4" fillId="0" borderId="3" xfId="16" applyNumberFormat="1" applyFont="1" applyFill="1" applyBorder="1" applyAlignment="1">
      <alignment vertical="center"/>
    </xf>
    <xf numFmtId="196" fontId="4" fillId="0" borderId="5" xfId="16" applyNumberFormat="1" applyFont="1" applyFill="1" applyBorder="1" applyAlignment="1">
      <alignment vertical="center"/>
    </xf>
    <xf numFmtId="3" fontId="4" fillId="0" borderId="12" xfId="16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4" fontId="3" fillId="0" borderId="6" xfId="16" applyNumberFormat="1" applyFont="1" applyFill="1" applyBorder="1" applyAlignment="1">
      <alignment vertical="center"/>
    </xf>
    <xf numFmtId="3" fontId="3" fillId="0" borderId="6" xfId="16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4" fontId="4" fillId="0" borderId="6" xfId="16" applyNumberFormat="1" applyFont="1" applyFill="1" applyBorder="1" applyAlignment="1">
      <alignment vertical="center"/>
    </xf>
    <xf numFmtId="3" fontId="4" fillId="0" borderId="6" xfId="16" applyNumberFormat="1" applyFont="1" applyFill="1" applyBorder="1" applyAlignment="1">
      <alignment vertical="center"/>
    </xf>
    <xf numFmtId="40" fontId="3" fillId="3" borderId="8" xfId="16" applyNumberFormat="1" applyFont="1" applyFill="1" applyBorder="1" applyAlignment="1">
      <alignment horizontal="center" vertical="center"/>
    </xf>
    <xf numFmtId="40" fontId="3" fillId="3" borderId="13" xfId="16" applyNumberFormat="1" applyFont="1" applyFill="1" applyBorder="1" applyAlignment="1">
      <alignment horizontal="center" vertical="center"/>
    </xf>
    <xf numFmtId="3" fontId="3" fillId="0" borderId="1" xfId="16" applyNumberFormat="1" applyFont="1" applyFill="1" applyBorder="1" applyAlignment="1">
      <alignment vertical="center"/>
    </xf>
    <xf numFmtId="3" fontId="4" fillId="0" borderId="1" xfId="16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4" fontId="3" fillId="0" borderId="5" xfId="16" applyNumberFormat="1" applyFont="1" applyFill="1" applyBorder="1" applyAlignment="1">
      <alignment vertical="center"/>
    </xf>
    <xf numFmtId="3" fontId="3" fillId="0" borderId="5" xfId="16" applyNumberFormat="1" applyFont="1" applyFill="1" applyBorder="1" applyAlignment="1">
      <alignment vertical="center"/>
    </xf>
    <xf numFmtId="3" fontId="3" fillId="0" borderId="9" xfId="16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40" fontId="3" fillId="0" borderId="0" xfId="16" applyNumberFormat="1" applyFont="1" applyFill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40" fontId="3" fillId="0" borderId="3" xfId="16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3" fillId="0" borderId="0" xfId="16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4" fontId="4" fillId="0" borderId="15" xfId="16" applyNumberFormat="1" applyFont="1" applyFill="1" applyBorder="1" applyAlignment="1">
      <alignment vertical="center"/>
    </xf>
    <xf numFmtId="3" fontId="4" fillId="0" borderId="15" xfId="16" applyNumberFormat="1" applyFont="1" applyFill="1" applyBorder="1" applyAlignment="1">
      <alignment vertical="center"/>
    </xf>
    <xf numFmtId="3" fontId="4" fillId="0" borderId="16" xfId="16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38" fontId="3" fillId="3" borderId="18" xfId="16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0" fontId="3" fillId="3" borderId="4" xfId="16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0" fontId="3" fillId="3" borderId="18" xfId="16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workbookViewId="0" topLeftCell="A1">
      <selection activeCell="B6" sqref="B5:B6"/>
    </sheetView>
  </sheetViews>
  <sheetFormatPr defaultColWidth="9.00390625" defaultRowHeight="13.5"/>
  <cols>
    <col min="1" max="1" width="2.625" style="1" customWidth="1"/>
    <col min="2" max="2" width="13.25390625" style="1" customWidth="1"/>
    <col min="3" max="3" width="14.125" style="1" customWidth="1"/>
    <col min="4" max="4" width="14.125" style="10" customWidth="1"/>
    <col min="5" max="5" width="14.125" style="6" customWidth="1"/>
    <col min="6" max="6" width="14.125" style="10" customWidth="1"/>
    <col min="7" max="8" width="14.125" style="1" customWidth="1"/>
    <col min="9" max="9" width="1.00390625" style="1" customWidth="1"/>
    <col min="10" max="16384" width="9.00390625" style="1" customWidth="1"/>
  </cols>
  <sheetData>
    <row r="1" ht="14.25">
      <c r="B1" s="96" t="s">
        <v>1</v>
      </c>
    </row>
    <row r="2" ht="19.5" customHeight="1"/>
    <row r="3" spans="2:8" s="7" customFormat="1" ht="19.5" customHeight="1">
      <c r="B3" s="5" t="s">
        <v>2</v>
      </c>
      <c r="D3" s="11"/>
      <c r="E3" s="12"/>
      <c r="F3" s="11"/>
      <c r="H3" s="4" t="s">
        <v>3</v>
      </c>
    </row>
    <row r="4" spans="2:8" ht="12" customHeight="1" thickBot="1">
      <c r="B4" s="13"/>
      <c r="C4" s="13"/>
      <c r="D4" s="14"/>
      <c r="E4" s="15"/>
      <c r="F4" s="14"/>
      <c r="G4" s="13"/>
      <c r="H4" s="16"/>
    </row>
    <row r="5" spans="2:8" s="2" customFormat="1" ht="12" customHeight="1">
      <c r="B5" s="98"/>
      <c r="C5" s="89" t="s">
        <v>4</v>
      </c>
      <c r="D5" s="90"/>
      <c r="E5" s="91" t="s">
        <v>5</v>
      </c>
      <c r="F5" s="90"/>
      <c r="G5" s="19" t="s">
        <v>6</v>
      </c>
      <c r="H5" s="33" t="s">
        <v>7</v>
      </c>
    </row>
    <row r="6" spans="2:8" s="2" customFormat="1" ht="12" customHeight="1" thickBot="1">
      <c r="B6" s="100"/>
      <c r="C6" s="21"/>
      <c r="D6" s="20"/>
      <c r="E6" s="22"/>
      <c r="F6" s="20"/>
      <c r="G6" s="23"/>
      <c r="H6" s="34"/>
    </row>
    <row r="7" spans="2:8" ht="12" customHeight="1">
      <c r="B7" s="8" t="s">
        <v>24</v>
      </c>
      <c r="C7" s="24"/>
      <c r="D7" s="25">
        <v>573</v>
      </c>
      <c r="E7" s="26"/>
      <c r="F7" s="11">
        <v>5933.65</v>
      </c>
      <c r="G7" s="27">
        <v>6947963338</v>
      </c>
      <c r="H7" s="3">
        <v>40439383</v>
      </c>
    </row>
    <row r="8" spans="2:8" ht="12" customHeight="1">
      <c r="B8" s="8" t="s">
        <v>25</v>
      </c>
      <c r="C8" s="24"/>
      <c r="D8" s="25">
        <v>711</v>
      </c>
      <c r="E8" s="26"/>
      <c r="F8" s="11">
        <v>5785.38</v>
      </c>
      <c r="G8" s="27">
        <v>8679072882</v>
      </c>
      <c r="H8" s="3">
        <v>43946962</v>
      </c>
    </row>
    <row r="9" spans="2:8" s="9" customFormat="1" ht="12" customHeight="1" thickBot="1">
      <c r="B9" s="35" t="s">
        <v>8</v>
      </c>
      <c r="C9" s="36"/>
      <c r="D9" s="37">
        <v>768</v>
      </c>
      <c r="E9" s="38"/>
      <c r="F9" s="39">
        <v>6454.49</v>
      </c>
      <c r="G9" s="40">
        <v>16491277718</v>
      </c>
      <c r="H9" s="41">
        <v>87238248</v>
      </c>
    </row>
    <row r="10" spans="2:8" ht="12" customHeight="1">
      <c r="B10" s="1" t="s">
        <v>9</v>
      </c>
      <c r="C10" s="68"/>
      <c r="D10" s="69"/>
      <c r="E10" s="70"/>
      <c r="F10" s="69"/>
      <c r="G10" s="68"/>
      <c r="H10" s="68"/>
    </row>
    <row r="11" spans="3:8" ht="12" customHeight="1">
      <c r="C11" s="68"/>
      <c r="D11" s="69"/>
      <c r="E11" s="70"/>
      <c r="F11" s="69"/>
      <c r="G11" s="68"/>
      <c r="H11" s="68"/>
    </row>
    <row r="12" spans="2:8" s="7" customFormat="1" ht="12" customHeight="1">
      <c r="B12" s="83" t="s">
        <v>10</v>
      </c>
      <c r="C12" s="71"/>
      <c r="D12" s="45"/>
      <c r="E12" s="78"/>
      <c r="F12" s="45"/>
      <c r="G12" s="71"/>
      <c r="H12" s="72" t="s">
        <v>3</v>
      </c>
    </row>
    <row r="13" spans="2:8" ht="12" customHeight="1" thickBot="1">
      <c r="B13" s="71"/>
      <c r="C13" s="71"/>
      <c r="D13" s="45"/>
      <c r="E13" s="78"/>
      <c r="F13" s="45"/>
      <c r="G13" s="71"/>
      <c r="H13" s="72"/>
    </row>
    <row r="14" spans="2:9" s="2" customFormat="1" ht="12" customHeight="1">
      <c r="B14" s="97"/>
      <c r="C14" s="92" t="s">
        <v>11</v>
      </c>
      <c r="D14" s="93"/>
      <c r="E14" s="94" t="s">
        <v>12</v>
      </c>
      <c r="F14" s="95"/>
      <c r="G14" s="85" t="s">
        <v>13</v>
      </c>
      <c r="H14" s="86"/>
      <c r="I14" s="28"/>
    </row>
    <row r="15" spans="2:8" ht="12" customHeight="1">
      <c r="B15" s="8" t="s">
        <v>24</v>
      </c>
      <c r="C15" s="42">
        <v>1552</v>
      </c>
      <c r="D15" s="43">
        <v>18929</v>
      </c>
      <c r="E15" s="44">
        <v>1212.35</v>
      </c>
      <c r="F15" s="45">
        <v>15941.82</v>
      </c>
      <c r="G15" s="42">
        <v>1141540476</v>
      </c>
      <c r="H15" s="46">
        <v>13496443745</v>
      </c>
    </row>
    <row r="16" spans="2:8" ht="12" customHeight="1">
      <c r="B16" s="8" t="s">
        <v>25</v>
      </c>
      <c r="C16" s="42">
        <v>1500</v>
      </c>
      <c r="D16" s="43">
        <v>27160</v>
      </c>
      <c r="E16" s="44">
        <v>1199.32</v>
      </c>
      <c r="F16" s="45">
        <v>16991.76</v>
      </c>
      <c r="G16" s="42">
        <v>1449524621</v>
      </c>
      <c r="H16" s="46">
        <v>19074296057</v>
      </c>
    </row>
    <row r="17" spans="2:8" s="9" customFormat="1" ht="12" customHeight="1" thickBot="1">
      <c r="B17" s="35" t="s">
        <v>8</v>
      </c>
      <c r="C17" s="47">
        <v>1445</v>
      </c>
      <c r="D17" s="48">
        <v>30557</v>
      </c>
      <c r="E17" s="49">
        <v>1147.86</v>
      </c>
      <c r="F17" s="39">
        <v>17016.22</v>
      </c>
      <c r="G17" s="47">
        <v>2786137842</v>
      </c>
      <c r="H17" s="50">
        <v>24309616576</v>
      </c>
    </row>
    <row r="18" spans="2:8" ht="12" customHeight="1">
      <c r="B18" s="1" t="s">
        <v>9</v>
      </c>
      <c r="C18" s="68"/>
      <c r="D18" s="69"/>
      <c r="E18" s="70"/>
      <c r="F18" s="69"/>
      <c r="G18" s="68"/>
      <c r="H18" s="68"/>
    </row>
    <row r="19" spans="2:8" ht="12" customHeight="1">
      <c r="B19" s="29" t="s">
        <v>14</v>
      </c>
      <c r="C19" s="68"/>
      <c r="D19" s="69"/>
      <c r="E19" s="70"/>
      <c r="F19" s="69"/>
      <c r="G19" s="68"/>
      <c r="H19" s="68"/>
    </row>
    <row r="20" spans="3:8" ht="12" customHeight="1">
      <c r="C20" s="68"/>
      <c r="D20" s="69"/>
      <c r="E20" s="70"/>
      <c r="F20" s="69"/>
      <c r="G20" s="68"/>
      <c r="H20" s="68"/>
    </row>
    <row r="21" spans="2:8" ht="12" customHeight="1">
      <c r="B21" s="5" t="s">
        <v>15</v>
      </c>
      <c r="C21" s="71"/>
      <c r="D21" s="45"/>
      <c r="E21" s="87" t="s">
        <v>3</v>
      </c>
      <c r="F21" s="88"/>
      <c r="G21" s="68"/>
      <c r="H21" s="68"/>
    </row>
    <row r="22" spans="2:8" ht="12" customHeight="1" thickBot="1">
      <c r="B22" s="13"/>
      <c r="C22" s="73"/>
      <c r="D22" s="74"/>
      <c r="E22" s="75"/>
      <c r="F22" s="73"/>
      <c r="G22" s="68"/>
      <c r="H22" s="68"/>
    </row>
    <row r="23" spans="2:8" s="2" customFormat="1" ht="12" customHeight="1">
      <c r="B23" s="98" t="s">
        <v>0</v>
      </c>
      <c r="C23" s="17" t="s">
        <v>16</v>
      </c>
      <c r="D23" s="18" t="s">
        <v>17</v>
      </c>
      <c r="E23" s="19" t="s">
        <v>18</v>
      </c>
      <c r="F23" s="57" t="s">
        <v>19</v>
      </c>
      <c r="G23" s="76"/>
      <c r="H23" s="76"/>
    </row>
    <row r="24" spans="2:8" s="2" customFormat="1" ht="12" customHeight="1">
      <c r="B24" s="99"/>
      <c r="C24" s="30"/>
      <c r="D24" s="31"/>
      <c r="E24" s="32"/>
      <c r="F24" s="58"/>
      <c r="G24" s="76"/>
      <c r="H24" s="76"/>
    </row>
    <row r="25" spans="2:8" ht="12" customHeight="1">
      <c r="B25" s="8" t="s">
        <v>24</v>
      </c>
      <c r="C25" s="51">
        <v>70</v>
      </c>
      <c r="D25" s="52">
        <v>19.14</v>
      </c>
      <c r="E25" s="53">
        <v>18268002</v>
      </c>
      <c r="F25" s="59">
        <v>12895826</v>
      </c>
      <c r="G25" s="68"/>
      <c r="H25" s="68"/>
    </row>
    <row r="26" spans="2:8" ht="12" customHeight="1">
      <c r="B26" s="8" t="s">
        <v>25</v>
      </c>
      <c r="C26" s="51">
        <v>116</v>
      </c>
      <c r="D26" s="52">
        <v>31.73</v>
      </c>
      <c r="E26" s="53">
        <v>41118309</v>
      </c>
      <c r="F26" s="59">
        <v>11662994</v>
      </c>
      <c r="G26" s="68"/>
      <c r="H26" s="68"/>
    </row>
    <row r="27" spans="2:8" s="9" customFormat="1" ht="12" customHeight="1">
      <c r="B27" s="67" t="s">
        <v>8</v>
      </c>
      <c r="C27" s="54">
        <f>SUM(C28,C30,C32,C35)</f>
        <v>66</v>
      </c>
      <c r="D27" s="55">
        <f>SUM(D28,D30,D32,D35)</f>
        <v>17.14</v>
      </c>
      <c r="E27" s="56">
        <f>SUM(E28,E30,E32,E35)</f>
        <v>22970716</v>
      </c>
      <c r="F27" s="60">
        <f>SUM(F28,F30,F32,F35)</f>
        <v>10184517</v>
      </c>
      <c r="G27" s="77"/>
      <c r="H27" s="77"/>
    </row>
    <row r="28" spans="2:8" s="9" customFormat="1" ht="12" customHeight="1">
      <c r="B28" s="84" t="s">
        <v>20</v>
      </c>
      <c r="C28" s="79">
        <f>C29</f>
        <v>6</v>
      </c>
      <c r="D28" s="80">
        <f>D29</f>
        <v>0.68</v>
      </c>
      <c r="E28" s="81">
        <f>E29</f>
        <v>1374100</v>
      </c>
      <c r="F28" s="82">
        <f>F29</f>
        <v>502300</v>
      </c>
      <c r="G28" s="77"/>
      <c r="H28" s="77"/>
    </row>
    <row r="29" spans="2:8" ht="12" customHeight="1">
      <c r="B29" s="61" t="s">
        <v>27</v>
      </c>
      <c r="C29" s="51">
        <v>6</v>
      </c>
      <c r="D29" s="52">
        <v>0.68</v>
      </c>
      <c r="E29" s="53">
        <v>1374100</v>
      </c>
      <c r="F29" s="59">
        <v>502300</v>
      </c>
      <c r="G29" s="68"/>
      <c r="H29" s="68"/>
    </row>
    <row r="30" spans="2:8" s="9" customFormat="1" ht="12" customHeight="1">
      <c r="B30" s="84" t="s">
        <v>21</v>
      </c>
      <c r="C30" s="79">
        <f>C31</f>
        <v>21</v>
      </c>
      <c r="D30" s="80">
        <f>D31</f>
        <v>4.74</v>
      </c>
      <c r="E30" s="81">
        <f>E31</f>
        <v>5241919</v>
      </c>
      <c r="F30" s="82">
        <f>F31</f>
        <v>1289139</v>
      </c>
      <c r="G30" s="77"/>
      <c r="H30" s="77"/>
    </row>
    <row r="31" spans="2:8" ht="12" customHeight="1">
      <c r="B31" s="61" t="s">
        <v>26</v>
      </c>
      <c r="C31" s="51">
        <v>21</v>
      </c>
      <c r="D31" s="52">
        <v>4.74</v>
      </c>
      <c r="E31" s="53">
        <v>5241919</v>
      </c>
      <c r="F31" s="59">
        <v>1289139</v>
      </c>
      <c r="G31" s="68"/>
      <c r="H31" s="68"/>
    </row>
    <row r="32" spans="2:8" s="9" customFormat="1" ht="12" customHeight="1">
      <c r="B32" s="84" t="s">
        <v>22</v>
      </c>
      <c r="C32" s="79">
        <f>SUM(C33:C34)</f>
        <v>15</v>
      </c>
      <c r="D32" s="80">
        <f>SUM(D33:D34)</f>
        <v>6.99</v>
      </c>
      <c r="E32" s="81">
        <f>SUM(E33:E34)</f>
        <v>8473279</v>
      </c>
      <c r="F32" s="82">
        <f>SUM(F33:F34)</f>
        <v>3297663</v>
      </c>
      <c r="G32" s="77"/>
      <c r="H32" s="77"/>
    </row>
    <row r="33" spans="2:8" ht="12" customHeight="1">
      <c r="B33" s="61" t="s">
        <v>28</v>
      </c>
      <c r="C33" s="51">
        <v>12</v>
      </c>
      <c r="D33" s="52">
        <v>5.94</v>
      </c>
      <c r="E33" s="53">
        <v>7456403</v>
      </c>
      <c r="F33" s="59">
        <v>2876376</v>
      </c>
      <c r="G33" s="68"/>
      <c r="H33" s="68"/>
    </row>
    <row r="34" spans="2:8" ht="12" customHeight="1">
      <c r="B34" s="61" t="s">
        <v>29</v>
      </c>
      <c r="C34" s="51">
        <v>3</v>
      </c>
      <c r="D34" s="52">
        <v>1.05</v>
      </c>
      <c r="E34" s="53">
        <v>1016876</v>
      </c>
      <c r="F34" s="59">
        <v>421287</v>
      </c>
      <c r="G34" s="68"/>
      <c r="H34" s="68"/>
    </row>
    <row r="35" spans="2:8" s="9" customFormat="1" ht="12" customHeight="1">
      <c r="B35" s="84" t="s">
        <v>23</v>
      </c>
      <c r="C35" s="79">
        <f>SUM(C36:C38)</f>
        <v>24</v>
      </c>
      <c r="D35" s="80">
        <f>SUM(D36:D38)</f>
        <v>4.73</v>
      </c>
      <c r="E35" s="81">
        <f>SUM(E36:E38)</f>
        <v>7881418</v>
      </c>
      <c r="F35" s="82">
        <f>SUM(F36:F38)</f>
        <v>5095415</v>
      </c>
      <c r="G35" s="77"/>
      <c r="H35" s="77"/>
    </row>
    <row r="36" spans="2:8" ht="12" customHeight="1">
      <c r="B36" s="61" t="s">
        <v>30</v>
      </c>
      <c r="C36" s="51">
        <v>9</v>
      </c>
      <c r="D36" s="52">
        <v>2.26</v>
      </c>
      <c r="E36" s="53">
        <v>3284416</v>
      </c>
      <c r="F36" s="59">
        <v>2687022</v>
      </c>
      <c r="G36" s="68"/>
      <c r="H36" s="68"/>
    </row>
    <row r="37" spans="2:8" ht="12" customHeight="1">
      <c r="B37" s="61" t="s">
        <v>31</v>
      </c>
      <c r="C37" s="51">
        <v>7</v>
      </c>
      <c r="D37" s="52">
        <v>1.81</v>
      </c>
      <c r="E37" s="53">
        <v>3616810</v>
      </c>
      <c r="F37" s="59">
        <v>2021625</v>
      </c>
      <c r="G37" s="68"/>
      <c r="H37" s="68"/>
    </row>
    <row r="38" spans="2:8" ht="12" customHeight="1" thickBot="1">
      <c r="B38" s="62" t="s">
        <v>32</v>
      </c>
      <c r="C38" s="63">
        <v>8</v>
      </c>
      <c r="D38" s="64">
        <v>0.66</v>
      </c>
      <c r="E38" s="65">
        <v>980192</v>
      </c>
      <c r="F38" s="66">
        <v>386768</v>
      </c>
      <c r="G38" s="68"/>
      <c r="H38" s="68"/>
    </row>
    <row r="39" spans="2:8" ht="12" customHeight="1">
      <c r="B39" s="1" t="s">
        <v>9</v>
      </c>
      <c r="G39" s="68"/>
      <c r="H39" s="68"/>
    </row>
  </sheetData>
  <mergeCells count="6">
    <mergeCell ref="G14:H14"/>
    <mergeCell ref="E21:F21"/>
    <mergeCell ref="C5:D5"/>
    <mergeCell ref="E5:F5"/>
    <mergeCell ref="C14:D14"/>
    <mergeCell ref="E14:F14"/>
  </mergeCells>
  <printOptions/>
  <pageMargins left="0.3937007874015748" right="0.1968503937007874" top="0.984251968503937" bottom="0.984251968503937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群馬県庁</cp:lastModifiedBy>
  <cp:lastPrinted>2003-01-15T06:51:09Z</cp:lastPrinted>
  <dcterms:created xsi:type="dcterms:W3CDTF">1998-07-15T01:37:16Z</dcterms:created>
  <dcterms:modified xsi:type="dcterms:W3CDTF">2007-09-12T04:08:40Z</dcterms:modified>
  <cp:category/>
  <cp:version/>
  <cp:contentType/>
  <cp:contentStatus/>
</cp:coreProperties>
</file>