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森林国営保険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<sst xmlns="http://schemas.openxmlformats.org/spreadsheetml/2006/main" count="43" uniqueCount="35">
  <si>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（１）契約実績</t>
  </si>
  <si>
    <t>〔資料〕林政課</t>
  </si>
  <si>
    <t>（単位：ｈａ・円）</t>
  </si>
  <si>
    <t>第４表　森林国営保険</t>
  </si>
  <si>
    <t>件       数</t>
  </si>
  <si>
    <t>面       積</t>
  </si>
  <si>
    <t>保 険 金 額</t>
  </si>
  <si>
    <t>保  険  料</t>
  </si>
  <si>
    <t>平成　２年度</t>
  </si>
  <si>
    <t>平成　７年度</t>
  </si>
  <si>
    <t>平成１１年度</t>
  </si>
  <si>
    <t>〔資料〕林政課</t>
  </si>
  <si>
    <t>（２）契約保有高</t>
  </si>
  <si>
    <t>（単位：ｈａ・円）</t>
  </si>
  <si>
    <t>件        数</t>
  </si>
  <si>
    <t>面        積</t>
  </si>
  <si>
    <t>保    険    金    額</t>
  </si>
  <si>
    <t>（注）（　　）内は県有林で外数</t>
  </si>
  <si>
    <t>（３）損害てん補状況</t>
  </si>
  <si>
    <t>行政事務所</t>
  </si>
  <si>
    <t>件    数</t>
  </si>
  <si>
    <t>損害面積</t>
  </si>
  <si>
    <t>損害額</t>
  </si>
  <si>
    <t>損害てん補額</t>
  </si>
  <si>
    <t>利根上流</t>
  </si>
  <si>
    <t>沼　田</t>
  </si>
  <si>
    <t>吾　　妻</t>
  </si>
  <si>
    <t>中之条</t>
  </si>
  <si>
    <t>利根下流</t>
  </si>
  <si>
    <t>渋　川</t>
  </si>
  <si>
    <t>桐　生</t>
  </si>
  <si>
    <t>西　　毛</t>
  </si>
  <si>
    <t>高　崎</t>
  </si>
  <si>
    <t>藤　岡</t>
  </si>
  <si>
    <t>富　岡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</si>
</sst>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\(0\)"/>
    <numFmt numFmtId="178" formatCode="#,##0_);\(#,##0\)"/>
    <numFmt numFmtId="179" formatCode="#,##0.0_);\(#,##0.0\)"/>
    <numFmt numFmtId="180" formatCode="#,##0.00_);\(#,##0.00\)"/>
    <numFmt numFmtId="181" formatCode="0_ "/>
    <numFmt numFmtId="182" formatCode="#,##0.00_ ;[Red]\-#,##0.0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6"/>
      <name val="ＪＳ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0" fontId="3" fillId="0" borderId="0" xfId="16" applyNumberFormat="1" applyFont="1" applyAlignment="1">
      <alignment vertical="center"/>
    </xf>
    <xf numFmtId="38" fontId="3" fillId="0" borderId="0" xfId="16" applyFont="1" applyAlignment="1">
      <alignment vertical="center"/>
    </xf>
    <xf numFmtId="0" fontId="2" fillId="0" borderId="0" xfId="0" applyFont="1" applyAlignment="1">
      <alignment vertical="center"/>
    </xf>
    <xf numFmtId="40" fontId="2" fillId="0" borderId="0" xfId="16" applyNumberFormat="1" applyFont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Border="1" applyAlignment="1">
      <alignment vertical="center"/>
    </xf>
    <xf numFmtId="40" fontId="2" fillId="0" borderId="0" xfId="16" applyNumberFormat="1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0" fontId="5" fillId="3" borderId="1" xfId="16" applyNumberFormat="1" applyFont="1" applyFill="1" applyBorder="1" applyAlignment="1">
      <alignment horizontal="center" vertical="center"/>
    </xf>
    <xf numFmtId="38" fontId="5" fillId="3" borderId="1" xfId="16" applyFont="1" applyFill="1" applyBorder="1" applyAlignment="1">
      <alignment horizontal="center" vertical="center"/>
    </xf>
    <xf numFmtId="38" fontId="5" fillId="3" borderId="3" xfId="16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40" fontId="5" fillId="0" borderId="0" xfId="16" applyNumberFormat="1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40" fontId="5" fillId="0" borderId="7" xfId="16" applyNumberFormat="1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0" fontId="5" fillId="0" borderId="0" xfId="0" applyFont="1" applyAlignment="1">
      <alignment vertical="center"/>
    </xf>
    <xf numFmtId="40" fontId="5" fillId="0" borderId="0" xfId="16" applyNumberFormat="1" applyFont="1" applyAlignment="1">
      <alignment vertical="center"/>
    </xf>
    <xf numFmtId="38" fontId="5" fillId="0" borderId="0" xfId="16" applyFont="1" applyAlignment="1">
      <alignment vertical="center"/>
    </xf>
    <xf numFmtId="38" fontId="5" fillId="0" borderId="0" xfId="16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0" fontId="5" fillId="3" borderId="9" xfId="16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38" fontId="5" fillId="3" borderId="9" xfId="16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40" fontId="5" fillId="0" borderId="0" xfId="16" applyNumberFormat="1" applyFont="1" applyFill="1" applyBorder="1" applyAlignment="1">
      <alignment vertical="center"/>
    </xf>
    <xf numFmtId="38" fontId="5" fillId="0" borderId="12" xfId="16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38" fontId="5" fillId="0" borderId="7" xfId="16" applyFont="1" applyFill="1" applyBorder="1" applyAlignment="1">
      <alignment vertical="center"/>
    </xf>
    <xf numFmtId="180" fontId="5" fillId="0" borderId="6" xfId="16" applyNumberFormat="1" applyFont="1" applyFill="1" applyBorder="1" applyAlignment="1">
      <alignment vertical="center"/>
    </xf>
    <xf numFmtId="40" fontId="5" fillId="0" borderId="7" xfId="16" applyNumberFormat="1" applyFont="1" applyFill="1" applyBorder="1" applyAlignment="1">
      <alignment vertical="center"/>
    </xf>
    <xf numFmtId="38" fontId="5" fillId="0" borderId="13" xfId="16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0" fontId="5" fillId="3" borderId="15" xfId="16" applyNumberFormat="1" applyFont="1" applyFill="1" applyBorder="1" applyAlignment="1">
      <alignment horizontal="center" vertical="center"/>
    </xf>
    <xf numFmtId="38" fontId="5" fillId="3" borderId="15" xfId="16" applyFont="1" applyFill="1" applyBorder="1" applyAlignment="1">
      <alignment horizontal="center" vertical="center"/>
    </xf>
    <xf numFmtId="40" fontId="5" fillId="3" borderId="16" xfId="1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40" fontId="5" fillId="0" borderId="4" xfId="16" applyNumberFormat="1" applyFont="1" applyBorder="1" applyAlignment="1">
      <alignment vertical="center"/>
    </xf>
    <xf numFmtId="38" fontId="5" fillId="0" borderId="18" xfId="16" applyFont="1" applyBorder="1" applyAlignment="1">
      <alignment vertical="center"/>
    </xf>
    <xf numFmtId="40" fontId="5" fillId="0" borderId="18" xfId="16" applyNumberFormat="1" applyFont="1" applyBorder="1" applyAlignment="1">
      <alignment vertical="center"/>
    </xf>
    <xf numFmtId="0" fontId="5" fillId="2" borderId="19" xfId="0" applyFont="1" applyFill="1" applyBorder="1" applyAlignment="1">
      <alignment horizontal="left" vertical="center" indent="1"/>
    </xf>
    <xf numFmtId="0" fontId="5" fillId="0" borderId="20" xfId="0" applyFont="1" applyBorder="1" applyAlignment="1">
      <alignment vertical="center"/>
    </xf>
    <xf numFmtId="40" fontId="5" fillId="0" borderId="20" xfId="16" applyNumberFormat="1" applyFont="1" applyBorder="1" applyAlignment="1">
      <alignment vertical="center"/>
    </xf>
    <xf numFmtId="38" fontId="5" fillId="0" borderId="20" xfId="16" applyFont="1" applyBorder="1" applyAlignment="1">
      <alignment vertical="center"/>
    </xf>
    <xf numFmtId="38" fontId="5" fillId="0" borderId="21" xfId="16" applyFont="1" applyBorder="1" applyAlignment="1">
      <alignment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40" fontId="5" fillId="0" borderId="23" xfId="16" applyNumberFormat="1" applyFont="1" applyBorder="1" applyAlignment="1">
      <alignment vertical="center"/>
    </xf>
    <xf numFmtId="38" fontId="5" fillId="0" borderId="23" xfId="16" applyFont="1" applyBorder="1" applyAlignment="1">
      <alignment vertical="center"/>
    </xf>
    <xf numFmtId="38" fontId="5" fillId="0" borderId="24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workbookViewId="0" topLeftCell="A1">
      <selection activeCell="K7" sqref="K7"/>
    </sheetView>
  </sheetViews>
  <sheetFormatPr defaultColWidth="9.00390625" defaultRowHeight="13.5"/>
  <cols>
    <col min="1" max="1" width="2.625" style="4" customWidth="1"/>
    <col min="2" max="2" width="13.25390625" style="4" customWidth="1"/>
    <col min="3" max="3" width="11.50390625" style="4" customWidth="1"/>
    <col min="4" max="4" width="11.50390625" style="5" customWidth="1"/>
    <col min="5" max="5" width="11.50390625" style="6" customWidth="1"/>
    <col min="6" max="6" width="11.50390625" style="5" customWidth="1"/>
    <col min="7" max="8" width="20.625" style="4" customWidth="1"/>
    <col min="9" max="9" width="1.00390625" style="4" customWidth="1"/>
    <col min="10" max="16384" width="9.00390625" style="4" customWidth="1"/>
  </cols>
  <sheetData>
    <row r="1" spans="2:6" s="1" customFormat="1" ht="19.5" customHeight="1">
      <c r="B1" s="13" t="s">
        <v>3</v>
      </c>
      <c r="D1" s="2"/>
      <c r="E1" s="3"/>
      <c r="F1" s="2"/>
    </row>
    <row r="2" ht="19.5" customHeight="1"/>
    <row r="3" spans="2:8" s="7" customFormat="1" ht="12" customHeight="1">
      <c r="B3" s="7" t="s">
        <v>0</v>
      </c>
      <c r="D3" s="8"/>
      <c r="E3" s="9"/>
      <c r="F3" s="8"/>
      <c r="H3" s="10" t="s">
        <v>2</v>
      </c>
    </row>
    <row r="4" spans="2:8" ht="12" customHeight="1">
      <c r="B4" s="7"/>
      <c r="C4" s="7"/>
      <c r="D4" s="8"/>
      <c r="E4" s="9"/>
      <c r="F4" s="8"/>
      <c r="G4" s="7"/>
      <c r="H4" s="10"/>
    </row>
    <row r="5" spans="2:8" s="11" customFormat="1" ht="12" customHeight="1">
      <c r="B5" s="14"/>
      <c r="C5" s="15" t="s">
        <v>4</v>
      </c>
      <c r="D5" s="16"/>
      <c r="E5" s="17" t="s">
        <v>5</v>
      </c>
      <c r="F5" s="16"/>
      <c r="G5" s="18" t="s">
        <v>6</v>
      </c>
      <c r="H5" s="19" t="s">
        <v>7</v>
      </c>
    </row>
    <row r="6" spans="2:8" ht="12" customHeight="1">
      <c r="B6" s="20" t="s">
        <v>8</v>
      </c>
      <c r="C6" s="21"/>
      <c r="D6" s="22">
        <v>466</v>
      </c>
      <c r="E6" s="23"/>
      <c r="F6" s="24">
        <v>3299.83</v>
      </c>
      <c r="G6" s="23">
        <v>4774855713</v>
      </c>
      <c r="H6" s="25">
        <v>48457173</v>
      </c>
    </row>
    <row r="7" spans="2:8" ht="12" customHeight="1">
      <c r="B7" s="20" t="s">
        <v>9</v>
      </c>
      <c r="C7" s="21"/>
      <c r="D7" s="22">
        <v>573</v>
      </c>
      <c r="E7" s="23"/>
      <c r="F7" s="24">
        <v>5933.65</v>
      </c>
      <c r="G7" s="23">
        <v>6947963338</v>
      </c>
      <c r="H7" s="25">
        <v>40439383</v>
      </c>
    </row>
    <row r="8" spans="2:8" ht="12" customHeight="1">
      <c r="B8" s="26" t="s">
        <v>10</v>
      </c>
      <c r="C8" s="27"/>
      <c r="D8" s="28">
        <v>728</v>
      </c>
      <c r="E8" s="29"/>
      <c r="F8" s="30">
        <v>6402.68</v>
      </c>
      <c r="G8" s="29">
        <v>8441203096</v>
      </c>
      <c r="H8" s="31">
        <v>47377929</v>
      </c>
    </row>
    <row r="9" spans="2:8" ht="12" customHeight="1">
      <c r="B9" s="32" t="s">
        <v>11</v>
      </c>
      <c r="C9" s="32"/>
      <c r="D9" s="33"/>
      <c r="E9" s="34"/>
      <c r="F9" s="33"/>
      <c r="G9" s="32"/>
      <c r="H9" s="32"/>
    </row>
    <row r="10" spans="2:8" ht="12" customHeight="1">
      <c r="B10" s="32"/>
      <c r="C10" s="32"/>
      <c r="D10" s="33"/>
      <c r="E10" s="34"/>
      <c r="F10" s="33"/>
      <c r="G10" s="32"/>
      <c r="H10" s="32"/>
    </row>
    <row r="11" spans="2:8" s="7" customFormat="1" ht="12" customHeight="1">
      <c r="B11" s="22" t="s">
        <v>12</v>
      </c>
      <c r="C11" s="22"/>
      <c r="D11" s="24"/>
      <c r="E11" s="35"/>
      <c r="F11" s="24"/>
      <c r="G11" s="22"/>
      <c r="H11" s="36" t="s">
        <v>13</v>
      </c>
    </row>
    <row r="12" spans="2:8" ht="12" customHeight="1">
      <c r="B12" s="22"/>
      <c r="C12" s="22"/>
      <c r="D12" s="24"/>
      <c r="E12" s="35"/>
      <c r="F12" s="24"/>
      <c r="G12" s="22"/>
      <c r="H12" s="36"/>
    </row>
    <row r="13" spans="2:9" s="11" customFormat="1" ht="12" customHeight="1">
      <c r="B13" s="37"/>
      <c r="C13" s="38" t="s">
        <v>14</v>
      </c>
      <c r="D13" s="39"/>
      <c r="E13" s="40" t="s">
        <v>15</v>
      </c>
      <c r="F13" s="41"/>
      <c r="G13" s="42" t="s">
        <v>16</v>
      </c>
      <c r="H13" s="41"/>
      <c r="I13" s="12"/>
    </row>
    <row r="14" spans="2:8" ht="12" customHeight="1">
      <c r="B14" s="20" t="s">
        <v>8</v>
      </c>
      <c r="C14" s="43">
        <v>-1456</v>
      </c>
      <c r="D14" s="44">
        <v>23228</v>
      </c>
      <c r="E14" s="45">
        <v>-935.24</v>
      </c>
      <c r="F14" s="46">
        <v>14506.26</v>
      </c>
      <c r="G14" s="43">
        <v>-1511560247</v>
      </c>
      <c r="H14" s="47">
        <v>11626585251</v>
      </c>
    </row>
    <row r="15" spans="2:8" ht="12" customHeight="1">
      <c r="B15" s="20" t="s">
        <v>9</v>
      </c>
      <c r="C15" s="43">
        <v>-1552</v>
      </c>
      <c r="D15" s="44">
        <v>18929</v>
      </c>
      <c r="E15" s="45">
        <v>-1212.35</v>
      </c>
      <c r="F15" s="46">
        <v>15941.82</v>
      </c>
      <c r="G15" s="43">
        <v>-1141540476</v>
      </c>
      <c r="H15" s="47">
        <v>13496443745</v>
      </c>
    </row>
    <row r="16" spans="2:8" ht="12" customHeight="1">
      <c r="B16" s="26" t="s">
        <v>10</v>
      </c>
      <c r="C16" s="48">
        <v>-1298</v>
      </c>
      <c r="D16" s="49">
        <v>23594</v>
      </c>
      <c r="E16" s="50">
        <v>-976.39</v>
      </c>
      <c r="F16" s="51">
        <v>17248.76</v>
      </c>
      <c r="G16" s="48">
        <v>-1158828677</v>
      </c>
      <c r="H16" s="52">
        <v>18780183518</v>
      </c>
    </row>
    <row r="17" spans="2:8" ht="12" customHeight="1">
      <c r="B17" s="32" t="s">
        <v>11</v>
      </c>
      <c r="C17" s="32"/>
      <c r="D17" s="33"/>
      <c r="E17" s="34"/>
      <c r="F17" s="33"/>
      <c r="G17" s="32"/>
      <c r="H17" s="32"/>
    </row>
    <row r="18" spans="2:8" ht="12" customHeight="1">
      <c r="B18" s="53" t="s">
        <v>17</v>
      </c>
      <c r="C18" s="32"/>
      <c r="D18" s="33"/>
      <c r="E18" s="34"/>
      <c r="F18" s="33"/>
      <c r="G18" s="32"/>
      <c r="H18" s="32"/>
    </row>
    <row r="19" spans="2:8" ht="12" customHeight="1">
      <c r="B19" s="32"/>
      <c r="C19" s="32"/>
      <c r="D19" s="33"/>
      <c r="E19" s="34"/>
      <c r="F19" s="33"/>
      <c r="G19" s="32"/>
      <c r="H19" s="32"/>
    </row>
    <row r="20" spans="2:8" ht="12" customHeight="1" thickBot="1">
      <c r="B20" s="22" t="s">
        <v>18</v>
      </c>
      <c r="C20" s="22"/>
      <c r="D20" s="24"/>
      <c r="E20" s="54" t="s">
        <v>13</v>
      </c>
      <c r="F20" s="55"/>
      <c r="G20" s="32"/>
      <c r="H20" s="32"/>
    </row>
    <row r="21" spans="2:8" s="11" customFormat="1" ht="12" customHeight="1">
      <c r="B21" s="56" t="s">
        <v>19</v>
      </c>
      <c r="C21" s="57" t="s">
        <v>20</v>
      </c>
      <c r="D21" s="58" t="s">
        <v>21</v>
      </c>
      <c r="E21" s="59" t="s">
        <v>22</v>
      </c>
      <c r="F21" s="60" t="s">
        <v>23</v>
      </c>
      <c r="G21" s="61"/>
      <c r="H21" s="61"/>
    </row>
    <row r="22" spans="2:8" ht="12" customHeight="1">
      <c r="B22" s="62" t="s">
        <v>8</v>
      </c>
      <c r="C22" s="21">
        <v>35</v>
      </c>
      <c r="D22" s="63">
        <v>19.47</v>
      </c>
      <c r="E22" s="23">
        <v>9682203</v>
      </c>
      <c r="F22" s="64">
        <v>6053757</v>
      </c>
      <c r="G22" s="32"/>
      <c r="H22" s="32"/>
    </row>
    <row r="23" spans="2:8" ht="12" customHeight="1">
      <c r="B23" s="62" t="s">
        <v>9</v>
      </c>
      <c r="C23" s="21">
        <v>70</v>
      </c>
      <c r="D23" s="63">
        <v>19.14</v>
      </c>
      <c r="E23" s="23">
        <v>18268002</v>
      </c>
      <c r="F23" s="64">
        <v>12895826</v>
      </c>
      <c r="G23" s="32"/>
      <c r="H23" s="32"/>
    </row>
    <row r="24" spans="2:8" ht="12" customHeight="1">
      <c r="B24" s="62" t="s">
        <v>10</v>
      </c>
      <c r="C24" s="21">
        <f>SUM(C26,C28,C30,C33)</f>
        <v>191</v>
      </c>
      <c r="D24" s="63">
        <f>SUM(D26,D28,D30,D33)</f>
        <v>54.66</v>
      </c>
      <c r="E24" s="23">
        <f>SUM(E26,E28,E30,E33)</f>
        <v>65243739</v>
      </c>
      <c r="F24" s="64">
        <f>SUM(F26,F28,F30,F33)</f>
        <v>17228218</v>
      </c>
      <c r="G24" s="32"/>
      <c r="H24" s="32"/>
    </row>
    <row r="25" spans="2:8" ht="12" customHeight="1">
      <c r="B25" s="62"/>
      <c r="C25" s="21"/>
      <c r="D25" s="63"/>
      <c r="E25" s="23"/>
      <c r="F25" s="65"/>
      <c r="G25" s="32"/>
      <c r="H25" s="32"/>
    </row>
    <row r="26" spans="2:8" ht="12" customHeight="1">
      <c r="B26" s="66" t="s">
        <v>24</v>
      </c>
      <c r="C26" s="67">
        <f>C27</f>
        <v>13</v>
      </c>
      <c r="D26" s="68">
        <f>D27</f>
        <v>1.9</v>
      </c>
      <c r="E26" s="69">
        <f>E27</f>
        <v>1876050</v>
      </c>
      <c r="F26" s="70">
        <f>F27</f>
        <v>441715</v>
      </c>
      <c r="G26" s="32"/>
      <c r="H26" s="32"/>
    </row>
    <row r="27" spans="2:8" ht="12" customHeight="1">
      <c r="B27" s="71" t="s">
        <v>25</v>
      </c>
      <c r="C27" s="21">
        <v>13</v>
      </c>
      <c r="D27" s="63">
        <v>1.9</v>
      </c>
      <c r="E27" s="23">
        <v>1876050</v>
      </c>
      <c r="F27" s="64">
        <v>441715</v>
      </c>
      <c r="G27" s="32"/>
      <c r="H27" s="32"/>
    </row>
    <row r="28" spans="2:8" ht="12" customHeight="1">
      <c r="B28" s="66" t="s">
        <v>26</v>
      </c>
      <c r="C28" s="67">
        <f>C29</f>
        <v>41</v>
      </c>
      <c r="D28" s="68">
        <f>D29</f>
        <v>21.45</v>
      </c>
      <c r="E28" s="69">
        <f>E29</f>
        <v>23777505</v>
      </c>
      <c r="F28" s="70">
        <f>F29</f>
        <v>4976942</v>
      </c>
      <c r="G28" s="32"/>
      <c r="H28" s="32"/>
    </row>
    <row r="29" spans="2:8" ht="12" customHeight="1">
      <c r="B29" s="71" t="s">
        <v>27</v>
      </c>
      <c r="C29" s="21">
        <v>41</v>
      </c>
      <c r="D29" s="63">
        <v>21.45</v>
      </c>
      <c r="E29" s="23">
        <v>23777505</v>
      </c>
      <c r="F29" s="64">
        <v>4976942</v>
      </c>
      <c r="G29" s="32"/>
      <c r="H29" s="32"/>
    </row>
    <row r="30" spans="2:8" ht="12" customHeight="1">
      <c r="B30" s="66" t="s">
        <v>28</v>
      </c>
      <c r="C30" s="67">
        <f>SUM(C31:C32)</f>
        <v>8</v>
      </c>
      <c r="D30" s="68">
        <f>SUM(D31:D32)</f>
        <v>1.19</v>
      </c>
      <c r="E30" s="69">
        <f>SUM(E31:E32)</f>
        <v>1508016</v>
      </c>
      <c r="F30" s="70">
        <f>SUM(F31:F32)</f>
        <v>339451</v>
      </c>
      <c r="G30" s="32"/>
      <c r="H30" s="32"/>
    </row>
    <row r="31" spans="2:8" ht="12" customHeight="1">
      <c r="B31" s="71" t="s">
        <v>29</v>
      </c>
      <c r="C31" s="21">
        <v>5</v>
      </c>
      <c r="D31" s="63">
        <v>0.21</v>
      </c>
      <c r="E31" s="23">
        <v>356300</v>
      </c>
      <c r="F31" s="64">
        <v>125600</v>
      </c>
      <c r="G31" s="32"/>
      <c r="H31" s="32"/>
    </row>
    <row r="32" spans="2:8" ht="12" customHeight="1">
      <c r="B32" s="71" t="s">
        <v>30</v>
      </c>
      <c r="C32" s="21">
        <v>3</v>
      </c>
      <c r="D32" s="63">
        <v>0.98</v>
      </c>
      <c r="E32" s="23">
        <v>1151716</v>
      </c>
      <c r="F32" s="64">
        <v>213851</v>
      </c>
      <c r="G32" s="32"/>
      <c r="H32" s="32"/>
    </row>
    <row r="33" spans="2:8" ht="12" customHeight="1">
      <c r="B33" s="66" t="s">
        <v>31</v>
      </c>
      <c r="C33" s="67">
        <f>SUM(C34:C36)</f>
        <v>129</v>
      </c>
      <c r="D33" s="68">
        <f>SUM(D34:D36)</f>
        <v>30.12</v>
      </c>
      <c r="E33" s="69">
        <f>SUM(E34:E36)</f>
        <v>38082168</v>
      </c>
      <c r="F33" s="70">
        <f>SUM(F34:F36)</f>
        <v>11470110</v>
      </c>
      <c r="G33" s="32"/>
      <c r="H33" s="32"/>
    </row>
    <row r="34" spans="2:8" ht="12" customHeight="1">
      <c r="B34" s="71" t="s">
        <v>32</v>
      </c>
      <c r="C34" s="21">
        <v>12</v>
      </c>
      <c r="D34" s="63">
        <v>1.25</v>
      </c>
      <c r="E34" s="23">
        <v>1545960</v>
      </c>
      <c r="F34" s="64">
        <v>480420</v>
      </c>
      <c r="G34" s="32"/>
      <c r="H34" s="32"/>
    </row>
    <row r="35" spans="2:8" ht="12" customHeight="1">
      <c r="B35" s="71" t="s">
        <v>33</v>
      </c>
      <c r="C35" s="21">
        <v>68</v>
      </c>
      <c r="D35" s="63">
        <v>10.36</v>
      </c>
      <c r="E35" s="23">
        <v>15242846</v>
      </c>
      <c r="F35" s="64">
        <v>4785337</v>
      </c>
      <c r="G35" s="32"/>
      <c r="H35" s="32"/>
    </row>
    <row r="36" spans="2:8" ht="12" customHeight="1">
      <c r="B36" s="71" t="s">
        <v>34</v>
      </c>
      <c r="C36" s="21">
        <v>49</v>
      </c>
      <c r="D36" s="63">
        <v>18.51</v>
      </c>
      <c r="E36" s="23">
        <v>21293362</v>
      </c>
      <c r="F36" s="64">
        <v>6204353</v>
      </c>
      <c r="G36" s="32"/>
      <c r="H36" s="32"/>
    </row>
    <row r="37" spans="2:8" ht="12" customHeight="1" thickBot="1">
      <c r="B37" s="72"/>
      <c r="C37" s="73"/>
      <c r="D37" s="74"/>
      <c r="E37" s="75"/>
      <c r="F37" s="76"/>
      <c r="G37" s="32"/>
      <c r="H37" s="32"/>
    </row>
    <row r="38" ht="12" customHeight="1">
      <c r="B38" s="4" t="s">
        <v>1</v>
      </c>
    </row>
  </sheetData>
  <mergeCells count="6">
    <mergeCell ref="G13:H13"/>
    <mergeCell ref="C5:D5"/>
    <mergeCell ref="C13:D13"/>
    <mergeCell ref="E20:F20"/>
    <mergeCell ref="E5:F5"/>
    <mergeCell ref="E13:F13"/>
  </mergeCells>
  <printOptions/>
  <pageMargins left="0.5905511811023623" right="0.3937007874015748" top="0.7874015748031497" bottom="0.787401574803149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  </dc:creator>
  <cp:keywords/>
  <dc:description/>
  <cp:lastModifiedBy>群馬県庁</cp:lastModifiedBy>
  <cp:lastPrinted>2001-02-12T02:47:02Z</cp:lastPrinted>
  <dcterms:created xsi:type="dcterms:W3CDTF">1999-11-29T02:01:44Z</dcterms:created>
  <dcterms:modified xsi:type="dcterms:W3CDTF">2008-01-09T06:40:49Z</dcterms:modified>
  <cp:category/>
  <cp:version/>
  <cp:contentType/>
  <cp:contentStatus/>
</cp:coreProperties>
</file>