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4-4(1)(2)林道改良等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<sst xmlns="http://schemas.openxmlformats.org/spreadsheetml/2006/main" count="95" uniqueCount="55">
  <si>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-</t>
  </si>
  <si>
    <t>(-)</t>
  </si>
  <si>
    <t>平成１２年度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</si>
  <si>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</si>
  <si>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</si>
  <si>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</si>
  <si>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</si>
  <si>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</si>
  <si>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</si>
  <si>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平成１１年度</t>
  </si>
  <si>
    <t>第４表　林道改良・舗装等事業</t>
  </si>
  <si>
    <t>（１）改良事業等</t>
  </si>
  <si>
    <t>（単位：ｍ）</t>
  </si>
  <si>
    <t>年　　度</t>
  </si>
  <si>
    <t>総　　　　　　数</t>
  </si>
  <si>
    <t>林道改良</t>
  </si>
  <si>
    <t>県単林道</t>
  </si>
  <si>
    <t>林道応急</t>
  </si>
  <si>
    <t>自力・その他</t>
  </si>
  <si>
    <t>事業</t>
  </si>
  <si>
    <t>改良事業</t>
  </si>
  <si>
    <t>施設事業</t>
  </si>
  <si>
    <t>昭和５５年度</t>
  </si>
  <si>
    <t>昭和６０年度</t>
  </si>
  <si>
    <t>平成３年度</t>
  </si>
  <si>
    <t>平成４年度</t>
  </si>
  <si>
    <t>平成５年度</t>
  </si>
  <si>
    <t>平成６年度</t>
  </si>
  <si>
    <t>(-)</t>
  </si>
  <si>
    <t>平成７年度</t>
  </si>
  <si>
    <t>平成８年度</t>
  </si>
  <si>
    <t>平成９年度</t>
  </si>
  <si>
    <t>-</t>
  </si>
  <si>
    <t>平成１０年度</t>
  </si>
  <si>
    <t>平成１１年度</t>
  </si>
  <si>
    <t>平成１３年度</t>
  </si>
  <si>
    <t>[資料]　林業振興課</t>
  </si>
  <si>
    <t>　（注）　１　（　）内は路線数</t>
  </si>
  <si>
    <t>　　　　　２　林道改良事業には林総の改良も含む</t>
  </si>
  <si>
    <t>　　　　　３　県単林道改良事業に、ふるさと林道分を含む</t>
  </si>
  <si>
    <t>　　　　　４　林構は自力・その他に含む</t>
  </si>
  <si>
    <t>　　　　　５　１３年度への繰越しは含まない</t>
  </si>
  <si>
    <t>　　　　　６　間伐等は自力・その他に含む</t>
  </si>
  <si>
    <t>（２）舗装事業</t>
  </si>
  <si>
    <t>民有林林道開設</t>
  </si>
  <si>
    <t>農免舗装</t>
  </si>
  <si>
    <t>林業構造</t>
  </si>
  <si>
    <t>林総事業</t>
  </si>
  <si>
    <t>（同時舗装）</t>
  </si>
  <si>
    <t>改善事業</t>
  </si>
  <si>
    <t>舗装事業</t>
  </si>
  <si>
    <t>平成９年度</t>
  </si>
  <si>
    <t>　　　　　２　県単林道舗装事業にはふるさと林道分を含む</t>
  </si>
  <si>
    <t>　　　　　３　自力・その他には間伐等を含む</t>
  </si>
  <si>
    <t>　　　　　４　１３年度への繰越しは含まない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</si>
</sst>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sz val="8"/>
      <name val="ＭＳ Ｐ明朝"/>
      <family val="1"/>
    </font>
    <font>
      <b/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179" fontId="6" fillId="0" borderId="0" xfId="0" applyNumberFormat="1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38" fontId="6" fillId="0" borderId="3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6" fillId="2" borderId="4" xfId="0" applyFont="1" applyFill="1" applyBorder="1" applyAlignment="1">
      <alignment horizontal="distributed" vertical="center"/>
    </xf>
    <xf numFmtId="179" fontId="6" fillId="0" borderId="5" xfId="0" applyNumberFormat="1" applyFont="1" applyBorder="1" applyAlignment="1">
      <alignment vertical="center"/>
    </xf>
    <xf numFmtId="179" fontId="6" fillId="0" borderId="5" xfId="0" applyNumberFormat="1" applyFont="1" applyBorder="1" applyAlignment="1">
      <alignment horizontal="right" vertical="center"/>
    </xf>
    <xf numFmtId="0" fontId="7" fillId="2" borderId="6" xfId="0" applyFont="1" applyFill="1" applyBorder="1" applyAlignment="1">
      <alignment horizontal="distributed" vertical="center"/>
    </xf>
    <xf numFmtId="179" fontId="7" fillId="0" borderId="7" xfId="0" applyNumberFormat="1" applyFont="1" applyBorder="1" applyAlignment="1">
      <alignment vertical="center"/>
    </xf>
    <xf numFmtId="38" fontId="7" fillId="0" borderId="8" xfId="17" applyFont="1" applyBorder="1" applyAlignment="1">
      <alignment vertical="center"/>
    </xf>
    <xf numFmtId="179" fontId="7" fillId="0" borderId="9" xfId="0" applyNumberFormat="1" applyFont="1" applyBorder="1" applyAlignment="1">
      <alignment horizontal="right" vertical="center"/>
    </xf>
    <xf numFmtId="38" fontId="7" fillId="0" borderId="10" xfId="17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38" fontId="6" fillId="0" borderId="2" xfId="17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199" fontId="6" fillId="0" borderId="3" xfId="17" applyNumberFormat="1" applyFont="1" applyBorder="1" applyAlignment="1">
      <alignment horizontal="right" vertical="center"/>
    </xf>
    <xf numFmtId="179" fontId="6" fillId="0" borderId="2" xfId="0" applyNumberFormat="1" applyFont="1" applyBorder="1" applyAlignment="1">
      <alignment vertical="center"/>
    </xf>
    <xf numFmtId="199" fontId="6" fillId="0" borderId="0" xfId="17" applyNumberFormat="1" applyFont="1" applyBorder="1" applyAlignment="1">
      <alignment horizontal="right" vertical="center"/>
    </xf>
    <xf numFmtId="199" fontId="6" fillId="0" borderId="2" xfId="17" applyNumberFormat="1" applyFont="1" applyBorder="1" applyAlignment="1">
      <alignment horizontal="right" vertical="center"/>
    </xf>
    <xf numFmtId="199" fontId="6" fillId="0" borderId="2" xfId="17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horizontal="right" vertical="center"/>
    </xf>
    <xf numFmtId="199" fontId="7" fillId="0" borderId="8" xfId="17" applyNumberFormat="1" applyFont="1" applyBorder="1" applyAlignment="1">
      <alignment horizontal="right" vertical="center"/>
    </xf>
    <xf numFmtId="38" fontId="7" fillId="0" borderId="10" xfId="17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distributed" vertical="center"/>
    </xf>
    <xf numFmtId="0" fontId="6" fillId="3" borderId="12" xfId="0" applyFont="1" applyFill="1" applyBorder="1" applyAlignment="1">
      <alignment horizontal="distributed" vertical="center"/>
    </xf>
    <xf numFmtId="0" fontId="6" fillId="3" borderId="16" xfId="0" applyFont="1" applyFill="1" applyBorder="1" applyAlignment="1">
      <alignment horizontal="distributed" vertical="center"/>
    </xf>
    <xf numFmtId="0" fontId="6" fillId="3" borderId="17" xfId="0" applyFont="1" applyFill="1" applyBorder="1" applyAlignment="1">
      <alignment horizontal="distributed" vertical="center"/>
    </xf>
    <xf numFmtId="0" fontId="6" fillId="3" borderId="18" xfId="0" applyFont="1" applyFill="1" applyBorder="1" applyAlignment="1">
      <alignment horizontal="distributed" vertical="center"/>
    </xf>
    <xf numFmtId="0" fontId="6" fillId="3" borderId="14" xfId="0" applyFont="1" applyFill="1" applyBorder="1" applyAlignment="1">
      <alignment horizontal="distributed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2"/>
  <sheetViews>
    <sheetView tabSelected="1" workbookViewId="0" topLeftCell="A7">
      <selection activeCell="Q36" sqref="Q36"/>
    </sheetView>
  </sheetViews>
  <sheetFormatPr defaultColWidth="9.00390625" defaultRowHeight="13.5"/>
  <cols>
    <col min="1" max="1" width="2.625" style="5" customWidth="1"/>
    <col min="2" max="2" width="13.75390625" style="5" customWidth="1"/>
    <col min="3" max="3" width="6.625" style="5" customWidth="1"/>
    <col min="4" max="4" width="8.625" style="5" customWidth="1"/>
    <col min="5" max="5" width="5.625" style="5" customWidth="1"/>
    <col min="6" max="6" width="8.625" style="5" customWidth="1"/>
    <col min="7" max="7" width="5.625" style="5" customWidth="1"/>
    <col min="8" max="8" width="8.625" style="5" customWidth="1"/>
    <col min="9" max="9" width="5.625" style="5" customWidth="1"/>
    <col min="10" max="10" width="8.625" style="5" customWidth="1"/>
    <col min="11" max="11" width="5.625" style="5" customWidth="1"/>
    <col min="12" max="12" width="8.625" style="5" customWidth="1"/>
    <col min="13" max="13" width="5.50390625" style="5" bestFit="1" customWidth="1"/>
    <col min="14" max="14" width="9.25390625" style="5" bestFit="1" customWidth="1"/>
    <col min="15" max="15" width="5.50390625" style="5" bestFit="1" customWidth="1"/>
    <col min="16" max="16" width="9.25390625" style="5" bestFit="1" customWidth="1"/>
    <col min="17" max="16384" width="9.00390625" style="5" customWidth="1"/>
  </cols>
  <sheetData>
    <row r="1" spans="2:28" s="3" customFormat="1" ht="14.25">
      <c r="B1" s="1" t="s">
        <v>10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3" customFormat="1" ht="14.25" customHeight="1">
      <c r="B3" s="6" t="s">
        <v>11</v>
      </c>
      <c r="C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2:28" ht="12" customHeight="1" thickBot="1">
      <c r="L4" s="7" t="s">
        <v>12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" customHeight="1">
      <c r="B5" s="61" t="s">
        <v>13</v>
      </c>
      <c r="C5" s="51" t="s">
        <v>14</v>
      </c>
      <c r="D5" s="52"/>
      <c r="E5" s="55" t="s">
        <v>15</v>
      </c>
      <c r="F5" s="56"/>
      <c r="G5" s="55" t="s">
        <v>16</v>
      </c>
      <c r="H5" s="56"/>
      <c r="I5" s="55" t="s">
        <v>17</v>
      </c>
      <c r="J5" s="56"/>
      <c r="K5" s="55" t="s">
        <v>18</v>
      </c>
      <c r="L5" s="57"/>
      <c r="M5" s="8"/>
      <c r="N5" s="8"/>
      <c r="O5" s="8"/>
      <c r="P5" s="9"/>
      <c r="Q5" s="9"/>
      <c r="R5" s="9"/>
      <c r="S5" s="9"/>
      <c r="T5" s="9"/>
      <c r="U5" s="9"/>
      <c r="V5" s="8"/>
      <c r="W5" s="8"/>
      <c r="X5" s="4"/>
      <c r="Y5" s="4"/>
      <c r="Z5" s="4"/>
      <c r="AA5" s="4"/>
      <c r="AB5" s="4"/>
    </row>
    <row r="6" spans="2:28" ht="12" customHeight="1">
      <c r="B6" s="62"/>
      <c r="C6" s="53"/>
      <c r="D6" s="54"/>
      <c r="E6" s="58" t="s">
        <v>19</v>
      </c>
      <c r="F6" s="60"/>
      <c r="G6" s="58" t="s">
        <v>20</v>
      </c>
      <c r="H6" s="60"/>
      <c r="I6" s="58" t="s">
        <v>21</v>
      </c>
      <c r="J6" s="60"/>
      <c r="K6" s="58"/>
      <c r="L6" s="59"/>
      <c r="M6" s="8"/>
      <c r="N6" s="8"/>
      <c r="O6" s="8"/>
      <c r="P6" s="9"/>
      <c r="Q6" s="9"/>
      <c r="R6" s="9"/>
      <c r="S6" s="9"/>
      <c r="T6" s="9"/>
      <c r="U6" s="9"/>
      <c r="V6" s="8"/>
      <c r="W6" s="8"/>
      <c r="X6" s="4"/>
      <c r="Y6" s="4"/>
      <c r="Z6" s="4"/>
      <c r="AA6" s="4"/>
      <c r="AB6" s="4"/>
    </row>
    <row r="7" spans="2:28" ht="12" customHeight="1">
      <c r="B7" s="10" t="s">
        <v>22</v>
      </c>
      <c r="C7" s="11">
        <f>E7+G7+I7+K7</f>
        <v>68</v>
      </c>
      <c r="D7" s="12">
        <f>F7+H7+J7+L7</f>
        <v>11973</v>
      </c>
      <c r="E7" s="11">
        <v>11</v>
      </c>
      <c r="F7" s="12">
        <v>1165</v>
      </c>
      <c r="G7" s="11">
        <v>45</v>
      </c>
      <c r="H7" s="12">
        <v>8306</v>
      </c>
      <c r="I7" s="11">
        <v>4</v>
      </c>
      <c r="J7" s="12">
        <v>1371</v>
      </c>
      <c r="K7" s="11">
        <v>8</v>
      </c>
      <c r="L7" s="13">
        <v>1131</v>
      </c>
      <c r="M7" s="4"/>
      <c r="N7" s="11"/>
      <c r="O7" s="14"/>
      <c r="P7" s="11"/>
      <c r="Q7" s="14"/>
      <c r="R7" s="11"/>
      <c r="S7" s="14"/>
      <c r="T7" s="11"/>
      <c r="U7" s="14"/>
      <c r="V7" s="11"/>
      <c r="W7" s="14"/>
      <c r="X7" s="4"/>
      <c r="Y7" s="4"/>
      <c r="Z7" s="4"/>
      <c r="AA7" s="4"/>
      <c r="AB7" s="4"/>
    </row>
    <row r="8" spans="2:28" ht="12" customHeight="1">
      <c r="B8" s="10" t="s">
        <v>23</v>
      </c>
      <c r="C8" s="11">
        <f>E8+G8+I8+K8</f>
        <v>67</v>
      </c>
      <c r="D8" s="12">
        <f>F8+H8+J8+L8</f>
        <v>11732</v>
      </c>
      <c r="E8" s="11">
        <v>8</v>
      </c>
      <c r="F8" s="12">
        <v>935</v>
      </c>
      <c r="G8" s="11">
        <v>44</v>
      </c>
      <c r="H8" s="12">
        <v>9461</v>
      </c>
      <c r="I8" s="11">
        <v>10</v>
      </c>
      <c r="J8" s="12">
        <v>408</v>
      </c>
      <c r="K8" s="11">
        <v>5</v>
      </c>
      <c r="L8" s="13">
        <v>928</v>
      </c>
      <c r="M8" s="4"/>
      <c r="N8" s="11"/>
      <c r="O8" s="14"/>
      <c r="P8" s="11"/>
      <c r="Q8" s="14"/>
      <c r="R8" s="11"/>
      <c r="S8" s="14"/>
      <c r="T8" s="11"/>
      <c r="U8" s="14"/>
      <c r="V8" s="11"/>
      <c r="W8" s="14"/>
      <c r="X8" s="4"/>
      <c r="Y8" s="4"/>
      <c r="Z8" s="4"/>
      <c r="AA8" s="4"/>
      <c r="AB8" s="4"/>
    </row>
    <row r="9" spans="2:28" ht="12" customHeight="1">
      <c r="B9" s="10"/>
      <c r="C9" s="11"/>
      <c r="D9" s="12"/>
      <c r="E9" s="11"/>
      <c r="F9" s="12"/>
      <c r="G9" s="11"/>
      <c r="H9" s="12"/>
      <c r="I9" s="11"/>
      <c r="J9" s="12"/>
      <c r="K9" s="11"/>
      <c r="L9" s="13"/>
      <c r="M9" s="4"/>
      <c r="N9" s="11"/>
      <c r="O9" s="14"/>
      <c r="P9" s="11"/>
      <c r="Q9" s="14"/>
      <c r="R9" s="11"/>
      <c r="S9" s="14"/>
      <c r="T9" s="11"/>
      <c r="U9" s="14"/>
      <c r="V9" s="11"/>
      <c r="W9" s="14"/>
      <c r="X9" s="4"/>
      <c r="Y9" s="4"/>
      <c r="Z9" s="4"/>
      <c r="AA9" s="4"/>
      <c r="AB9" s="4"/>
    </row>
    <row r="10" spans="2:28" ht="12" customHeight="1">
      <c r="B10" s="10" t="s">
        <v>24</v>
      </c>
      <c r="C10" s="11">
        <f aca="true" t="shared" si="0" ref="C10:C18">E10+G10+I10+K10</f>
        <v>74</v>
      </c>
      <c r="D10" s="12">
        <f>F10+H10+J10+L10</f>
        <v>14510</v>
      </c>
      <c r="E10" s="11">
        <v>16</v>
      </c>
      <c r="F10" s="12">
        <v>2184</v>
      </c>
      <c r="G10" s="11">
        <v>45</v>
      </c>
      <c r="H10" s="12">
        <v>11607</v>
      </c>
      <c r="I10" s="11">
        <v>11</v>
      </c>
      <c r="J10" s="12">
        <v>597</v>
      </c>
      <c r="K10" s="15">
        <v>2</v>
      </c>
      <c r="L10" s="16">
        <v>122</v>
      </c>
      <c r="M10" s="4"/>
      <c r="N10" s="11"/>
      <c r="O10" s="14"/>
      <c r="P10" s="11"/>
      <c r="Q10" s="14"/>
      <c r="R10" s="11"/>
      <c r="S10" s="14"/>
      <c r="T10" s="11"/>
      <c r="U10" s="14"/>
      <c r="V10" s="15"/>
      <c r="W10" s="17"/>
      <c r="X10" s="4"/>
      <c r="Y10" s="4"/>
      <c r="Z10" s="4"/>
      <c r="AA10" s="4"/>
      <c r="AB10" s="4"/>
    </row>
    <row r="11" spans="2:28" ht="12" customHeight="1">
      <c r="B11" s="10" t="s">
        <v>25</v>
      </c>
      <c r="C11" s="11">
        <f t="shared" si="0"/>
        <v>77</v>
      </c>
      <c r="D11" s="12">
        <f aca="true" t="shared" si="1" ref="D11:D18">F11+H11+J11+L11</f>
        <v>16090</v>
      </c>
      <c r="E11" s="11">
        <v>16</v>
      </c>
      <c r="F11" s="12">
        <v>1865</v>
      </c>
      <c r="G11" s="11">
        <v>52</v>
      </c>
      <c r="H11" s="12">
        <v>13561</v>
      </c>
      <c r="I11" s="11">
        <v>5</v>
      </c>
      <c r="J11" s="12">
        <v>379</v>
      </c>
      <c r="K11" s="11">
        <v>4</v>
      </c>
      <c r="L11" s="13">
        <v>285</v>
      </c>
      <c r="M11" s="4"/>
      <c r="N11" s="11"/>
      <c r="O11" s="14"/>
      <c r="P11" s="11"/>
      <c r="Q11" s="14"/>
      <c r="R11" s="11"/>
      <c r="S11" s="14"/>
      <c r="T11" s="11"/>
      <c r="U11" s="14"/>
      <c r="V11" s="15"/>
      <c r="W11" s="17"/>
      <c r="X11" s="4"/>
      <c r="Y11" s="4"/>
      <c r="Z11" s="4"/>
      <c r="AA11" s="4"/>
      <c r="AB11" s="4"/>
    </row>
    <row r="12" spans="2:28" ht="12" customHeight="1">
      <c r="B12" s="10" t="s">
        <v>26</v>
      </c>
      <c r="C12" s="11">
        <f t="shared" si="0"/>
        <v>71</v>
      </c>
      <c r="D12" s="12">
        <f t="shared" si="1"/>
        <v>16101</v>
      </c>
      <c r="E12" s="11">
        <v>13</v>
      </c>
      <c r="F12" s="12">
        <v>2053</v>
      </c>
      <c r="G12" s="11">
        <v>52</v>
      </c>
      <c r="H12" s="12">
        <v>13123</v>
      </c>
      <c r="I12" s="11">
        <v>5</v>
      </c>
      <c r="J12" s="12">
        <v>848</v>
      </c>
      <c r="K12" s="11">
        <v>1</v>
      </c>
      <c r="L12" s="13">
        <v>77</v>
      </c>
      <c r="M12" s="4"/>
      <c r="N12" s="11"/>
      <c r="O12" s="14"/>
      <c r="P12" s="11"/>
      <c r="Q12" s="14"/>
      <c r="R12" s="11"/>
      <c r="S12" s="14"/>
      <c r="T12" s="11"/>
      <c r="U12" s="14"/>
      <c r="V12" s="11"/>
      <c r="W12" s="14"/>
      <c r="X12" s="4"/>
      <c r="Y12" s="4"/>
      <c r="Z12" s="4"/>
      <c r="AA12" s="4"/>
      <c r="AB12" s="4"/>
    </row>
    <row r="13" spans="2:28" ht="12" customHeight="1">
      <c r="B13" s="10" t="s">
        <v>27</v>
      </c>
      <c r="C13" s="11">
        <f aca="true" t="shared" si="2" ref="C13:D16">E13+G13+I13</f>
        <v>72</v>
      </c>
      <c r="D13" s="12">
        <f t="shared" si="2"/>
        <v>17600</v>
      </c>
      <c r="E13" s="11">
        <v>13</v>
      </c>
      <c r="F13" s="12">
        <v>2660</v>
      </c>
      <c r="G13" s="11">
        <v>49</v>
      </c>
      <c r="H13" s="12">
        <v>13309</v>
      </c>
      <c r="I13" s="11">
        <v>10</v>
      </c>
      <c r="J13" s="12">
        <v>1631</v>
      </c>
      <c r="K13" s="15" t="s">
        <v>28</v>
      </c>
      <c r="L13" s="16" t="s">
        <v>0</v>
      </c>
      <c r="M13" s="4"/>
      <c r="N13" s="11"/>
      <c r="O13" s="14"/>
      <c r="P13" s="11"/>
      <c r="Q13" s="14"/>
      <c r="R13" s="11"/>
      <c r="S13" s="14"/>
      <c r="T13" s="11"/>
      <c r="U13" s="14"/>
      <c r="V13" s="11"/>
      <c r="W13" s="14"/>
      <c r="X13" s="4"/>
      <c r="Y13" s="4"/>
      <c r="Z13" s="4"/>
      <c r="AA13" s="4"/>
      <c r="AB13" s="4"/>
    </row>
    <row r="14" spans="2:28" ht="12" customHeight="1">
      <c r="B14" s="10" t="s">
        <v>29</v>
      </c>
      <c r="C14" s="11">
        <f t="shared" si="2"/>
        <v>54</v>
      </c>
      <c r="D14" s="12">
        <f t="shared" si="2"/>
        <v>11608</v>
      </c>
      <c r="E14" s="11">
        <v>12</v>
      </c>
      <c r="F14" s="12">
        <v>2484</v>
      </c>
      <c r="G14" s="11">
        <v>30</v>
      </c>
      <c r="H14" s="12">
        <v>8234</v>
      </c>
      <c r="I14" s="11">
        <v>12</v>
      </c>
      <c r="J14" s="12">
        <v>890</v>
      </c>
      <c r="K14" s="15" t="s">
        <v>1</v>
      </c>
      <c r="L14" s="16" t="s">
        <v>0</v>
      </c>
      <c r="M14" s="4"/>
      <c r="N14" s="11"/>
      <c r="O14" s="14"/>
      <c r="P14" s="11"/>
      <c r="Q14" s="14"/>
      <c r="R14" s="11"/>
      <c r="S14" s="14"/>
      <c r="T14" s="11"/>
      <c r="U14" s="14"/>
      <c r="V14" s="11"/>
      <c r="W14" s="14"/>
      <c r="X14" s="4"/>
      <c r="Y14" s="4"/>
      <c r="Z14" s="4"/>
      <c r="AA14" s="4"/>
      <c r="AB14" s="4"/>
    </row>
    <row r="15" spans="2:28" ht="12" customHeight="1">
      <c r="B15" s="10" t="s">
        <v>30</v>
      </c>
      <c r="C15" s="11">
        <f t="shared" si="2"/>
        <v>86</v>
      </c>
      <c r="D15" s="12">
        <f t="shared" si="2"/>
        <v>21796</v>
      </c>
      <c r="E15" s="11">
        <v>10</v>
      </c>
      <c r="F15" s="12">
        <v>1302</v>
      </c>
      <c r="G15" s="11">
        <v>68</v>
      </c>
      <c r="H15" s="12">
        <v>20074</v>
      </c>
      <c r="I15" s="11">
        <v>8</v>
      </c>
      <c r="J15" s="12">
        <v>420</v>
      </c>
      <c r="K15" s="15" t="s">
        <v>1</v>
      </c>
      <c r="L15" s="16" t="s">
        <v>0</v>
      </c>
      <c r="M15" s="4"/>
      <c r="N15" s="11"/>
      <c r="O15" s="14"/>
      <c r="P15" s="11"/>
      <c r="Q15" s="14"/>
      <c r="R15" s="11"/>
      <c r="S15" s="14"/>
      <c r="T15" s="11"/>
      <c r="U15" s="14"/>
      <c r="V15" s="15"/>
      <c r="W15" s="17"/>
      <c r="X15" s="4"/>
      <c r="Y15" s="4"/>
      <c r="Z15" s="4"/>
      <c r="AA15" s="4"/>
      <c r="AB15" s="4"/>
    </row>
    <row r="16" spans="2:28" ht="12" customHeight="1">
      <c r="B16" s="18" t="s">
        <v>31</v>
      </c>
      <c r="C16" s="19">
        <f t="shared" si="2"/>
        <v>80</v>
      </c>
      <c r="D16" s="14">
        <f t="shared" si="2"/>
        <v>17546</v>
      </c>
      <c r="E16" s="19">
        <v>12</v>
      </c>
      <c r="F16" s="14">
        <v>1922</v>
      </c>
      <c r="G16" s="19">
        <v>62</v>
      </c>
      <c r="H16" s="14">
        <v>14994</v>
      </c>
      <c r="I16" s="19">
        <v>6</v>
      </c>
      <c r="J16" s="14">
        <v>630</v>
      </c>
      <c r="K16" s="20" t="s">
        <v>28</v>
      </c>
      <c r="L16" s="16" t="s">
        <v>32</v>
      </c>
      <c r="M16" s="4"/>
      <c r="N16" s="11"/>
      <c r="O16" s="14"/>
      <c r="P16" s="11"/>
      <c r="Q16" s="14"/>
      <c r="R16" s="11"/>
      <c r="S16" s="14"/>
      <c r="T16" s="11"/>
      <c r="U16" s="14"/>
      <c r="V16" s="15"/>
      <c r="W16" s="17"/>
      <c r="X16" s="4"/>
      <c r="Y16" s="4"/>
      <c r="Z16" s="4"/>
      <c r="AA16" s="4"/>
      <c r="AB16" s="4"/>
    </row>
    <row r="17" spans="2:28" ht="12" customHeight="1">
      <c r="B17" s="10" t="s">
        <v>33</v>
      </c>
      <c r="C17" s="11">
        <f t="shared" si="0"/>
        <v>102</v>
      </c>
      <c r="D17" s="12">
        <f t="shared" si="1"/>
        <v>14945</v>
      </c>
      <c r="E17" s="11">
        <v>17</v>
      </c>
      <c r="F17" s="12">
        <v>3683</v>
      </c>
      <c r="G17" s="11">
        <v>71</v>
      </c>
      <c r="H17" s="12">
        <v>10408</v>
      </c>
      <c r="I17" s="11">
        <v>13</v>
      </c>
      <c r="J17" s="12">
        <v>557</v>
      </c>
      <c r="K17" s="20">
        <v>1</v>
      </c>
      <c r="L17" s="16">
        <v>297</v>
      </c>
      <c r="M17" s="4"/>
      <c r="N17" s="11"/>
      <c r="O17" s="14"/>
      <c r="P17" s="11"/>
      <c r="Q17" s="14"/>
      <c r="R17" s="11"/>
      <c r="S17" s="14"/>
      <c r="T17" s="11"/>
      <c r="U17" s="14"/>
      <c r="V17" s="15"/>
      <c r="W17" s="17"/>
      <c r="X17" s="4"/>
      <c r="Y17" s="4"/>
      <c r="Z17" s="4"/>
      <c r="AA17" s="4"/>
      <c r="AB17" s="4"/>
    </row>
    <row r="18" spans="2:28" ht="12" customHeight="1">
      <c r="B18" s="10" t="s">
        <v>34</v>
      </c>
      <c r="C18" s="11">
        <f t="shared" si="0"/>
        <v>117</v>
      </c>
      <c r="D18" s="12">
        <f t="shared" si="1"/>
        <v>25050</v>
      </c>
      <c r="E18" s="11">
        <v>9</v>
      </c>
      <c r="F18" s="12">
        <v>3408</v>
      </c>
      <c r="G18" s="11">
        <v>92</v>
      </c>
      <c r="H18" s="12">
        <v>19726</v>
      </c>
      <c r="I18" s="11">
        <v>15</v>
      </c>
      <c r="J18" s="12">
        <v>1814</v>
      </c>
      <c r="K18" s="20">
        <v>1</v>
      </c>
      <c r="L18" s="16">
        <v>102</v>
      </c>
      <c r="M18" s="4"/>
      <c r="N18" s="11"/>
      <c r="O18" s="14"/>
      <c r="P18" s="11"/>
      <c r="Q18" s="14"/>
      <c r="R18" s="11"/>
      <c r="S18" s="14"/>
      <c r="T18" s="11"/>
      <c r="U18" s="14"/>
      <c r="V18" s="11"/>
      <c r="W18" s="14"/>
      <c r="X18" s="4"/>
      <c r="Y18" s="4"/>
      <c r="Z18" s="4"/>
      <c r="AA18" s="4"/>
      <c r="AB18" s="4"/>
    </row>
    <row r="19" spans="2:28" ht="12" customHeight="1">
      <c r="B19" s="10" t="s">
        <v>2</v>
      </c>
      <c r="C19" s="11">
        <f>E19+G19+I19</f>
        <v>86</v>
      </c>
      <c r="D19" s="12">
        <v>17546</v>
      </c>
      <c r="E19" s="11">
        <v>9</v>
      </c>
      <c r="F19" s="12">
        <v>1659</v>
      </c>
      <c r="G19" s="11">
        <v>67</v>
      </c>
      <c r="H19" s="12">
        <v>15247</v>
      </c>
      <c r="I19" s="11">
        <v>10</v>
      </c>
      <c r="J19" s="12">
        <v>640</v>
      </c>
      <c r="K19" s="20" t="s">
        <v>1</v>
      </c>
      <c r="L19" s="16" t="s">
        <v>0</v>
      </c>
      <c r="M19" s="4"/>
      <c r="N19" s="11"/>
      <c r="O19" s="14"/>
      <c r="P19" s="11"/>
      <c r="Q19" s="14"/>
      <c r="R19" s="11"/>
      <c r="S19" s="14"/>
      <c r="T19" s="11"/>
      <c r="U19" s="14"/>
      <c r="V19" s="11"/>
      <c r="W19" s="14"/>
      <c r="X19" s="4"/>
      <c r="Y19" s="4"/>
      <c r="Z19" s="4"/>
      <c r="AA19" s="4"/>
      <c r="AB19" s="4"/>
    </row>
    <row r="20" spans="2:28" s="29" customFormat="1" ht="12" customHeight="1" thickBot="1">
      <c r="B20" s="21" t="s">
        <v>35</v>
      </c>
      <c r="C20" s="22">
        <f>E20+G20+I20</f>
        <v>81</v>
      </c>
      <c r="D20" s="23">
        <f>F20+H20+J20</f>
        <v>11122</v>
      </c>
      <c r="E20" s="22">
        <v>9</v>
      </c>
      <c r="F20" s="23">
        <v>812</v>
      </c>
      <c r="G20" s="22">
        <v>61</v>
      </c>
      <c r="H20" s="23">
        <v>7371</v>
      </c>
      <c r="I20" s="22">
        <v>11</v>
      </c>
      <c r="J20" s="23">
        <v>2939</v>
      </c>
      <c r="K20" s="24" t="s">
        <v>28</v>
      </c>
      <c r="L20" s="25" t="s">
        <v>32</v>
      </c>
      <c r="M20" s="26"/>
      <c r="N20" s="27"/>
      <c r="O20" s="28"/>
      <c r="P20" s="27"/>
      <c r="Q20" s="28"/>
      <c r="R20" s="27"/>
      <c r="S20" s="28"/>
      <c r="T20" s="27"/>
      <c r="U20" s="28"/>
      <c r="V20" s="27"/>
      <c r="W20" s="28"/>
      <c r="X20" s="26"/>
      <c r="Y20" s="26"/>
      <c r="Z20" s="26"/>
      <c r="AA20" s="26"/>
      <c r="AB20" s="26"/>
    </row>
    <row r="21" spans="2:28" s="36" customFormat="1" ht="12" customHeight="1">
      <c r="B21" s="30" t="s">
        <v>36</v>
      </c>
      <c r="C21" s="31"/>
      <c r="D21" s="32"/>
      <c r="E21" s="31"/>
      <c r="F21" s="32"/>
      <c r="G21" s="31"/>
      <c r="H21" s="32"/>
      <c r="I21" s="31"/>
      <c r="J21" s="32"/>
      <c r="K21" s="33"/>
      <c r="L21" s="34"/>
      <c r="M21" s="35"/>
      <c r="N21" s="31"/>
      <c r="O21" s="32"/>
      <c r="P21" s="31"/>
      <c r="Q21" s="32"/>
      <c r="R21" s="31"/>
      <c r="S21" s="32"/>
      <c r="T21" s="31"/>
      <c r="U21" s="32"/>
      <c r="V21" s="31"/>
      <c r="W21" s="32"/>
      <c r="X21" s="35"/>
      <c r="Y21" s="35"/>
      <c r="Z21" s="35"/>
      <c r="AA21" s="35"/>
      <c r="AB21" s="35"/>
    </row>
    <row r="22" spans="2:28" ht="12" customHeight="1">
      <c r="B22" s="30" t="s">
        <v>37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2" customHeight="1">
      <c r="B23" s="30" t="s">
        <v>38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2" customHeight="1">
      <c r="B24" s="30" t="s">
        <v>39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2" customHeight="1">
      <c r="B25" s="30" t="s">
        <v>40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2" customHeight="1">
      <c r="B26" s="30" t="s">
        <v>41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12" customHeight="1">
      <c r="B27" s="30" t="s">
        <v>42</v>
      </c>
    </row>
    <row r="28" ht="12" customHeight="1">
      <c r="B28" s="30"/>
    </row>
    <row r="30" spans="2:16" ht="14.25">
      <c r="B30" s="6" t="s">
        <v>43</v>
      </c>
      <c r="C30" s="37"/>
      <c r="M30" s="4"/>
      <c r="N30" s="4"/>
      <c r="O30" s="4"/>
      <c r="P30" s="4"/>
    </row>
    <row r="31" spans="2:16" ht="12.75" thickBot="1">
      <c r="B31" s="37"/>
      <c r="C31" s="37"/>
      <c r="M31" s="4"/>
      <c r="N31" s="4"/>
      <c r="O31" s="4"/>
      <c r="P31" s="7" t="s">
        <v>12</v>
      </c>
    </row>
    <row r="32" spans="2:16" ht="12" customHeight="1">
      <c r="B32" s="61" t="s">
        <v>13</v>
      </c>
      <c r="C32" s="51" t="s">
        <v>14</v>
      </c>
      <c r="D32" s="52"/>
      <c r="E32" s="55" t="s">
        <v>44</v>
      </c>
      <c r="F32" s="56"/>
      <c r="G32" s="55" t="s">
        <v>45</v>
      </c>
      <c r="H32" s="56"/>
      <c r="I32" s="55" t="s">
        <v>46</v>
      </c>
      <c r="J32" s="56"/>
      <c r="K32" s="55" t="s">
        <v>16</v>
      </c>
      <c r="L32" s="56"/>
      <c r="M32" s="55" t="s">
        <v>47</v>
      </c>
      <c r="N32" s="56"/>
      <c r="O32" s="55" t="s">
        <v>18</v>
      </c>
      <c r="P32" s="57"/>
    </row>
    <row r="33" spans="2:16" ht="12" customHeight="1">
      <c r="B33" s="62"/>
      <c r="C33" s="53"/>
      <c r="D33" s="54"/>
      <c r="E33" s="58" t="s">
        <v>48</v>
      </c>
      <c r="F33" s="60"/>
      <c r="G33" s="58"/>
      <c r="H33" s="60"/>
      <c r="I33" s="58" t="s">
        <v>49</v>
      </c>
      <c r="J33" s="60"/>
      <c r="K33" s="58" t="s">
        <v>50</v>
      </c>
      <c r="L33" s="60"/>
      <c r="M33" s="58"/>
      <c r="N33" s="60"/>
      <c r="O33" s="58"/>
      <c r="P33" s="59"/>
    </row>
    <row r="34" spans="2:16" ht="12" customHeight="1">
      <c r="B34" s="10" t="s">
        <v>22</v>
      </c>
      <c r="C34" s="11">
        <f>G34+I34+K34+O34</f>
        <v>62</v>
      </c>
      <c r="D34" s="12">
        <v>22389</v>
      </c>
      <c r="E34" s="15" t="s">
        <v>28</v>
      </c>
      <c r="F34" s="38" t="s">
        <v>32</v>
      </c>
      <c r="G34" s="11">
        <v>15</v>
      </c>
      <c r="H34" s="12">
        <v>6873</v>
      </c>
      <c r="I34" s="11">
        <v>4</v>
      </c>
      <c r="J34" s="12">
        <v>1371</v>
      </c>
      <c r="K34" s="11">
        <v>41</v>
      </c>
      <c r="L34" s="12">
        <v>14165</v>
      </c>
      <c r="M34" s="39" t="s">
        <v>28</v>
      </c>
      <c r="N34" s="40" t="s">
        <v>32</v>
      </c>
      <c r="O34" s="15">
        <v>2</v>
      </c>
      <c r="P34" s="13">
        <v>41</v>
      </c>
    </row>
    <row r="35" spans="2:16" ht="12" customHeight="1">
      <c r="B35" s="10" t="s">
        <v>23</v>
      </c>
      <c r="C35" s="11">
        <f>G35+I35+K35</f>
        <v>71</v>
      </c>
      <c r="D35" s="12">
        <v>34717</v>
      </c>
      <c r="E35" s="15" t="s">
        <v>28</v>
      </c>
      <c r="F35" s="38" t="s">
        <v>32</v>
      </c>
      <c r="G35" s="11">
        <v>14</v>
      </c>
      <c r="H35" s="12">
        <v>10963</v>
      </c>
      <c r="I35" s="11">
        <v>3</v>
      </c>
      <c r="J35" s="12">
        <v>408</v>
      </c>
      <c r="K35" s="11">
        <v>54</v>
      </c>
      <c r="L35" s="12">
        <v>21701</v>
      </c>
      <c r="M35" s="39" t="s">
        <v>28</v>
      </c>
      <c r="N35" s="40" t="s">
        <v>32</v>
      </c>
      <c r="O35" s="15" t="s">
        <v>28</v>
      </c>
      <c r="P35" s="41">
        <v>0</v>
      </c>
    </row>
    <row r="36" spans="2:16" ht="12" customHeight="1">
      <c r="B36" s="10"/>
      <c r="C36" s="11"/>
      <c r="D36" s="12"/>
      <c r="E36" s="15"/>
      <c r="F36" s="38"/>
      <c r="G36" s="11"/>
      <c r="H36" s="12"/>
      <c r="I36" s="11"/>
      <c r="J36" s="12"/>
      <c r="K36" s="11"/>
      <c r="L36" s="12"/>
      <c r="M36" s="39"/>
      <c r="N36" s="42"/>
      <c r="O36" s="15"/>
      <c r="P36" s="13"/>
    </row>
    <row r="37" spans="2:16" ht="12" customHeight="1">
      <c r="B37" s="10" t="s">
        <v>3</v>
      </c>
      <c r="C37" s="11">
        <f>E37+G37+I37+K37+M37+O37</f>
        <v>78</v>
      </c>
      <c r="D37" s="12">
        <v>36039</v>
      </c>
      <c r="E37" s="15">
        <v>4</v>
      </c>
      <c r="F37" s="38">
        <v>3277</v>
      </c>
      <c r="G37" s="11">
        <v>14</v>
      </c>
      <c r="H37" s="12">
        <v>12016</v>
      </c>
      <c r="I37" s="11">
        <v>1</v>
      </c>
      <c r="J37" s="12">
        <v>597</v>
      </c>
      <c r="K37" s="15">
        <v>56</v>
      </c>
      <c r="L37" s="38">
        <v>18430</v>
      </c>
      <c r="M37" s="15">
        <v>2</v>
      </c>
      <c r="N37" s="12">
        <v>1247</v>
      </c>
      <c r="O37" s="15">
        <v>1</v>
      </c>
      <c r="P37" s="13">
        <v>140</v>
      </c>
    </row>
    <row r="38" spans="2:16" ht="12" customHeight="1">
      <c r="B38" s="10" t="s">
        <v>4</v>
      </c>
      <c r="C38" s="11">
        <f>E38+G38+I38+K38+M38</f>
        <v>87</v>
      </c>
      <c r="D38" s="12">
        <v>48764</v>
      </c>
      <c r="E38" s="11">
        <v>9</v>
      </c>
      <c r="F38" s="12">
        <v>10241</v>
      </c>
      <c r="G38" s="11">
        <v>12</v>
      </c>
      <c r="H38" s="12">
        <v>10970</v>
      </c>
      <c r="I38" s="11">
        <v>1</v>
      </c>
      <c r="J38" s="12">
        <v>379</v>
      </c>
      <c r="K38" s="11">
        <v>62</v>
      </c>
      <c r="L38" s="12">
        <v>24260</v>
      </c>
      <c r="M38" s="15">
        <v>3</v>
      </c>
      <c r="N38" s="12">
        <v>2733</v>
      </c>
      <c r="O38" s="15" t="s">
        <v>1</v>
      </c>
      <c r="P38" s="41">
        <v>0</v>
      </c>
    </row>
    <row r="39" spans="2:16" ht="12" customHeight="1">
      <c r="B39" s="10" t="s">
        <v>5</v>
      </c>
      <c r="C39" s="11">
        <f>E39+G39+I39+K39+M39</f>
        <v>79</v>
      </c>
      <c r="D39" s="12">
        <v>51646</v>
      </c>
      <c r="E39" s="11">
        <v>9</v>
      </c>
      <c r="F39" s="12">
        <v>9093</v>
      </c>
      <c r="G39" s="11">
        <v>13</v>
      </c>
      <c r="H39" s="12">
        <v>10955</v>
      </c>
      <c r="I39" s="11">
        <v>2</v>
      </c>
      <c r="J39" s="12">
        <v>848</v>
      </c>
      <c r="K39" s="11">
        <v>50</v>
      </c>
      <c r="L39" s="12">
        <v>25717</v>
      </c>
      <c r="M39" s="15">
        <v>5</v>
      </c>
      <c r="N39" s="12">
        <v>3080</v>
      </c>
      <c r="O39" s="15" t="s">
        <v>1</v>
      </c>
      <c r="P39" s="41">
        <v>0</v>
      </c>
    </row>
    <row r="40" spans="2:16" ht="12" customHeight="1">
      <c r="B40" s="10" t="s">
        <v>6</v>
      </c>
      <c r="C40" s="11">
        <f>E40+G40+I40+K40+M40</f>
        <v>77</v>
      </c>
      <c r="D40" s="12">
        <v>48194</v>
      </c>
      <c r="E40" s="11">
        <v>7</v>
      </c>
      <c r="F40" s="12">
        <v>7406</v>
      </c>
      <c r="G40" s="11">
        <v>12</v>
      </c>
      <c r="H40" s="12">
        <v>11195</v>
      </c>
      <c r="I40" s="11">
        <v>1</v>
      </c>
      <c r="J40" s="12">
        <v>1631</v>
      </c>
      <c r="K40" s="11">
        <v>52</v>
      </c>
      <c r="L40" s="12">
        <v>23658</v>
      </c>
      <c r="M40" s="15">
        <v>5</v>
      </c>
      <c r="N40" s="12">
        <v>4856</v>
      </c>
      <c r="O40" s="15" t="s">
        <v>1</v>
      </c>
      <c r="P40" s="41">
        <v>0</v>
      </c>
    </row>
    <row r="41" spans="2:16" ht="12" customHeight="1">
      <c r="B41" s="10" t="s">
        <v>7</v>
      </c>
      <c r="C41" s="11">
        <f>E41+G41+I4+K41+M41</f>
        <v>64</v>
      </c>
      <c r="D41" s="12">
        <v>39334</v>
      </c>
      <c r="E41" s="11">
        <v>6</v>
      </c>
      <c r="F41" s="12">
        <v>4623</v>
      </c>
      <c r="G41" s="11">
        <v>11</v>
      </c>
      <c r="H41" s="12">
        <v>9579</v>
      </c>
      <c r="I41" s="15" t="s">
        <v>1</v>
      </c>
      <c r="J41" s="12">
        <v>890</v>
      </c>
      <c r="K41" s="15">
        <v>40</v>
      </c>
      <c r="L41" s="38">
        <v>20119</v>
      </c>
      <c r="M41" s="15">
        <v>7</v>
      </c>
      <c r="N41" s="12">
        <v>5013</v>
      </c>
      <c r="O41" s="15" t="s">
        <v>1</v>
      </c>
      <c r="P41" s="41">
        <v>0</v>
      </c>
    </row>
    <row r="42" spans="2:16" ht="12" customHeight="1">
      <c r="B42" s="10" t="s">
        <v>8</v>
      </c>
      <c r="C42" s="11">
        <f>E42+G42+I42+K42+M42</f>
        <v>73</v>
      </c>
      <c r="D42" s="12">
        <v>39525</v>
      </c>
      <c r="E42" s="11">
        <v>3</v>
      </c>
      <c r="F42" s="12">
        <v>2578</v>
      </c>
      <c r="G42" s="11">
        <v>12</v>
      </c>
      <c r="H42" s="12">
        <v>10317</v>
      </c>
      <c r="I42" s="15">
        <v>1</v>
      </c>
      <c r="J42" s="12">
        <v>261</v>
      </c>
      <c r="K42" s="15">
        <v>51</v>
      </c>
      <c r="L42" s="38">
        <v>24050</v>
      </c>
      <c r="M42" s="15">
        <v>6</v>
      </c>
      <c r="N42" s="12">
        <v>2319</v>
      </c>
      <c r="O42" s="15" t="s">
        <v>1</v>
      </c>
      <c r="P42" s="41">
        <v>0</v>
      </c>
    </row>
    <row r="43" spans="2:16" ht="12" customHeight="1">
      <c r="B43" s="18" t="s">
        <v>51</v>
      </c>
      <c r="C43" s="19">
        <f>E43+G43+K43+M43</f>
        <v>68</v>
      </c>
      <c r="D43" s="14">
        <f>F43+H43+J43+L43+N43</f>
        <v>40587</v>
      </c>
      <c r="E43" s="19">
        <v>8</v>
      </c>
      <c r="F43" s="14">
        <v>4922</v>
      </c>
      <c r="G43" s="19">
        <v>10</v>
      </c>
      <c r="H43" s="14">
        <v>9087</v>
      </c>
      <c r="I43" s="20" t="s">
        <v>1</v>
      </c>
      <c r="J43" s="43">
        <v>0</v>
      </c>
      <c r="K43" s="19">
        <v>46</v>
      </c>
      <c r="L43" s="14">
        <v>24327</v>
      </c>
      <c r="M43" s="20">
        <v>4</v>
      </c>
      <c r="N43" s="14">
        <v>2251</v>
      </c>
      <c r="O43" s="20" t="s">
        <v>28</v>
      </c>
      <c r="P43" s="41">
        <v>0</v>
      </c>
    </row>
    <row r="44" spans="2:16" ht="12" customHeight="1">
      <c r="B44" s="10" t="s">
        <v>33</v>
      </c>
      <c r="C44" s="19">
        <f>E44+G44+K44+M44+O44</f>
        <v>58</v>
      </c>
      <c r="D44" s="12">
        <f>F44+H44+L44+N44+P44</f>
        <v>29848</v>
      </c>
      <c r="E44" s="11">
        <v>5</v>
      </c>
      <c r="F44" s="12">
        <v>1810</v>
      </c>
      <c r="G44" s="11">
        <v>5</v>
      </c>
      <c r="H44" s="12">
        <v>4920</v>
      </c>
      <c r="I44" s="15" t="s">
        <v>1</v>
      </c>
      <c r="J44" s="44">
        <v>0</v>
      </c>
      <c r="K44" s="11">
        <v>45</v>
      </c>
      <c r="L44" s="12">
        <v>20138</v>
      </c>
      <c r="M44" s="20">
        <v>1</v>
      </c>
      <c r="N44" s="12">
        <v>1120</v>
      </c>
      <c r="O44" s="20">
        <v>2</v>
      </c>
      <c r="P44" s="13">
        <v>1860</v>
      </c>
    </row>
    <row r="45" spans="2:16" ht="12" customHeight="1">
      <c r="B45" s="10" t="s">
        <v>9</v>
      </c>
      <c r="C45" s="19">
        <f>E45+G45+I45+K45+M45+O45</f>
        <v>59</v>
      </c>
      <c r="D45" s="12">
        <v>31331</v>
      </c>
      <c r="E45" s="11">
        <v>3</v>
      </c>
      <c r="F45" s="12">
        <v>2858</v>
      </c>
      <c r="G45" s="11">
        <v>5</v>
      </c>
      <c r="H45" s="12">
        <v>5776</v>
      </c>
      <c r="I45" s="11">
        <v>2</v>
      </c>
      <c r="J45" s="12">
        <v>871</v>
      </c>
      <c r="K45" s="11">
        <v>46</v>
      </c>
      <c r="L45" s="12">
        <v>17862</v>
      </c>
      <c r="M45" s="20">
        <v>1</v>
      </c>
      <c r="N45" s="12">
        <v>994</v>
      </c>
      <c r="O45" s="20">
        <v>2</v>
      </c>
      <c r="P45" s="13">
        <v>2970</v>
      </c>
    </row>
    <row r="46" spans="2:16" ht="12" customHeight="1">
      <c r="B46" s="10" t="s">
        <v>2</v>
      </c>
      <c r="C46" s="19">
        <v>57</v>
      </c>
      <c r="D46" s="12">
        <v>28036</v>
      </c>
      <c r="E46" s="11">
        <v>7</v>
      </c>
      <c r="F46" s="12">
        <v>4523</v>
      </c>
      <c r="G46" s="11">
        <v>8</v>
      </c>
      <c r="H46" s="12">
        <v>5283</v>
      </c>
      <c r="I46" s="11" t="s">
        <v>1</v>
      </c>
      <c r="J46" s="45">
        <v>0</v>
      </c>
      <c r="K46" s="11">
        <v>39</v>
      </c>
      <c r="L46" s="12">
        <v>16003</v>
      </c>
      <c r="M46" s="20">
        <v>1</v>
      </c>
      <c r="N46" s="12">
        <v>134</v>
      </c>
      <c r="O46" s="20">
        <v>2</v>
      </c>
      <c r="P46" s="13">
        <v>2093</v>
      </c>
    </row>
    <row r="47" spans="2:16" s="29" customFormat="1" ht="12" customHeight="1" thickBot="1">
      <c r="B47" s="21" t="s">
        <v>35</v>
      </c>
      <c r="C47" s="46">
        <f>E47+G47+K47+M47+O47</f>
        <v>53</v>
      </c>
      <c r="D47" s="23">
        <f>F47+H47+J47+L47+N47+P47</f>
        <v>27703</v>
      </c>
      <c r="E47" s="22">
        <v>8</v>
      </c>
      <c r="F47" s="23">
        <v>6743</v>
      </c>
      <c r="G47" s="22">
        <v>8</v>
      </c>
      <c r="H47" s="23">
        <v>6774</v>
      </c>
      <c r="I47" s="47" t="s">
        <v>1</v>
      </c>
      <c r="J47" s="48">
        <v>0</v>
      </c>
      <c r="K47" s="22">
        <v>33</v>
      </c>
      <c r="L47" s="23">
        <v>11223</v>
      </c>
      <c r="M47" s="24">
        <v>3</v>
      </c>
      <c r="N47" s="23">
        <v>1772</v>
      </c>
      <c r="O47" s="24">
        <v>1</v>
      </c>
      <c r="P47" s="49">
        <v>1191</v>
      </c>
    </row>
    <row r="48" spans="2:16" ht="12">
      <c r="B48" s="30" t="s">
        <v>36</v>
      </c>
      <c r="C48" s="11"/>
      <c r="D48" s="14"/>
      <c r="E48" s="11"/>
      <c r="F48" s="14"/>
      <c r="G48" s="11"/>
      <c r="H48" s="14"/>
      <c r="I48" s="11"/>
      <c r="J48" s="14"/>
      <c r="K48" s="11"/>
      <c r="L48" s="14"/>
      <c r="M48" s="15"/>
      <c r="N48" s="14"/>
      <c r="O48" s="15"/>
      <c r="P48" s="14"/>
    </row>
    <row r="49" spans="2:16" ht="12">
      <c r="B49" s="30" t="s">
        <v>37</v>
      </c>
      <c r="M49" s="4"/>
      <c r="N49" s="4"/>
      <c r="O49" s="4"/>
      <c r="P49" s="4"/>
    </row>
    <row r="50" spans="2:16" ht="12">
      <c r="B50" s="30" t="s">
        <v>52</v>
      </c>
      <c r="M50" s="4"/>
      <c r="N50" s="4"/>
      <c r="O50" s="4"/>
      <c r="P50" s="4"/>
    </row>
    <row r="51" spans="2:16" ht="12">
      <c r="B51" s="50" t="s">
        <v>53</v>
      </c>
      <c r="M51" s="4"/>
      <c r="N51" s="4"/>
      <c r="O51" s="4"/>
      <c r="P51" s="4"/>
    </row>
    <row r="52" spans="2:16" ht="12">
      <c r="B52" s="30" t="s">
        <v>54</v>
      </c>
      <c r="M52" s="4"/>
      <c r="N52" s="4"/>
      <c r="O52" s="4"/>
      <c r="P52" s="4"/>
    </row>
  </sheetData>
  <mergeCells count="20">
    <mergeCell ref="I32:J32"/>
    <mergeCell ref="K32:L32"/>
    <mergeCell ref="M32:N33"/>
    <mergeCell ref="O32:P33"/>
    <mergeCell ref="I33:J33"/>
    <mergeCell ref="K33:L33"/>
    <mergeCell ref="B32:B33"/>
    <mergeCell ref="C32:D33"/>
    <mergeCell ref="E32:F32"/>
    <mergeCell ref="G32:H33"/>
    <mergeCell ref="E33:F33"/>
    <mergeCell ref="I5:J5"/>
    <mergeCell ref="K5:L6"/>
    <mergeCell ref="E6:F6"/>
    <mergeCell ref="G6:H6"/>
    <mergeCell ref="I6:J6"/>
    <mergeCell ref="B5:B6"/>
    <mergeCell ref="C5:D6"/>
    <mergeCell ref="E5:F5"/>
    <mergeCell ref="G5:H5"/>
  </mergeCells>
  <printOptions horizontalCentered="1"/>
  <pageMargins left="0.3937007874015748" right="0.1968503937007874" top="0.984251968503937" bottom="0.984251968503937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2007-09-11T05:05:00Z</dcterms:created>
  <dcterms:modified xsi:type="dcterms:W3CDTF">2007-09-12T08:42:35Z</dcterms:modified>
  <cp:category/>
  <cp:version/>
  <cp:contentType/>
  <cp:contentStatus/>
</cp:coreProperties>
</file>