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35" windowWidth="8880" windowHeight="3000" activeTab="0"/>
  </bookViews>
  <sheets>
    <sheet name="4-3市町村別" sheetId="1" r:id="rId1"/>
  </sheets>
  <definedNames>
    <definedName name="_xlnm.Print_Area" localSheetId="0">'4-3市町村別'!$A$6:$I$99</definedName>
    <definedName name="_xlnm.Print_Titles" localSheetId="0">'4-3市町村別'!$1:$6</definedName>
  </definedNames>
  <calcPr fullCalcOnLoad="1"/>
</workbook>
</file>

<file path=xl/sharedStrings.xml><?xml version="1.0" encoding="utf-8"?>
<sst xmlns="http://schemas.openxmlformats.org/spreadsheetml/2006/main" count="98" uniqueCount="98">
  <si>
    <t>森林面積</t>
  </si>
  <si>
    <t>前年度末</t>
  </si>
  <si>
    <t>当　　　該　　　年　　　度</t>
  </si>
  <si>
    <t>市　町　村</t>
  </si>
  <si>
    <t>ｈa</t>
  </si>
  <si>
    <t>総　延　長</t>
  </si>
  <si>
    <t>開設延長</t>
  </si>
  <si>
    <t>用途変更</t>
  </si>
  <si>
    <t>現況総延長</t>
  </si>
  <si>
    <t>路　線　数</t>
  </si>
  <si>
    <t>密度</t>
  </si>
  <si>
    <t>そ　の　他</t>
  </si>
  <si>
    <t>ｍ/ha</t>
  </si>
  <si>
    <t>高崎林業事務所</t>
  </si>
  <si>
    <t>高崎市</t>
  </si>
  <si>
    <t>安中市</t>
  </si>
  <si>
    <t>榛名町</t>
  </si>
  <si>
    <t>倉渕村</t>
  </si>
  <si>
    <t>箕郷町</t>
  </si>
  <si>
    <t>渋川林業事務所</t>
  </si>
  <si>
    <t>群馬町</t>
  </si>
  <si>
    <t>前橋市</t>
  </si>
  <si>
    <t>松井田町</t>
  </si>
  <si>
    <t>渋川市</t>
  </si>
  <si>
    <t>北橘村</t>
  </si>
  <si>
    <t>吾妻林業事務所</t>
  </si>
  <si>
    <t>赤城村</t>
  </si>
  <si>
    <t>中之条町</t>
  </si>
  <si>
    <t>富士見村</t>
  </si>
  <si>
    <t>東（吾）村</t>
  </si>
  <si>
    <t>子持村</t>
  </si>
  <si>
    <t>吾妻町</t>
  </si>
  <si>
    <t>小野上村</t>
  </si>
  <si>
    <t>長野原町</t>
  </si>
  <si>
    <t>伊香保町</t>
  </si>
  <si>
    <t>嬬恋村</t>
  </si>
  <si>
    <t>榛東村</t>
  </si>
  <si>
    <t>草津町</t>
  </si>
  <si>
    <t>吉岡町</t>
  </si>
  <si>
    <t>六合村</t>
  </si>
  <si>
    <t>高山村</t>
  </si>
  <si>
    <t>沼田林業事務所</t>
  </si>
  <si>
    <t>沼田市</t>
  </si>
  <si>
    <t>東部林業事務所</t>
  </si>
  <si>
    <t>白沢村</t>
  </si>
  <si>
    <t>桐生市</t>
  </si>
  <si>
    <t>利根村</t>
  </si>
  <si>
    <t>伊勢崎市</t>
  </si>
  <si>
    <t>片品村</t>
  </si>
  <si>
    <t>太田市</t>
  </si>
  <si>
    <t>川場村</t>
  </si>
  <si>
    <t>館林市</t>
  </si>
  <si>
    <t>月夜野町</t>
  </si>
  <si>
    <t>大胡町</t>
  </si>
  <si>
    <t>水上町</t>
  </si>
  <si>
    <t>宮城村</t>
  </si>
  <si>
    <t>新治村</t>
  </si>
  <si>
    <t>粕川村</t>
  </si>
  <si>
    <t>昭和村</t>
  </si>
  <si>
    <t>新里村</t>
  </si>
  <si>
    <t>黒保根村</t>
  </si>
  <si>
    <t>藤岡林業事務所</t>
  </si>
  <si>
    <t>東（勢）村</t>
  </si>
  <si>
    <t>藤岡市</t>
  </si>
  <si>
    <t>赤堀町</t>
  </si>
  <si>
    <t>新町</t>
  </si>
  <si>
    <t>東（佐）村</t>
  </si>
  <si>
    <t>鬼石町</t>
  </si>
  <si>
    <t>境町</t>
  </si>
  <si>
    <t>吉井町</t>
  </si>
  <si>
    <t>玉村町</t>
  </si>
  <si>
    <t>万場町</t>
  </si>
  <si>
    <t>尾島町</t>
  </si>
  <si>
    <t>中里村</t>
  </si>
  <si>
    <t>新田町</t>
  </si>
  <si>
    <t>上野村</t>
  </si>
  <si>
    <t>藪塚本町</t>
  </si>
  <si>
    <t>笠懸町</t>
  </si>
  <si>
    <t>富岡林業事務所</t>
  </si>
  <si>
    <t>大間々町</t>
  </si>
  <si>
    <t>富岡市</t>
  </si>
  <si>
    <t>妙義町</t>
  </si>
  <si>
    <t>明和村</t>
  </si>
  <si>
    <t>下仁田町</t>
  </si>
  <si>
    <t>千代田町</t>
  </si>
  <si>
    <t>南牧村</t>
  </si>
  <si>
    <t>大泉町</t>
  </si>
  <si>
    <t>甘楽町</t>
  </si>
  <si>
    <t>邑楽町</t>
  </si>
  <si>
    <t>[資料]林業振興課</t>
  </si>
  <si>
    <t>（単位：ｍ）</t>
  </si>
  <si>
    <t>板倉町</t>
  </si>
  <si>
    <t>第３表　民　有　林　林　道　（市町村別）</t>
  </si>
  <si>
    <t>昭和60年度</t>
  </si>
  <si>
    <t>平成２年度</t>
  </si>
  <si>
    <t>平成７年度</t>
  </si>
  <si>
    <t>　（注）１.森林面積は、林道網計画策定時（昭和６３年４月）における森林計画面積。</t>
  </si>
  <si>
    <t>　　　　２.△      減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</si>
</sst>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#,##0;\-#,##0;&quot;－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color indexed="10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8" fontId="6" fillId="0" borderId="0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2" xfId="17" applyFont="1" applyBorder="1" applyAlignment="1">
      <alignment/>
    </xf>
    <xf numFmtId="38" fontId="6" fillId="0" borderId="3" xfId="17" applyFont="1" applyBorder="1" applyAlignment="1">
      <alignment/>
    </xf>
    <xf numFmtId="38" fontId="6" fillId="0" borderId="3" xfId="17" applyFont="1" applyBorder="1" applyAlignment="1">
      <alignment horizontal="right"/>
    </xf>
    <xf numFmtId="38" fontId="7" fillId="0" borderId="0" xfId="17" applyFont="1" applyBorder="1" applyAlignment="1">
      <alignment/>
    </xf>
    <xf numFmtId="38" fontId="7" fillId="0" borderId="3" xfId="17" applyFont="1" applyBorder="1" applyAlignment="1">
      <alignment/>
    </xf>
    <xf numFmtId="176" fontId="7" fillId="0" borderId="0" xfId="17" applyNumberFormat="1" applyFont="1" applyBorder="1" applyAlignment="1">
      <alignment/>
    </xf>
    <xf numFmtId="177" fontId="6" fillId="0" borderId="3" xfId="17" applyNumberFormat="1" applyFont="1" applyBorder="1" applyAlignment="1">
      <alignment/>
    </xf>
    <xf numFmtId="38" fontId="6" fillId="0" borderId="4" xfId="17" applyFont="1" applyBorder="1" applyAlignment="1">
      <alignment/>
    </xf>
    <xf numFmtId="38" fontId="8" fillId="0" borderId="0" xfId="17" applyFont="1" applyBorder="1" applyAlignment="1">
      <alignment/>
    </xf>
    <xf numFmtId="38" fontId="6" fillId="0" borderId="5" xfId="17" applyFont="1" applyBorder="1" applyAlignment="1">
      <alignment/>
    </xf>
    <xf numFmtId="38" fontId="6" fillId="2" borderId="6" xfId="17" applyFont="1" applyFill="1" applyBorder="1" applyAlignment="1">
      <alignment/>
    </xf>
    <xf numFmtId="38" fontId="6" fillId="2" borderId="7" xfId="17" applyFont="1" applyFill="1" applyBorder="1" applyAlignment="1">
      <alignment horizontal="centerContinuous"/>
    </xf>
    <xf numFmtId="38" fontId="6" fillId="2" borderId="3" xfId="17" applyFont="1" applyFill="1" applyBorder="1" applyAlignment="1">
      <alignment/>
    </xf>
    <xf numFmtId="38" fontId="6" fillId="2" borderId="3" xfId="17" applyFont="1" applyFill="1" applyBorder="1" applyAlignment="1">
      <alignment horizontal="right"/>
    </xf>
    <xf numFmtId="38" fontId="6" fillId="2" borderId="3" xfId="17" applyFont="1" applyFill="1" applyBorder="1" applyAlignment="1">
      <alignment horizontal="center"/>
    </xf>
    <xf numFmtId="38" fontId="6" fillId="2" borderId="8" xfId="17" applyFont="1" applyFill="1" applyBorder="1" applyAlignment="1">
      <alignment/>
    </xf>
    <xf numFmtId="38" fontId="6" fillId="2" borderId="8" xfId="17" applyFont="1" applyFill="1" applyBorder="1" applyAlignment="1">
      <alignment horizontal="center"/>
    </xf>
    <xf numFmtId="38" fontId="7" fillId="3" borderId="3" xfId="17" applyFont="1" applyFill="1" applyBorder="1" applyAlignment="1">
      <alignment/>
    </xf>
    <xf numFmtId="38" fontId="6" fillId="3" borderId="3" xfId="17" applyFont="1" applyFill="1" applyBorder="1" applyAlignment="1">
      <alignment/>
    </xf>
    <xf numFmtId="38" fontId="6" fillId="3" borderId="9" xfId="17" applyFont="1" applyFill="1" applyBorder="1" applyAlignment="1">
      <alignment/>
    </xf>
    <xf numFmtId="38" fontId="6" fillId="0" borderId="0" xfId="17" applyFont="1" applyBorder="1" applyAlignment="1">
      <alignment horizontal="right"/>
    </xf>
    <xf numFmtId="177" fontId="6" fillId="0" borderId="0" xfId="21" applyNumberFormat="1" applyFont="1" applyBorder="1">
      <alignment/>
      <protection/>
    </xf>
    <xf numFmtId="38" fontId="6" fillId="0" borderId="0" xfId="17" applyFont="1" applyFill="1" applyBorder="1" applyAlignment="1">
      <alignment/>
    </xf>
    <xf numFmtId="38" fontId="6" fillId="0" borderId="10" xfId="17" applyFont="1" applyBorder="1" applyAlignment="1">
      <alignment/>
    </xf>
    <xf numFmtId="38" fontId="7" fillId="0" borderId="10" xfId="17" applyFont="1" applyBorder="1" applyAlignment="1">
      <alignment/>
    </xf>
    <xf numFmtId="38" fontId="9" fillId="0" borderId="0" xfId="17" applyFont="1" applyBorder="1" applyAlignment="1">
      <alignment/>
    </xf>
    <xf numFmtId="38" fontId="6" fillId="2" borderId="11" xfId="17" applyFont="1" applyFill="1" applyBorder="1" applyAlignment="1">
      <alignment/>
    </xf>
    <xf numFmtId="38" fontId="6" fillId="2" borderId="12" xfId="17" applyFont="1" applyFill="1" applyBorder="1" applyAlignment="1">
      <alignment horizontal="centerContinuous"/>
    </xf>
    <xf numFmtId="38" fontId="6" fillId="2" borderId="13" xfId="17" applyFont="1" applyFill="1" applyBorder="1" applyAlignment="1">
      <alignment horizontal="center"/>
    </xf>
    <xf numFmtId="38" fontId="6" fillId="2" borderId="14" xfId="17" applyFont="1" applyFill="1" applyBorder="1" applyAlignment="1">
      <alignment horizontal="center"/>
    </xf>
    <xf numFmtId="38" fontId="6" fillId="2" borderId="15" xfId="17" applyFont="1" applyFill="1" applyBorder="1" applyAlignment="1">
      <alignment/>
    </xf>
    <xf numFmtId="38" fontId="6" fillId="2" borderId="16" xfId="17" applyFont="1" applyFill="1" applyBorder="1" applyAlignment="1">
      <alignment horizontal="right"/>
    </xf>
    <xf numFmtId="176" fontId="7" fillId="0" borderId="14" xfId="17" applyNumberFormat="1" applyFont="1" applyBorder="1" applyAlignment="1">
      <alignment/>
    </xf>
    <xf numFmtId="38" fontId="6" fillId="3" borderId="13" xfId="17" applyFont="1" applyFill="1" applyBorder="1" applyAlignment="1">
      <alignment/>
    </xf>
    <xf numFmtId="176" fontId="6" fillId="0" borderId="14" xfId="17" applyNumberFormat="1" applyFont="1" applyBorder="1" applyAlignment="1">
      <alignment/>
    </xf>
    <xf numFmtId="176" fontId="6" fillId="0" borderId="17" xfId="17" applyNumberFormat="1" applyFont="1" applyBorder="1" applyAlignment="1">
      <alignment/>
    </xf>
    <xf numFmtId="176" fontId="6" fillId="0" borderId="18" xfId="17" applyNumberFormat="1" applyFont="1" applyBorder="1" applyAlignment="1">
      <alignment/>
    </xf>
    <xf numFmtId="176" fontId="7" fillId="0" borderId="17" xfId="17" applyNumberFormat="1" applyFont="1" applyBorder="1" applyAlignment="1">
      <alignment/>
    </xf>
    <xf numFmtId="38" fontId="6" fillId="3" borderId="13" xfId="17" applyFont="1" applyFill="1" applyBorder="1" applyAlignment="1">
      <alignment horizontal="right"/>
    </xf>
    <xf numFmtId="38" fontId="6" fillId="3" borderId="19" xfId="17" applyFont="1" applyFill="1" applyBorder="1" applyAlignment="1">
      <alignment horizontal="right"/>
    </xf>
    <xf numFmtId="189" fontId="6" fillId="0" borderId="3" xfId="17" applyNumberFormat="1" applyFont="1" applyBorder="1" applyAlignment="1">
      <alignment/>
    </xf>
    <xf numFmtId="189" fontId="6" fillId="0" borderId="10" xfId="17" applyNumberFormat="1" applyFont="1" applyBorder="1" applyAlignment="1">
      <alignment/>
    </xf>
    <xf numFmtId="189" fontId="6" fillId="0" borderId="4" xfId="17" applyNumberFormat="1" applyFont="1" applyBorder="1" applyAlignment="1">
      <alignment/>
    </xf>
    <xf numFmtId="189" fontId="6" fillId="0" borderId="3" xfId="21" applyNumberFormat="1" applyFont="1" applyBorder="1">
      <alignment/>
      <protection/>
    </xf>
    <xf numFmtId="192" fontId="6" fillId="0" borderId="3" xfId="0" applyNumberFormat="1" applyFont="1" applyBorder="1" applyAlignment="1">
      <alignment vertical="center"/>
    </xf>
    <xf numFmtId="192" fontId="6" fillId="0" borderId="20" xfId="0" applyNumberFormat="1" applyFont="1" applyBorder="1" applyAlignment="1">
      <alignment vertical="center"/>
    </xf>
    <xf numFmtId="192" fontId="6" fillId="0" borderId="14" xfId="0" applyNumberFormat="1" applyFont="1" applyBorder="1" applyAlignment="1">
      <alignment vertical="center"/>
    </xf>
    <xf numFmtId="189" fontId="7" fillId="0" borderId="10" xfId="17" applyNumberFormat="1" applyFont="1" applyBorder="1" applyAlignment="1">
      <alignment/>
    </xf>
    <xf numFmtId="192" fontId="6" fillId="0" borderId="18" xfId="0" applyNumberFormat="1" applyFont="1" applyBorder="1" applyAlignment="1">
      <alignment vertical="center"/>
    </xf>
    <xf numFmtId="192" fontId="6" fillId="0" borderId="21" xfId="0" applyNumberFormat="1" applyFont="1" applyBorder="1" applyAlignment="1">
      <alignment vertical="center"/>
    </xf>
    <xf numFmtId="192" fontId="6" fillId="0" borderId="9" xfId="0" applyNumberFormat="1" applyFont="1" applyBorder="1" applyAlignment="1">
      <alignment vertical="center"/>
    </xf>
    <xf numFmtId="192" fontId="6" fillId="0" borderId="22" xfId="0" applyNumberFormat="1" applyFont="1" applyBorder="1" applyAlignment="1">
      <alignment vertical="center"/>
    </xf>
    <xf numFmtId="192" fontId="6" fillId="0" borderId="23" xfId="0" applyNumberFormat="1" applyFont="1" applyBorder="1" applyAlignment="1">
      <alignment vertical="center"/>
    </xf>
    <xf numFmtId="38" fontId="6" fillId="2" borderId="6" xfId="17" applyFont="1" applyFill="1" applyBorder="1" applyAlignment="1">
      <alignment horizontal="distributed"/>
    </xf>
    <xf numFmtId="38" fontId="6" fillId="2" borderId="3" xfId="17" applyFont="1" applyFill="1" applyBorder="1" applyAlignment="1">
      <alignment horizontal="distributed"/>
    </xf>
    <xf numFmtId="38" fontId="7" fillId="3" borderId="13" xfId="17" applyFont="1" applyFill="1" applyBorder="1" applyAlignment="1">
      <alignment horizontal="distributed"/>
    </xf>
    <xf numFmtId="38" fontId="6" fillId="3" borderId="13" xfId="17" applyFont="1" applyFill="1" applyBorder="1" applyAlignment="1">
      <alignment horizontal="distributed"/>
    </xf>
    <xf numFmtId="38" fontId="6" fillId="3" borderId="24" xfId="17" applyFont="1" applyFill="1" applyBorder="1" applyAlignment="1">
      <alignment horizontal="distributed"/>
    </xf>
    <xf numFmtId="0" fontId="0" fillId="0" borderId="10" xfId="0" applyBorder="1" applyAlignment="1">
      <alignment horizontal="distributed"/>
    </xf>
    <xf numFmtId="38" fontId="7" fillId="3" borderId="24" xfId="17" applyFont="1" applyFill="1" applyBorder="1" applyAlignment="1">
      <alignment horizontal="distributed"/>
    </xf>
    <xf numFmtId="38" fontId="6" fillId="2" borderId="25" xfId="17" applyFont="1" applyFill="1" applyBorder="1" applyAlignment="1">
      <alignment horizontal="center" vertical="center"/>
    </xf>
    <xf numFmtId="38" fontId="6" fillId="2" borderId="26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８林業統計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95</xdr:row>
      <xdr:rowOff>85725</xdr:rowOff>
    </xdr:from>
    <xdr:to>
      <xdr:col>1</xdr:col>
      <xdr:colOff>219075</xdr:colOff>
      <xdr:row>95</xdr:row>
      <xdr:rowOff>85725</xdr:rowOff>
    </xdr:to>
    <xdr:sp>
      <xdr:nvSpPr>
        <xdr:cNvPr id="1" name="Line 2"/>
        <xdr:cNvSpPr>
          <a:spLocks/>
        </xdr:cNvSpPr>
      </xdr:nvSpPr>
      <xdr:spPr>
        <a:xfrm>
          <a:off x="723900" y="145923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97"/>
  <sheetViews>
    <sheetView tabSelected="1" zoomScaleSheetLayoutView="100" workbookViewId="0" topLeftCell="A1">
      <selection activeCell="L77" sqref="L77"/>
    </sheetView>
  </sheetViews>
  <sheetFormatPr defaultColWidth="9.00390625" defaultRowHeight="13.5"/>
  <cols>
    <col min="1" max="1" width="10.75390625" style="1" customWidth="1"/>
    <col min="2" max="2" width="3.125" style="1" customWidth="1"/>
    <col min="3" max="4" width="10.625" style="1" customWidth="1"/>
    <col min="5" max="9" width="9.625" style="1" customWidth="1"/>
    <col min="10" max="16384" width="9.00390625" style="1" customWidth="1"/>
  </cols>
  <sheetData>
    <row r="1" spans="1:9" s="2" customFormat="1" ht="14.25" customHeight="1">
      <c r="A1" s="11" t="s">
        <v>92</v>
      </c>
      <c r="B1" s="11"/>
      <c r="C1" s="11"/>
      <c r="D1" s="11"/>
      <c r="E1" s="1"/>
      <c r="F1" s="1"/>
      <c r="G1" s="1"/>
      <c r="H1" s="1"/>
      <c r="I1" s="1"/>
    </row>
    <row r="2" ht="12" customHeight="1" thickBot="1">
      <c r="I2" s="1" t="s">
        <v>90</v>
      </c>
    </row>
    <row r="3" spans="1:9" ht="12" customHeight="1" thickBot="1">
      <c r="A3" s="29"/>
      <c r="B3" s="13"/>
      <c r="C3" s="56" t="s">
        <v>0</v>
      </c>
      <c r="D3" s="56" t="s">
        <v>1</v>
      </c>
      <c r="E3" s="14" t="s">
        <v>2</v>
      </c>
      <c r="F3" s="14"/>
      <c r="G3" s="14"/>
      <c r="H3" s="14"/>
      <c r="I3" s="30"/>
    </row>
    <row r="4" spans="1:215" s="12" customFormat="1" ht="12" customHeight="1">
      <c r="A4" s="31" t="s">
        <v>3</v>
      </c>
      <c r="B4" s="15"/>
      <c r="C4" s="16" t="s">
        <v>4</v>
      </c>
      <c r="D4" s="57" t="s">
        <v>5</v>
      </c>
      <c r="E4" s="63" t="s">
        <v>6</v>
      </c>
      <c r="F4" s="17" t="s">
        <v>7</v>
      </c>
      <c r="G4" s="63" t="s">
        <v>8</v>
      </c>
      <c r="H4" s="63" t="s">
        <v>9</v>
      </c>
      <c r="I4" s="32" t="s">
        <v>10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</row>
    <row r="5" spans="1:9" ht="12" customHeight="1">
      <c r="A5" s="33"/>
      <c r="B5" s="18"/>
      <c r="C5" s="18"/>
      <c r="D5" s="18"/>
      <c r="E5" s="64"/>
      <c r="F5" s="19" t="s">
        <v>11</v>
      </c>
      <c r="G5" s="64"/>
      <c r="H5" s="64"/>
      <c r="I5" s="34" t="s">
        <v>12</v>
      </c>
    </row>
    <row r="6" spans="1:9" ht="12" customHeight="1">
      <c r="A6" s="58" t="s">
        <v>93</v>
      </c>
      <c r="B6" s="20"/>
      <c r="C6" s="7"/>
      <c r="D6" s="7">
        <v>1339877</v>
      </c>
      <c r="E6" s="7"/>
      <c r="F6" s="7"/>
      <c r="G6" s="7">
        <v>1339877</v>
      </c>
      <c r="H6" s="7">
        <v>665</v>
      </c>
      <c r="I6" s="35">
        <v>5.8</v>
      </c>
    </row>
    <row r="7" spans="1:9" ht="12" customHeight="1">
      <c r="A7" s="59" t="s">
        <v>94</v>
      </c>
      <c r="B7" s="21"/>
      <c r="C7" s="4"/>
      <c r="D7" s="4">
        <v>1514075</v>
      </c>
      <c r="E7" s="4"/>
      <c r="F7" s="9"/>
      <c r="G7" s="4">
        <v>1514075</v>
      </c>
      <c r="H7" s="4">
        <v>687</v>
      </c>
      <c r="I7" s="35">
        <v>6.6</v>
      </c>
    </row>
    <row r="8" spans="1:9" ht="12" customHeight="1">
      <c r="A8" s="59" t="s">
        <v>95</v>
      </c>
      <c r="B8" s="21"/>
      <c r="C8" s="4">
        <v>228612</v>
      </c>
      <c r="D8" s="4">
        <v>1610396</v>
      </c>
      <c r="E8" s="4">
        <v>31739</v>
      </c>
      <c r="F8" s="43">
        <v>-79849</v>
      </c>
      <c r="G8" s="4">
        <v>1562286</v>
      </c>
      <c r="H8" s="4">
        <v>755</v>
      </c>
      <c r="I8" s="37">
        <v>6.8</v>
      </c>
    </row>
    <row r="9" spans="1:9" ht="12" customHeight="1">
      <c r="A9" s="36"/>
      <c r="B9" s="21"/>
      <c r="C9" s="4"/>
      <c r="D9" s="4"/>
      <c r="E9" s="4"/>
      <c r="F9" s="43"/>
      <c r="G9" s="4"/>
      <c r="H9" s="4"/>
      <c r="I9" s="37"/>
    </row>
    <row r="10" spans="1:9" ht="12" customHeight="1">
      <c r="A10" s="60" t="s">
        <v>19</v>
      </c>
      <c r="B10" s="61"/>
      <c r="C10" s="26">
        <f>SUM(C11:C20)</f>
        <v>15299</v>
      </c>
      <c r="D10" s="26">
        <f>SUM(D11:D20)</f>
        <v>180502</v>
      </c>
      <c r="E10" s="26">
        <f>SUM(E11:E20)</f>
        <v>4865</v>
      </c>
      <c r="F10" s="44">
        <v>-7742</v>
      </c>
      <c r="G10" s="26">
        <f>SUM(G11:G20)</f>
        <v>177625</v>
      </c>
      <c r="H10" s="26">
        <f>SUM(H11:H20)</f>
        <v>85</v>
      </c>
      <c r="I10" s="38">
        <f aca="true" t="shared" si="0" ref="I10:I47">G10/C10</f>
        <v>11.610235963134846</v>
      </c>
    </row>
    <row r="11" spans="1:9" ht="12" customHeight="1">
      <c r="A11" s="41" t="s">
        <v>21</v>
      </c>
      <c r="B11" s="21">
        <v>1</v>
      </c>
      <c r="C11" s="4">
        <v>285</v>
      </c>
      <c r="D11" s="5">
        <v>3262</v>
      </c>
      <c r="E11" s="47">
        <v>0</v>
      </c>
      <c r="F11" s="47">
        <v>0</v>
      </c>
      <c r="G11" s="47">
        <v>0</v>
      </c>
      <c r="H11" s="47">
        <v>0</v>
      </c>
      <c r="I11" s="48">
        <v>0</v>
      </c>
    </row>
    <row r="12" spans="1:9" ht="12" customHeight="1">
      <c r="A12" s="41" t="s">
        <v>23</v>
      </c>
      <c r="B12" s="21">
        <v>2</v>
      </c>
      <c r="C12" s="4">
        <v>1966</v>
      </c>
      <c r="D12" s="4">
        <v>22081</v>
      </c>
      <c r="E12" s="4">
        <v>989</v>
      </c>
      <c r="F12" s="43">
        <v>3054</v>
      </c>
      <c r="G12" s="4">
        <v>20016</v>
      </c>
      <c r="H12" s="4">
        <v>12</v>
      </c>
      <c r="I12" s="37">
        <f t="shared" si="0"/>
        <v>10.181078331637844</v>
      </c>
    </row>
    <row r="13" spans="1:9" ht="12" customHeight="1">
      <c r="A13" s="41" t="s">
        <v>24</v>
      </c>
      <c r="B13" s="21">
        <v>3</v>
      </c>
      <c r="C13" s="4">
        <v>238</v>
      </c>
      <c r="D13" s="4">
        <v>4945</v>
      </c>
      <c r="E13" s="4">
        <v>204</v>
      </c>
      <c r="F13" s="43">
        <v>63</v>
      </c>
      <c r="G13" s="4">
        <v>5212</v>
      </c>
      <c r="H13" s="4">
        <v>4</v>
      </c>
      <c r="I13" s="37">
        <f t="shared" si="0"/>
        <v>21.899159663865547</v>
      </c>
    </row>
    <row r="14" spans="1:9" ht="12" customHeight="1">
      <c r="A14" s="41" t="s">
        <v>26</v>
      </c>
      <c r="B14" s="21">
        <v>4</v>
      </c>
      <c r="C14" s="4">
        <v>3342</v>
      </c>
      <c r="D14" s="4">
        <v>46989</v>
      </c>
      <c r="E14" s="4">
        <v>987</v>
      </c>
      <c r="F14" s="43">
        <v>-16</v>
      </c>
      <c r="G14" s="4">
        <v>47960</v>
      </c>
      <c r="H14" s="4">
        <v>19</v>
      </c>
      <c r="I14" s="37">
        <f t="shared" si="0"/>
        <v>14.350688210652304</v>
      </c>
    </row>
    <row r="15" spans="1:9" ht="12" customHeight="1">
      <c r="A15" s="41" t="s">
        <v>28</v>
      </c>
      <c r="B15" s="21">
        <v>5</v>
      </c>
      <c r="C15" s="4">
        <v>3365</v>
      </c>
      <c r="D15" s="4">
        <v>25427</v>
      </c>
      <c r="E15" s="4">
        <v>300</v>
      </c>
      <c r="F15" s="43">
        <v>-269</v>
      </c>
      <c r="G15" s="4">
        <v>25458</v>
      </c>
      <c r="H15" s="4">
        <v>8</v>
      </c>
      <c r="I15" s="37">
        <f t="shared" si="0"/>
        <v>7.565527488855869</v>
      </c>
    </row>
    <row r="16" spans="1:9" ht="12" customHeight="1">
      <c r="A16" s="41" t="s">
        <v>30</v>
      </c>
      <c r="B16" s="21">
        <v>6</v>
      </c>
      <c r="C16" s="4">
        <v>1721</v>
      </c>
      <c r="D16" s="4">
        <v>15142</v>
      </c>
      <c r="E16" s="4">
        <v>240</v>
      </c>
      <c r="F16" s="43">
        <v>252</v>
      </c>
      <c r="G16" s="4">
        <v>15634</v>
      </c>
      <c r="H16" s="4">
        <v>10</v>
      </c>
      <c r="I16" s="37">
        <f t="shared" si="0"/>
        <v>9.084253341080768</v>
      </c>
    </row>
    <row r="17" spans="1:9" ht="12" customHeight="1">
      <c r="A17" s="41" t="s">
        <v>32</v>
      </c>
      <c r="B17" s="21">
        <v>7</v>
      </c>
      <c r="C17" s="4">
        <v>1411</v>
      </c>
      <c r="D17" s="4">
        <v>29507</v>
      </c>
      <c r="E17" s="4">
        <v>1293</v>
      </c>
      <c r="F17" s="43">
        <v>-1490</v>
      </c>
      <c r="G17" s="4">
        <v>29310</v>
      </c>
      <c r="H17" s="4">
        <v>13</v>
      </c>
      <c r="I17" s="37">
        <f t="shared" si="0"/>
        <v>20.772501771793056</v>
      </c>
    </row>
    <row r="18" spans="1:9" ht="12" customHeight="1">
      <c r="A18" s="41" t="s">
        <v>34</v>
      </c>
      <c r="B18" s="21">
        <v>8</v>
      </c>
      <c r="C18" s="4">
        <v>1702</v>
      </c>
      <c r="D18" s="4">
        <v>17140</v>
      </c>
      <c r="E18" s="47">
        <v>0</v>
      </c>
      <c r="F18" s="43">
        <v>1405</v>
      </c>
      <c r="G18" s="4">
        <v>18545</v>
      </c>
      <c r="H18" s="4">
        <v>11</v>
      </c>
      <c r="I18" s="37">
        <f t="shared" si="0"/>
        <v>10.896004700352526</v>
      </c>
    </row>
    <row r="19" spans="1:9" ht="12" customHeight="1">
      <c r="A19" s="41" t="s">
        <v>36</v>
      </c>
      <c r="B19" s="21">
        <v>9</v>
      </c>
      <c r="C19" s="4">
        <v>884</v>
      </c>
      <c r="D19" s="4">
        <v>8555</v>
      </c>
      <c r="E19" s="47">
        <v>0</v>
      </c>
      <c r="F19" s="47">
        <v>0</v>
      </c>
      <c r="G19" s="4">
        <v>8555</v>
      </c>
      <c r="H19" s="4">
        <v>3</v>
      </c>
      <c r="I19" s="37">
        <f t="shared" si="0"/>
        <v>9.677601809954751</v>
      </c>
    </row>
    <row r="20" spans="1:9" ht="12" customHeight="1">
      <c r="A20" s="41" t="s">
        <v>38</v>
      </c>
      <c r="B20" s="21">
        <v>10</v>
      </c>
      <c r="C20" s="4">
        <v>385</v>
      </c>
      <c r="D20" s="4">
        <v>7454</v>
      </c>
      <c r="E20" s="5">
        <v>852</v>
      </c>
      <c r="F20" s="43">
        <v>-1371</v>
      </c>
      <c r="G20" s="4">
        <v>6935</v>
      </c>
      <c r="H20" s="4">
        <v>5</v>
      </c>
      <c r="I20" s="37">
        <f t="shared" si="0"/>
        <v>18.01298701298701</v>
      </c>
    </row>
    <row r="21" spans="1:9" ht="12" customHeight="1">
      <c r="A21" s="36"/>
      <c r="B21" s="21"/>
      <c r="C21" s="4"/>
      <c r="D21" s="4"/>
      <c r="E21" s="4"/>
      <c r="F21" s="43"/>
      <c r="G21" s="4"/>
      <c r="H21" s="4"/>
      <c r="I21" s="37"/>
    </row>
    <row r="22" spans="1:9" ht="12" customHeight="1">
      <c r="A22" s="60" t="s">
        <v>41</v>
      </c>
      <c r="B22" s="61"/>
      <c r="C22" s="26">
        <f aca="true" t="shared" si="1" ref="C22:H22">SUM(C23:C31)</f>
        <v>54090</v>
      </c>
      <c r="D22" s="26">
        <f t="shared" si="1"/>
        <v>269640</v>
      </c>
      <c r="E22" s="26">
        <f t="shared" si="1"/>
        <v>4029</v>
      </c>
      <c r="F22" s="26">
        <v>6084</v>
      </c>
      <c r="G22" s="26">
        <f t="shared" si="1"/>
        <v>279753</v>
      </c>
      <c r="H22" s="26">
        <f t="shared" si="1"/>
        <v>116</v>
      </c>
      <c r="I22" s="38">
        <f t="shared" si="0"/>
        <v>5.171991125901275</v>
      </c>
    </row>
    <row r="23" spans="1:9" ht="12" customHeight="1">
      <c r="A23" s="41" t="s">
        <v>42</v>
      </c>
      <c r="B23" s="21">
        <v>11</v>
      </c>
      <c r="C23" s="4">
        <v>3818</v>
      </c>
      <c r="D23" s="4">
        <v>35237</v>
      </c>
      <c r="E23" s="4">
        <v>2210</v>
      </c>
      <c r="F23" s="43">
        <v>4034</v>
      </c>
      <c r="G23" s="4">
        <v>41481</v>
      </c>
      <c r="H23" s="4">
        <v>22</v>
      </c>
      <c r="I23" s="37">
        <f t="shared" si="0"/>
        <v>10.864588789942378</v>
      </c>
    </row>
    <row r="24" spans="1:9" ht="12" customHeight="1">
      <c r="A24" s="41" t="s">
        <v>44</v>
      </c>
      <c r="B24" s="21">
        <v>12</v>
      </c>
      <c r="C24" s="4">
        <v>1362</v>
      </c>
      <c r="D24" s="4">
        <v>6559</v>
      </c>
      <c r="E24" s="47">
        <v>0</v>
      </c>
      <c r="F24" s="47">
        <v>0</v>
      </c>
      <c r="G24" s="4">
        <v>6559</v>
      </c>
      <c r="H24" s="4">
        <v>3</v>
      </c>
      <c r="I24" s="37">
        <f t="shared" si="0"/>
        <v>4.815712187958884</v>
      </c>
    </row>
    <row r="25" spans="1:9" ht="12" customHeight="1">
      <c r="A25" s="41" t="s">
        <v>46</v>
      </c>
      <c r="B25" s="21">
        <v>13</v>
      </c>
      <c r="C25" s="4">
        <v>4407</v>
      </c>
      <c r="D25" s="4">
        <v>52719</v>
      </c>
      <c r="E25" s="4">
        <v>983</v>
      </c>
      <c r="F25" s="47">
        <v>1636</v>
      </c>
      <c r="G25" s="4">
        <v>55338</v>
      </c>
      <c r="H25" s="4">
        <v>19</v>
      </c>
      <c r="I25" s="37">
        <f t="shared" si="0"/>
        <v>12.556841388699796</v>
      </c>
    </row>
    <row r="26" spans="1:9" ht="12" customHeight="1">
      <c r="A26" s="41" t="s">
        <v>48</v>
      </c>
      <c r="B26" s="21">
        <v>14</v>
      </c>
      <c r="C26" s="4">
        <v>26579</v>
      </c>
      <c r="D26" s="4">
        <v>92114</v>
      </c>
      <c r="E26" s="47">
        <v>0</v>
      </c>
      <c r="F26" s="43">
        <v>-2792</v>
      </c>
      <c r="G26" s="4">
        <v>89322</v>
      </c>
      <c r="H26" s="4">
        <v>32</v>
      </c>
      <c r="I26" s="37">
        <f t="shared" si="0"/>
        <v>3.3606230482711914</v>
      </c>
    </row>
    <row r="27" spans="1:9" ht="12" customHeight="1">
      <c r="A27" s="41" t="s">
        <v>50</v>
      </c>
      <c r="B27" s="21">
        <v>15</v>
      </c>
      <c r="C27" s="4">
        <v>2969</v>
      </c>
      <c r="D27" s="4">
        <v>22318</v>
      </c>
      <c r="E27" s="4">
        <v>836</v>
      </c>
      <c r="F27" s="43">
        <v>2720</v>
      </c>
      <c r="G27" s="4">
        <v>25874</v>
      </c>
      <c r="H27" s="4">
        <v>7</v>
      </c>
      <c r="I27" s="37">
        <f t="shared" si="0"/>
        <v>8.714718760525429</v>
      </c>
    </row>
    <row r="28" spans="1:9" ht="12" customHeight="1">
      <c r="A28" s="41" t="s">
        <v>52</v>
      </c>
      <c r="B28" s="21">
        <v>16</v>
      </c>
      <c r="C28" s="4">
        <v>3332</v>
      </c>
      <c r="D28" s="4">
        <v>13661</v>
      </c>
      <c r="E28" s="47">
        <v>0</v>
      </c>
      <c r="F28" s="43">
        <v>-27</v>
      </c>
      <c r="G28" s="4">
        <v>13634</v>
      </c>
      <c r="H28" s="4">
        <v>7</v>
      </c>
      <c r="I28" s="37">
        <f t="shared" si="0"/>
        <v>4.091836734693878</v>
      </c>
    </row>
    <row r="29" spans="1:9" ht="12" customHeight="1">
      <c r="A29" s="41" t="s">
        <v>54</v>
      </c>
      <c r="B29" s="21">
        <v>17</v>
      </c>
      <c r="C29" s="4">
        <v>6578</v>
      </c>
      <c r="D29" s="4">
        <v>14759</v>
      </c>
      <c r="E29" s="47">
        <v>0</v>
      </c>
      <c r="F29" s="43">
        <v>455</v>
      </c>
      <c r="G29" s="4">
        <v>15214</v>
      </c>
      <c r="H29" s="4">
        <v>11</v>
      </c>
      <c r="I29" s="37">
        <f t="shared" si="0"/>
        <v>2.312861051991487</v>
      </c>
    </row>
    <row r="30" spans="1:9" ht="12" customHeight="1">
      <c r="A30" s="41" t="s">
        <v>56</v>
      </c>
      <c r="B30" s="21">
        <v>18</v>
      </c>
      <c r="C30" s="4">
        <v>3479</v>
      </c>
      <c r="D30" s="4">
        <v>27970</v>
      </c>
      <c r="E30" s="47">
        <v>0</v>
      </c>
      <c r="F30" s="43">
        <v>58</v>
      </c>
      <c r="G30" s="4">
        <v>28028</v>
      </c>
      <c r="H30" s="4">
        <v>12</v>
      </c>
      <c r="I30" s="37">
        <f t="shared" si="0"/>
        <v>8.056338028169014</v>
      </c>
    </row>
    <row r="31" spans="1:9" ht="12" customHeight="1">
      <c r="A31" s="41" t="s">
        <v>58</v>
      </c>
      <c r="B31" s="21">
        <v>19</v>
      </c>
      <c r="C31" s="4">
        <v>1566</v>
      </c>
      <c r="D31" s="4">
        <v>4303</v>
      </c>
      <c r="E31" s="47">
        <v>0</v>
      </c>
      <c r="F31" s="47">
        <v>0</v>
      </c>
      <c r="G31" s="4">
        <v>4303</v>
      </c>
      <c r="H31" s="4">
        <v>3</v>
      </c>
      <c r="I31" s="37">
        <f t="shared" si="0"/>
        <v>2.747765006385696</v>
      </c>
    </row>
    <row r="32" spans="1:9" ht="12" customHeight="1">
      <c r="A32" s="36"/>
      <c r="B32" s="21"/>
      <c r="C32" s="4"/>
      <c r="D32" s="4"/>
      <c r="E32" s="4"/>
      <c r="F32" s="43"/>
      <c r="G32" s="4"/>
      <c r="H32" s="4"/>
      <c r="I32" s="37"/>
    </row>
    <row r="33" spans="1:9" ht="12" customHeight="1">
      <c r="A33" s="60" t="s">
        <v>61</v>
      </c>
      <c r="B33" s="61"/>
      <c r="C33" s="26">
        <f aca="true" t="shared" si="2" ref="C33:H33">SUM(C34:C40)</f>
        <v>30489</v>
      </c>
      <c r="D33" s="26">
        <f t="shared" si="2"/>
        <v>258586</v>
      </c>
      <c r="E33" s="26">
        <f t="shared" si="2"/>
        <v>4463</v>
      </c>
      <c r="F33" s="44">
        <v>-38992</v>
      </c>
      <c r="G33" s="26">
        <f t="shared" si="2"/>
        <v>224057</v>
      </c>
      <c r="H33" s="26">
        <f t="shared" si="2"/>
        <v>104</v>
      </c>
      <c r="I33" s="38">
        <f t="shared" si="0"/>
        <v>7.348781527764111</v>
      </c>
    </row>
    <row r="34" spans="1:9" ht="12" customHeight="1">
      <c r="A34" s="41" t="s">
        <v>63</v>
      </c>
      <c r="B34" s="21">
        <v>20</v>
      </c>
      <c r="C34" s="4">
        <v>6631</v>
      </c>
      <c r="D34" s="4">
        <v>37680</v>
      </c>
      <c r="E34" s="4">
        <v>25</v>
      </c>
      <c r="F34" s="43">
        <v>-7891</v>
      </c>
      <c r="G34" s="4">
        <v>29814</v>
      </c>
      <c r="H34" s="4">
        <v>17</v>
      </c>
      <c r="I34" s="37">
        <f t="shared" si="0"/>
        <v>4.4961544261800634</v>
      </c>
    </row>
    <row r="35" spans="1:9" ht="12" customHeight="1">
      <c r="A35" s="41" t="s">
        <v>65</v>
      </c>
      <c r="B35" s="21">
        <v>21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9">
        <v>0</v>
      </c>
    </row>
    <row r="36" spans="1:9" ht="12" customHeight="1">
      <c r="A36" s="41" t="s">
        <v>67</v>
      </c>
      <c r="B36" s="21">
        <v>22</v>
      </c>
      <c r="C36" s="4">
        <v>3898</v>
      </c>
      <c r="D36" s="4">
        <v>38220</v>
      </c>
      <c r="E36" s="4">
        <v>265</v>
      </c>
      <c r="F36" s="43">
        <v>-11556</v>
      </c>
      <c r="G36" s="4">
        <v>26929</v>
      </c>
      <c r="H36" s="4">
        <v>13</v>
      </c>
      <c r="I36" s="37">
        <f t="shared" si="0"/>
        <v>6.908414571575166</v>
      </c>
    </row>
    <row r="37" spans="1:9" ht="12" customHeight="1">
      <c r="A37" s="41" t="s">
        <v>69</v>
      </c>
      <c r="B37" s="21">
        <v>23</v>
      </c>
      <c r="C37" s="4">
        <v>2114</v>
      </c>
      <c r="D37" s="4">
        <v>17232</v>
      </c>
      <c r="E37" s="4">
        <v>137</v>
      </c>
      <c r="F37" s="43">
        <v>45</v>
      </c>
      <c r="G37" s="4">
        <v>17414</v>
      </c>
      <c r="H37" s="4">
        <v>16</v>
      </c>
      <c r="I37" s="37">
        <f t="shared" si="0"/>
        <v>8.237464522232735</v>
      </c>
    </row>
    <row r="38" spans="1:9" ht="12" customHeight="1">
      <c r="A38" s="41" t="s">
        <v>71</v>
      </c>
      <c r="B38" s="21">
        <v>24</v>
      </c>
      <c r="C38" s="4">
        <v>4550</v>
      </c>
      <c r="D38" s="4">
        <v>50635</v>
      </c>
      <c r="E38" s="4">
        <v>1523</v>
      </c>
      <c r="F38" s="43">
        <v>-10017</v>
      </c>
      <c r="G38" s="4">
        <v>42141</v>
      </c>
      <c r="H38" s="4">
        <v>14</v>
      </c>
      <c r="I38" s="37">
        <f t="shared" si="0"/>
        <v>9.261758241758242</v>
      </c>
    </row>
    <row r="39" spans="1:9" ht="12" customHeight="1">
      <c r="A39" s="41" t="s">
        <v>73</v>
      </c>
      <c r="B39" s="21">
        <v>25</v>
      </c>
      <c r="C39" s="4">
        <v>3563</v>
      </c>
      <c r="D39" s="4">
        <v>46906</v>
      </c>
      <c r="E39" s="4">
        <v>2069</v>
      </c>
      <c r="F39" s="43">
        <v>2013</v>
      </c>
      <c r="G39" s="4">
        <v>46962</v>
      </c>
      <c r="H39" s="4">
        <v>13</v>
      </c>
      <c r="I39" s="37">
        <f t="shared" si="0"/>
        <v>13.180465899522874</v>
      </c>
    </row>
    <row r="40" spans="1:9" ht="12" customHeight="1">
      <c r="A40" s="41" t="s">
        <v>75</v>
      </c>
      <c r="B40" s="21">
        <v>26</v>
      </c>
      <c r="C40" s="4">
        <v>9733</v>
      </c>
      <c r="D40" s="4">
        <v>67913</v>
      </c>
      <c r="E40" s="4">
        <v>444</v>
      </c>
      <c r="F40" s="43">
        <v>-7560</v>
      </c>
      <c r="G40" s="4">
        <v>60797</v>
      </c>
      <c r="H40" s="4">
        <v>31</v>
      </c>
      <c r="I40" s="37">
        <f t="shared" si="0"/>
        <v>6.246481043871365</v>
      </c>
    </row>
    <row r="41" spans="1:9" ht="12" customHeight="1">
      <c r="A41" s="36"/>
      <c r="B41" s="21"/>
      <c r="C41" s="4"/>
      <c r="D41" s="4"/>
      <c r="E41" s="4"/>
      <c r="F41" s="43"/>
      <c r="G41" s="4"/>
      <c r="H41" s="4"/>
      <c r="I41" s="37"/>
    </row>
    <row r="42" spans="1:9" ht="12" customHeight="1">
      <c r="A42" s="60" t="s">
        <v>78</v>
      </c>
      <c r="B42" s="61"/>
      <c r="C42" s="26">
        <f aca="true" t="shared" si="3" ref="C42:H42">SUM(C43:C47)</f>
        <v>26225</v>
      </c>
      <c r="D42" s="26">
        <f t="shared" si="3"/>
        <v>183306</v>
      </c>
      <c r="E42" s="26">
        <f t="shared" si="3"/>
        <v>3566</v>
      </c>
      <c r="F42" s="44">
        <f t="shared" si="3"/>
        <v>-26771</v>
      </c>
      <c r="G42" s="26">
        <f t="shared" si="3"/>
        <v>160101</v>
      </c>
      <c r="H42" s="26">
        <f t="shared" si="3"/>
        <v>102</v>
      </c>
      <c r="I42" s="38">
        <f t="shared" si="0"/>
        <v>6.104899904671115</v>
      </c>
    </row>
    <row r="43" spans="1:9" ht="12" customHeight="1">
      <c r="A43" s="41" t="s">
        <v>80</v>
      </c>
      <c r="B43" s="21">
        <v>27</v>
      </c>
      <c r="C43" s="4">
        <v>3134</v>
      </c>
      <c r="D43" s="4">
        <v>13508</v>
      </c>
      <c r="E43" s="47">
        <v>0</v>
      </c>
      <c r="F43" s="43">
        <v>781</v>
      </c>
      <c r="G43" s="4">
        <v>14289</v>
      </c>
      <c r="H43" s="4">
        <v>6</v>
      </c>
      <c r="I43" s="37">
        <f t="shared" si="0"/>
        <v>4.559349074664965</v>
      </c>
    </row>
    <row r="44" spans="1:9" ht="12" customHeight="1">
      <c r="A44" s="41" t="s">
        <v>81</v>
      </c>
      <c r="B44" s="21">
        <v>28</v>
      </c>
      <c r="C44" s="4">
        <v>1330</v>
      </c>
      <c r="D44" s="4">
        <v>10043</v>
      </c>
      <c r="E44" s="47">
        <v>0</v>
      </c>
      <c r="F44" s="43">
        <v>-2291</v>
      </c>
      <c r="G44" s="4">
        <v>7752</v>
      </c>
      <c r="H44" s="4">
        <v>7</v>
      </c>
      <c r="I44" s="37">
        <f t="shared" si="0"/>
        <v>5.828571428571428</v>
      </c>
    </row>
    <row r="45" spans="1:9" ht="12" customHeight="1">
      <c r="A45" s="41" t="s">
        <v>83</v>
      </c>
      <c r="B45" s="21">
        <v>29</v>
      </c>
      <c r="C45" s="4">
        <v>12471</v>
      </c>
      <c r="D45" s="4">
        <v>74842</v>
      </c>
      <c r="E45" s="4">
        <v>1404</v>
      </c>
      <c r="F45" s="43">
        <v>-3738</v>
      </c>
      <c r="G45" s="4">
        <v>72508</v>
      </c>
      <c r="H45" s="4">
        <v>47</v>
      </c>
      <c r="I45" s="37">
        <f t="shared" si="0"/>
        <v>5.814128778766738</v>
      </c>
    </row>
    <row r="46" spans="1:9" ht="12" customHeight="1">
      <c r="A46" s="41" t="s">
        <v>85</v>
      </c>
      <c r="B46" s="21">
        <v>30</v>
      </c>
      <c r="C46" s="4">
        <v>6818</v>
      </c>
      <c r="D46" s="4">
        <v>60777</v>
      </c>
      <c r="E46" s="4">
        <v>1161</v>
      </c>
      <c r="F46" s="43">
        <v>-23369</v>
      </c>
      <c r="G46" s="4">
        <v>38569</v>
      </c>
      <c r="H46" s="4">
        <v>27</v>
      </c>
      <c r="I46" s="37">
        <f t="shared" si="0"/>
        <v>5.656937518333822</v>
      </c>
    </row>
    <row r="47" spans="1:9" ht="12" customHeight="1">
      <c r="A47" s="41" t="s">
        <v>87</v>
      </c>
      <c r="B47" s="21">
        <v>31</v>
      </c>
      <c r="C47" s="4">
        <v>2472</v>
      </c>
      <c r="D47" s="4">
        <v>24136</v>
      </c>
      <c r="E47" s="4">
        <v>1001</v>
      </c>
      <c r="F47" s="45">
        <v>1846</v>
      </c>
      <c r="G47" s="10">
        <v>26983</v>
      </c>
      <c r="H47" s="4">
        <v>15</v>
      </c>
      <c r="I47" s="39">
        <f t="shared" si="0"/>
        <v>10.915453074433657</v>
      </c>
    </row>
    <row r="48" spans="1:9" ht="12" customHeight="1">
      <c r="A48" s="36"/>
      <c r="B48" s="21"/>
      <c r="C48" s="4"/>
      <c r="D48" s="4"/>
      <c r="E48" s="4"/>
      <c r="F48" s="43"/>
      <c r="G48" s="4"/>
      <c r="H48" s="4"/>
      <c r="I48" s="37"/>
    </row>
    <row r="49" spans="1:9" ht="12" customHeight="1">
      <c r="A49" s="62" t="s">
        <v>13</v>
      </c>
      <c r="B49" s="61"/>
      <c r="C49" s="27">
        <f aca="true" t="shared" si="4" ref="C49:H49">SUM(C50:C56)</f>
        <v>25502</v>
      </c>
      <c r="D49" s="27">
        <f t="shared" si="4"/>
        <v>213881</v>
      </c>
      <c r="E49" s="27">
        <f t="shared" si="4"/>
        <v>4590</v>
      </c>
      <c r="F49" s="50">
        <f t="shared" si="4"/>
        <v>-11032</v>
      </c>
      <c r="G49" s="27">
        <f t="shared" si="4"/>
        <v>207439</v>
      </c>
      <c r="H49" s="27">
        <f t="shared" si="4"/>
        <v>102</v>
      </c>
      <c r="I49" s="40">
        <f aca="true" t="shared" si="5" ref="I49:I54">G49/C49</f>
        <v>8.134224766684966</v>
      </c>
    </row>
    <row r="50" spans="1:9" ht="12" customHeight="1">
      <c r="A50" s="41" t="s">
        <v>14</v>
      </c>
      <c r="B50" s="21">
        <v>32</v>
      </c>
      <c r="C50" s="4">
        <v>694</v>
      </c>
      <c r="D50" s="4">
        <v>5659</v>
      </c>
      <c r="E50" s="47">
        <v>0</v>
      </c>
      <c r="F50" s="46">
        <v>-2</v>
      </c>
      <c r="G50" s="7">
        <v>5657</v>
      </c>
      <c r="H50" s="4">
        <v>4</v>
      </c>
      <c r="I50" s="35">
        <f t="shared" si="5"/>
        <v>8.151296829971182</v>
      </c>
    </row>
    <row r="51" spans="1:9" ht="12" customHeight="1">
      <c r="A51" s="41" t="s">
        <v>15</v>
      </c>
      <c r="B51" s="21">
        <v>33</v>
      </c>
      <c r="C51" s="4">
        <v>3254</v>
      </c>
      <c r="D51" s="4">
        <v>26759</v>
      </c>
      <c r="E51" s="4">
        <v>889</v>
      </c>
      <c r="F51" s="46">
        <v>-121</v>
      </c>
      <c r="G51" s="7">
        <v>27527</v>
      </c>
      <c r="H51" s="4">
        <v>22</v>
      </c>
      <c r="I51" s="35">
        <f t="shared" si="5"/>
        <v>8.459434542102029</v>
      </c>
    </row>
    <row r="52" spans="1:9" ht="12" customHeight="1">
      <c r="A52" s="41" t="s">
        <v>16</v>
      </c>
      <c r="B52" s="21">
        <v>34</v>
      </c>
      <c r="C52" s="4">
        <v>5259</v>
      </c>
      <c r="D52" s="4">
        <v>63950</v>
      </c>
      <c r="E52" s="4">
        <v>974</v>
      </c>
      <c r="F52" s="46">
        <v>-968</v>
      </c>
      <c r="G52" s="7">
        <v>63956</v>
      </c>
      <c r="H52" s="4">
        <v>26</v>
      </c>
      <c r="I52" s="35">
        <f t="shared" si="5"/>
        <v>12.161247385434493</v>
      </c>
    </row>
    <row r="53" spans="1:9" ht="12" customHeight="1">
      <c r="A53" s="41" t="s">
        <v>17</v>
      </c>
      <c r="B53" s="21">
        <v>35</v>
      </c>
      <c r="C53" s="4">
        <v>7748</v>
      </c>
      <c r="D53" s="4">
        <v>49549</v>
      </c>
      <c r="E53" s="4">
        <v>1556</v>
      </c>
      <c r="F53" s="46">
        <v>3108</v>
      </c>
      <c r="G53" s="7">
        <v>54213</v>
      </c>
      <c r="H53" s="4">
        <v>24</v>
      </c>
      <c r="I53" s="35">
        <f t="shared" si="5"/>
        <v>6.997031491997935</v>
      </c>
    </row>
    <row r="54" spans="1:9" ht="12" customHeight="1">
      <c r="A54" s="41" t="s">
        <v>18</v>
      </c>
      <c r="B54" s="21">
        <v>36</v>
      </c>
      <c r="C54" s="4">
        <v>1938</v>
      </c>
      <c r="D54" s="4">
        <v>13083</v>
      </c>
      <c r="E54" s="4">
        <v>1171</v>
      </c>
      <c r="F54" s="46">
        <v>-607</v>
      </c>
      <c r="G54" s="7">
        <v>13647</v>
      </c>
      <c r="H54" s="4">
        <v>6</v>
      </c>
      <c r="I54" s="35">
        <f t="shared" si="5"/>
        <v>7.041795665634675</v>
      </c>
    </row>
    <row r="55" spans="1:9" ht="12" customHeight="1">
      <c r="A55" s="41" t="s">
        <v>20</v>
      </c>
      <c r="B55" s="21">
        <v>37</v>
      </c>
      <c r="C55" s="4">
        <v>3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51">
        <v>0</v>
      </c>
    </row>
    <row r="56" spans="1:9" ht="12" customHeight="1">
      <c r="A56" s="41" t="s">
        <v>22</v>
      </c>
      <c r="B56" s="21">
        <v>38</v>
      </c>
      <c r="C56" s="4">
        <v>6606</v>
      </c>
      <c r="D56" s="4">
        <v>54881</v>
      </c>
      <c r="E56" s="47">
        <v>0</v>
      </c>
      <c r="F56" s="46">
        <v>-12442</v>
      </c>
      <c r="G56" s="7">
        <v>42439</v>
      </c>
      <c r="H56" s="4">
        <v>20</v>
      </c>
      <c r="I56" s="35">
        <f>G56/C56</f>
        <v>6.42431123221314</v>
      </c>
    </row>
    <row r="57" spans="1:9" ht="12" customHeight="1">
      <c r="A57" s="36"/>
      <c r="B57" s="21"/>
      <c r="C57" s="4"/>
      <c r="D57" s="4"/>
      <c r="E57" s="4"/>
      <c r="F57" s="46"/>
      <c r="G57" s="7"/>
      <c r="H57" s="4"/>
      <c r="I57" s="35"/>
    </row>
    <row r="58" spans="1:9" ht="12" customHeight="1">
      <c r="A58" s="60" t="s">
        <v>25</v>
      </c>
      <c r="B58" s="61"/>
      <c r="C58" s="26">
        <f aca="true" t="shared" si="6" ref="C58:H58">SUM(C59:C66)</f>
        <v>43832</v>
      </c>
      <c r="D58" s="26">
        <f t="shared" si="6"/>
        <v>274660</v>
      </c>
      <c r="E58" s="26">
        <f t="shared" si="6"/>
        <v>5337</v>
      </c>
      <c r="F58" s="44">
        <f t="shared" si="6"/>
        <v>-1662</v>
      </c>
      <c r="G58" s="26">
        <f t="shared" si="6"/>
        <v>278335</v>
      </c>
      <c r="H58" s="26">
        <f t="shared" si="6"/>
        <v>134</v>
      </c>
      <c r="I58" s="40">
        <f aca="true" t="shared" si="7" ref="I58:I66">G58/C58</f>
        <v>6.350041065887936</v>
      </c>
    </row>
    <row r="59" spans="1:9" ht="12" customHeight="1">
      <c r="A59" s="41" t="s">
        <v>27</v>
      </c>
      <c r="B59" s="21">
        <v>39</v>
      </c>
      <c r="C59" s="4">
        <v>6161</v>
      </c>
      <c r="D59" s="4">
        <v>43743</v>
      </c>
      <c r="E59" s="47">
        <v>0</v>
      </c>
      <c r="F59" s="46">
        <v>1150</v>
      </c>
      <c r="G59" s="7">
        <v>44893</v>
      </c>
      <c r="H59" s="4">
        <v>39</v>
      </c>
      <c r="I59" s="35">
        <f t="shared" si="7"/>
        <v>7.286641778931991</v>
      </c>
    </row>
    <row r="60" spans="1:9" ht="12" customHeight="1">
      <c r="A60" s="41" t="s">
        <v>29</v>
      </c>
      <c r="B60" s="21">
        <v>40</v>
      </c>
      <c r="C60" s="4">
        <v>1802</v>
      </c>
      <c r="D60" s="4">
        <v>30657</v>
      </c>
      <c r="E60" s="47">
        <v>0</v>
      </c>
      <c r="F60" s="46">
        <v>-1930</v>
      </c>
      <c r="G60" s="7">
        <v>28727</v>
      </c>
      <c r="H60" s="4">
        <v>12</v>
      </c>
      <c r="I60" s="35">
        <f t="shared" si="7"/>
        <v>15.94173140954495</v>
      </c>
    </row>
    <row r="61" spans="1:9" ht="12" customHeight="1">
      <c r="A61" s="41" t="s">
        <v>31</v>
      </c>
      <c r="B61" s="21">
        <v>41</v>
      </c>
      <c r="C61" s="4">
        <v>10438</v>
      </c>
      <c r="D61" s="4">
        <v>58521</v>
      </c>
      <c r="E61" s="4">
        <v>3017</v>
      </c>
      <c r="F61" s="46">
        <v>-20</v>
      </c>
      <c r="G61" s="7">
        <v>61518</v>
      </c>
      <c r="H61" s="4">
        <v>28</v>
      </c>
      <c r="I61" s="35">
        <f t="shared" si="7"/>
        <v>5.893657788848438</v>
      </c>
    </row>
    <row r="62" spans="1:9" ht="12" customHeight="1">
      <c r="A62" s="41" t="s">
        <v>33</v>
      </c>
      <c r="B62" s="21">
        <v>42</v>
      </c>
      <c r="C62" s="4">
        <v>7303</v>
      </c>
      <c r="D62" s="4">
        <v>31214</v>
      </c>
      <c r="E62" s="4">
        <v>1324</v>
      </c>
      <c r="F62" s="46">
        <v>-2579</v>
      </c>
      <c r="G62" s="7">
        <v>29959</v>
      </c>
      <c r="H62" s="4">
        <v>9</v>
      </c>
      <c r="I62" s="35">
        <f t="shared" si="7"/>
        <v>4.102286731480214</v>
      </c>
    </row>
    <row r="63" spans="1:9" ht="12" customHeight="1">
      <c r="A63" s="41" t="s">
        <v>35</v>
      </c>
      <c r="B63" s="21">
        <v>43</v>
      </c>
      <c r="C63" s="4">
        <v>11464</v>
      </c>
      <c r="D63" s="4">
        <v>26796</v>
      </c>
      <c r="E63" s="47">
        <v>0</v>
      </c>
      <c r="F63" s="46">
        <v>1898</v>
      </c>
      <c r="G63" s="7">
        <v>28694</v>
      </c>
      <c r="H63" s="4">
        <v>11</v>
      </c>
      <c r="I63" s="35">
        <f t="shared" si="7"/>
        <v>2.5029658060013955</v>
      </c>
    </row>
    <row r="64" spans="1:9" ht="12" customHeight="1">
      <c r="A64" s="41" t="s">
        <v>37</v>
      </c>
      <c r="B64" s="21">
        <v>44</v>
      </c>
      <c r="C64" s="4">
        <v>352</v>
      </c>
      <c r="D64" s="4">
        <v>3220</v>
      </c>
      <c r="E64" s="47">
        <v>0</v>
      </c>
      <c r="F64" s="47">
        <v>0</v>
      </c>
      <c r="G64" s="7">
        <v>3220</v>
      </c>
      <c r="H64" s="47">
        <v>0</v>
      </c>
      <c r="I64" s="35">
        <f t="shared" si="7"/>
        <v>9.147727272727273</v>
      </c>
    </row>
    <row r="65" spans="1:9" ht="12" customHeight="1">
      <c r="A65" s="41" t="s">
        <v>39</v>
      </c>
      <c r="B65" s="21">
        <v>45</v>
      </c>
      <c r="C65" s="4">
        <v>1777</v>
      </c>
      <c r="D65" s="4">
        <v>17650</v>
      </c>
      <c r="E65" s="4">
        <v>822</v>
      </c>
      <c r="F65" s="46">
        <v>787</v>
      </c>
      <c r="G65" s="7">
        <v>19259</v>
      </c>
      <c r="H65" s="4">
        <v>11</v>
      </c>
      <c r="I65" s="35">
        <f t="shared" si="7"/>
        <v>10.837929093978616</v>
      </c>
    </row>
    <row r="66" spans="1:9" ht="12" customHeight="1">
      <c r="A66" s="41" t="s">
        <v>40</v>
      </c>
      <c r="B66" s="21">
        <v>46</v>
      </c>
      <c r="C66" s="4">
        <v>4535</v>
      </c>
      <c r="D66" s="4">
        <v>62859</v>
      </c>
      <c r="E66" s="4">
        <v>174</v>
      </c>
      <c r="F66" s="46">
        <v>-968</v>
      </c>
      <c r="G66" s="7">
        <v>62065</v>
      </c>
      <c r="H66" s="4">
        <v>24</v>
      </c>
      <c r="I66" s="35">
        <f t="shared" si="7"/>
        <v>13.685777287761852</v>
      </c>
    </row>
    <row r="67" spans="1:9" ht="12" customHeight="1">
      <c r="A67" s="36"/>
      <c r="B67" s="21"/>
      <c r="C67" s="4"/>
      <c r="D67" s="4"/>
      <c r="E67" s="4"/>
      <c r="F67" s="46"/>
      <c r="G67" s="7"/>
      <c r="H67" s="4"/>
      <c r="I67" s="35"/>
    </row>
    <row r="68" spans="1:9" ht="12" customHeight="1">
      <c r="A68" s="60" t="s">
        <v>43</v>
      </c>
      <c r="B68" s="61"/>
      <c r="C68" s="26">
        <v>33176</v>
      </c>
      <c r="D68" s="26">
        <f>SUM(D69:D92)</f>
        <v>229821</v>
      </c>
      <c r="E68" s="26">
        <f>SUM(E69:E92)</f>
        <v>28701</v>
      </c>
      <c r="F68" s="26">
        <v>266</v>
      </c>
      <c r="G68" s="26">
        <f>SUM(G69:G92)</f>
        <v>234976</v>
      </c>
      <c r="H68" s="26">
        <f>SUM(H69:H92)</f>
        <v>112</v>
      </c>
      <c r="I68" s="40">
        <f>G68/C68</f>
        <v>7.082710393055221</v>
      </c>
    </row>
    <row r="69" spans="1:9" ht="12" customHeight="1">
      <c r="A69" s="41" t="s">
        <v>45</v>
      </c>
      <c r="B69" s="21">
        <v>47</v>
      </c>
      <c r="C69" s="4">
        <v>8503</v>
      </c>
      <c r="D69" s="4">
        <v>24713</v>
      </c>
      <c r="E69" s="4">
        <v>24713</v>
      </c>
      <c r="F69" s="46">
        <v>-24111</v>
      </c>
      <c r="G69" s="7">
        <v>25315</v>
      </c>
      <c r="H69" s="4">
        <v>21</v>
      </c>
      <c r="I69" s="35">
        <f>G69/C69</f>
        <v>2.9771845231094907</v>
      </c>
    </row>
    <row r="70" spans="1:9" ht="12" customHeight="1">
      <c r="A70" s="41" t="s">
        <v>47</v>
      </c>
      <c r="B70" s="21">
        <v>48</v>
      </c>
      <c r="C70" s="4">
        <v>5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9">
        <v>0</v>
      </c>
    </row>
    <row r="71" spans="1:9" ht="12" customHeight="1">
      <c r="A71" s="41" t="s">
        <v>49</v>
      </c>
      <c r="B71" s="21">
        <v>49</v>
      </c>
      <c r="C71" s="4">
        <v>757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9">
        <v>0</v>
      </c>
    </row>
    <row r="72" spans="1:9" ht="12" customHeight="1">
      <c r="A72" s="41" t="s">
        <v>51</v>
      </c>
      <c r="B72" s="21">
        <v>50</v>
      </c>
      <c r="C72" s="4">
        <v>47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9">
        <v>0</v>
      </c>
    </row>
    <row r="73" spans="1:9" ht="12" customHeight="1">
      <c r="A73" s="41" t="s">
        <v>53</v>
      </c>
      <c r="B73" s="21">
        <v>51</v>
      </c>
      <c r="C73" s="4">
        <v>178</v>
      </c>
      <c r="D73" s="4">
        <v>440</v>
      </c>
      <c r="E73" s="47">
        <v>0</v>
      </c>
      <c r="F73" s="47">
        <v>0</v>
      </c>
      <c r="G73" s="7">
        <v>440</v>
      </c>
      <c r="H73" s="4">
        <v>1</v>
      </c>
      <c r="I73" s="35">
        <f aca="true" t="shared" si="8" ref="I73:I78">G73/C73</f>
        <v>2.4719101123595504</v>
      </c>
    </row>
    <row r="74" spans="1:9" ht="12" customHeight="1">
      <c r="A74" s="41" t="s">
        <v>55</v>
      </c>
      <c r="B74" s="21">
        <v>52</v>
      </c>
      <c r="C74" s="4">
        <v>2200</v>
      </c>
      <c r="D74" s="4">
        <v>24773</v>
      </c>
      <c r="E74" s="4">
        <v>611</v>
      </c>
      <c r="F74" s="46">
        <v>-1358</v>
      </c>
      <c r="G74" s="7">
        <v>24026</v>
      </c>
      <c r="H74" s="4">
        <v>8</v>
      </c>
      <c r="I74" s="35">
        <f t="shared" si="8"/>
        <v>10.920909090909092</v>
      </c>
    </row>
    <row r="75" spans="1:9" ht="12" customHeight="1">
      <c r="A75" s="41" t="s">
        <v>57</v>
      </c>
      <c r="B75" s="21">
        <v>53</v>
      </c>
      <c r="C75" s="4">
        <v>511</v>
      </c>
      <c r="D75" s="4">
        <v>9760</v>
      </c>
      <c r="E75" s="4">
        <v>964</v>
      </c>
      <c r="F75" s="46">
        <v>-340</v>
      </c>
      <c r="G75" s="7">
        <v>10384</v>
      </c>
      <c r="H75" s="4">
        <v>4</v>
      </c>
      <c r="I75" s="35">
        <f t="shared" si="8"/>
        <v>20.320939334637966</v>
      </c>
    </row>
    <row r="76" spans="1:9" ht="12" customHeight="1">
      <c r="A76" s="41" t="s">
        <v>59</v>
      </c>
      <c r="B76" s="21">
        <v>54</v>
      </c>
      <c r="C76" s="4">
        <v>1084</v>
      </c>
      <c r="D76" s="4">
        <v>13551</v>
      </c>
      <c r="E76" s="47">
        <v>0</v>
      </c>
      <c r="F76" s="46">
        <v>-170</v>
      </c>
      <c r="G76" s="7">
        <v>13381</v>
      </c>
      <c r="H76" s="4">
        <v>8</v>
      </c>
      <c r="I76" s="35">
        <v>12.8</v>
      </c>
    </row>
    <row r="77" spans="1:9" ht="12" customHeight="1">
      <c r="A77" s="41" t="s">
        <v>60</v>
      </c>
      <c r="B77" s="21">
        <v>55</v>
      </c>
      <c r="C77" s="4">
        <v>4096</v>
      </c>
      <c r="D77" s="4">
        <v>27844</v>
      </c>
      <c r="E77" s="4">
        <v>374</v>
      </c>
      <c r="F77" s="46">
        <v>3223</v>
      </c>
      <c r="G77" s="7">
        <v>31441</v>
      </c>
      <c r="H77" s="4">
        <v>17</v>
      </c>
      <c r="I77" s="35">
        <f t="shared" si="8"/>
        <v>7.676025390625</v>
      </c>
    </row>
    <row r="78" spans="1:9" ht="12" customHeight="1">
      <c r="A78" s="41" t="s">
        <v>62</v>
      </c>
      <c r="B78" s="21">
        <v>56</v>
      </c>
      <c r="C78" s="4">
        <v>12009</v>
      </c>
      <c r="D78" s="4">
        <v>98670</v>
      </c>
      <c r="E78" s="4">
        <v>1186</v>
      </c>
      <c r="F78" s="46">
        <v>-965</v>
      </c>
      <c r="G78" s="7">
        <v>98891</v>
      </c>
      <c r="H78" s="4">
        <v>33</v>
      </c>
      <c r="I78" s="35">
        <f t="shared" si="8"/>
        <v>8.234740611208261</v>
      </c>
    </row>
    <row r="79" spans="1:9" ht="12" customHeight="1">
      <c r="A79" s="41" t="s">
        <v>64</v>
      </c>
      <c r="B79" s="21">
        <v>57</v>
      </c>
      <c r="C79" s="4">
        <v>24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9">
        <v>0</v>
      </c>
    </row>
    <row r="80" spans="1:9" ht="12" customHeight="1">
      <c r="A80" s="41" t="s">
        <v>66</v>
      </c>
      <c r="B80" s="21">
        <v>58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9">
        <v>0</v>
      </c>
    </row>
    <row r="81" spans="1:9" ht="12" customHeight="1">
      <c r="A81" s="41" t="s">
        <v>68</v>
      </c>
      <c r="B81" s="21">
        <v>59</v>
      </c>
      <c r="C81" s="4">
        <v>1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9">
        <v>0</v>
      </c>
    </row>
    <row r="82" spans="1:9" ht="12" customHeight="1">
      <c r="A82" s="41" t="s">
        <v>70</v>
      </c>
      <c r="B82" s="21">
        <v>60</v>
      </c>
      <c r="C82" s="4">
        <v>19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9">
        <v>0</v>
      </c>
    </row>
    <row r="83" spans="1:9" ht="12" customHeight="1">
      <c r="A83" s="41" t="s">
        <v>72</v>
      </c>
      <c r="B83" s="21">
        <v>61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9">
        <v>0</v>
      </c>
    </row>
    <row r="84" spans="1:9" ht="12" customHeight="1">
      <c r="A84" s="41" t="s">
        <v>74</v>
      </c>
      <c r="B84" s="21">
        <v>62</v>
      </c>
      <c r="C84" s="4">
        <v>12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9">
        <v>0</v>
      </c>
    </row>
    <row r="85" spans="1:9" ht="12" customHeight="1">
      <c r="A85" s="41" t="s">
        <v>76</v>
      </c>
      <c r="B85" s="21">
        <v>63</v>
      </c>
      <c r="C85" s="4">
        <v>133</v>
      </c>
      <c r="D85" s="5">
        <v>523</v>
      </c>
      <c r="E85" s="47">
        <v>0</v>
      </c>
      <c r="F85" s="47">
        <v>0</v>
      </c>
      <c r="G85" s="7">
        <v>523</v>
      </c>
      <c r="H85" s="4">
        <v>2</v>
      </c>
      <c r="I85" s="35">
        <f>G85/C85</f>
        <v>3.9323308270676693</v>
      </c>
    </row>
    <row r="86" spans="1:9" ht="12" customHeight="1">
      <c r="A86" s="41" t="s">
        <v>77</v>
      </c>
      <c r="B86" s="21">
        <v>64</v>
      </c>
      <c r="C86" s="4">
        <v>145</v>
      </c>
      <c r="D86" s="5">
        <v>2165</v>
      </c>
      <c r="E86" s="47">
        <v>0</v>
      </c>
      <c r="F86" s="46">
        <v>-3</v>
      </c>
      <c r="G86" s="7">
        <v>2162</v>
      </c>
      <c r="H86" s="4">
        <v>3</v>
      </c>
      <c r="I86" s="35">
        <f>G86/C86</f>
        <v>14.910344827586206</v>
      </c>
    </row>
    <row r="87" spans="1:9" ht="12" customHeight="1">
      <c r="A87" s="41" t="s">
        <v>79</v>
      </c>
      <c r="B87" s="21">
        <v>65</v>
      </c>
      <c r="C87" s="4">
        <v>3361</v>
      </c>
      <c r="D87" s="4">
        <v>27382</v>
      </c>
      <c r="E87" s="4">
        <v>853</v>
      </c>
      <c r="F87" s="46">
        <v>178</v>
      </c>
      <c r="G87" s="7">
        <v>28413</v>
      </c>
      <c r="H87" s="4">
        <v>15</v>
      </c>
      <c r="I87" s="35">
        <f>G87/C87</f>
        <v>8.453734007735793</v>
      </c>
    </row>
    <row r="88" spans="1:9" ht="12" customHeight="1">
      <c r="A88" s="41" t="s">
        <v>91</v>
      </c>
      <c r="B88" s="21">
        <v>66</v>
      </c>
      <c r="C88" s="4">
        <v>6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9">
        <v>0</v>
      </c>
    </row>
    <row r="89" spans="1:9" ht="12" customHeight="1">
      <c r="A89" s="41" t="s">
        <v>82</v>
      </c>
      <c r="B89" s="21">
        <v>67</v>
      </c>
      <c r="C89" s="4">
        <v>3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9">
        <v>0</v>
      </c>
    </row>
    <row r="90" spans="1:9" ht="12" customHeight="1">
      <c r="A90" s="41" t="s">
        <v>84</v>
      </c>
      <c r="B90" s="21">
        <v>68</v>
      </c>
      <c r="C90" s="4">
        <v>36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9">
        <v>0</v>
      </c>
    </row>
    <row r="91" spans="1:9" ht="12" customHeight="1">
      <c r="A91" s="41" t="s">
        <v>86</v>
      </c>
      <c r="B91" s="21">
        <v>69</v>
      </c>
      <c r="C91" s="4">
        <v>3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9">
        <v>0</v>
      </c>
    </row>
    <row r="92" spans="1:9" ht="12" customHeight="1" thickBot="1">
      <c r="A92" s="42" t="s">
        <v>88</v>
      </c>
      <c r="B92" s="22">
        <v>70</v>
      </c>
      <c r="C92" s="3">
        <v>45</v>
      </c>
      <c r="D92" s="52">
        <v>0</v>
      </c>
      <c r="E92" s="53">
        <v>0</v>
      </c>
      <c r="F92" s="54">
        <v>0</v>
      </c>
      <c r="G92" s="52">
        <v>0</v>
      </c>
      <c r="H92" s="53">
        <v>0</v>
      </c>
      <c r="I92" s="55">
        <v>0</v>
      </c>
    </row>
    <row r="93" spans="1:9" ht="12" customHeight="1">
      <c r="A93" s="25"/>
      <c r="B93" s="25"/>
      <c r="D93" s="23"/>
      <c r="E93" s="23"/>
      <c r="F93" s="24"/>
      <c r="G93" s="6"/>
      <c r="H93" s="23"/>
      <c r="I93" s="8"/>
    </row>
    <row r="94" ht="12" customHeight="1">
      <c r="A94" s="28" t="s">
        <v>89</v>
      </c>
    </row>
    <row r="95" ht="12" customHeight="1">
      <c r="A95" s="28" t="s">
        <v>96</v>
      </c>
    </row>
    <row r="96" ht="12" customHeight="1">
      <c r="A96" s="28" t="s">
        <v>97</v>
      </c>
    </row>
    <row r="97" ht="12" customHeight="1">
      <c r="A97" s="28"/>
    </row>
    <row r="98" ht="12" customHeight="1"/>
    <row r="99" ht="12" customHeight="1"/>
  </sheetData>
  <mergeCells count="10">
    <mergeCell ref="E4:E5"/>
    <mergeCell ref="G4:G5"/>
    <mergeCell ref="H4:H5"/>
    <mergeCell ref="A10:B10"/>
    <mergeCell ref="A58:B58"/>
    <mergeCell ref="A68:B68"/>
    <mergeCell ref="A22:B22"/>
    <mergeCell ref="A33:B33"/>
    <mergeCell ref="A42:B42"/>
    <mergeCell ref="A49:B49"/>
  </mergeCells>
  <printOptions/>
  <pageMargins left="0.7874015748031497" right="0.7874015748031497" top="0.984251968503937" bottom="0.984251968503937" header="0.5118110236220472" footer="0.5118110236220472"/>
  <pageSetup orientation="portrait" paperSize="9" scale="80" r:id="rId2"/>
  <rowBreaks count="1" manualBreakCount="1">
    <brk id="4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2002-02-27T04:31:52Z</cp:lastPrinted>
  <dcterms:created xsi:type="dcterms:W3CDTF">1997-01-08T22:48:59Z</dcterms:created>
  <dcterms:modified xsi:type="dcterms:W3CDTF">2001-11-09T01:42:18Z</dcterms:modified>
  <cp:category/>
  <cp:version/>
  <cp:contentType/>
  <cp:contentStatus/>
</cp:coreProperties>
</file>