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35" windowWidth="8880" windowHeight="3000" activeTab="0"/>
  </bookViews>
  <sheets>
    <sheet name="民有林林道（市町村別）" sheetId="1" r:id="rId1"/>
  </sheets>
  <definedNames>
    <definedName name="_xlnm.Print_Titles" localSheetId="0">'民有林林道（市町村別）'!$1:$5</definedName>
  </definedNames>
  <calcPr fullCalcOnLoad="1"/>
</workbook>
</file>

<file path=xl/sharedStrings.xml><?xml version="1.0" encoding="utf-8"?>
<sst xmlns="http://schemas.openxmlformats.org/spreadsheetml/2006/main" count="268" uniqueCount="109">
  <si>
    <t>当　　　該　　　年　　　度</t>
  </si>
  <si>
    <t>市　町　村</t>
  </si>
  <si>
    <t>開設延長</t>
  </si>
  <si>
    <t>用途変更</t>
  </si>
  <si>
    <t>現況総延長</t>
  </si>
  <si>
    <t>密度</t>
  </si>
  <si>
    <t>ｍ/ha</t>
  </si>
  <si>
    <t>高崎林業事務所</t>
  </si>
  <si>
    <t>高崎市</t>
  </si>
  <si>
    <t>安中市</t>
  </si>
  <si>
    <t>榛名町</t>
  </si>
  <si>
    <t>倉渕村</t>
  </si>
  <si>
    <t>箕郷町</t>
  </si>
  <si>
    <t>渋川林業事務所</t>
  </si>
  <si>
    <t>群馬町</t>
  </si>
  <si>
    <t>前橋市</t>
  </si>
  <si>
    <t>松井田町</t>
  </si>
  <si>
    <t>渋川市</t>
  </si>
  <si>
    <t>北橘村</t>
  </si>
  <si>
    <t>吾妻林業事務所</t>
  </si>
  <si>
    <t>赤城村</t>
  </si>
  <si>
    <t>中之条町</t>
  </si>
  <si>
    <t>富士見村</t>
  </si>
  <si>
    <t>東（吾）村</t>
  </si>
  <si>
    <t>子持村</t>
  </si>
  <si>
    <t>吾妻町</t>
  </si>
  <si>
    <t>小野上村</t>
  </si>
  <si>
    <t>長野原町</t>
  </si>
  <si>
    <t>伊香保町</t>
  </si>
  <si>
    <t>嬬恋村</t>
  </si>
  <si>
    <t>榛東村</t>
  </si>
  <si>
    <t>草津町</t>
  </si>
  <si>
    <t>六合村</t>
  </si>
  <si>
    <t>高山村</t>
  </si>
  <si>
    <t>沼田林業事務所</t>
  </si>
  <si>
    <t>沼田市</t>
  </si>
  <si>
    <t>東部林業事務所</t>
  </si>
  <si>
    <t>白沢村</t>
  </si>
  <si>
    <t>桐生市</t>
  </si>
  <si>
    <t>利根村</t>
  </si>
  <si>
    <t>伊勢崎市</t>
  </si>
  <si>
    <t>片品村</t>
  </si>
  <si>
    <t>太田市</t>
  </si>
  <si>
    <t>川場村</t>
  </si>
  <si>
    <t>館林市</t>
  </si>
  <si>
    <t>月夜野町</t>
  </si>
  <si>
    <t>大胡町</t>
  </si>
  <si>
    <t>水上町</t>
  </si>
  <si>
    <t>宮城村</t>
  </si>
  <si>
    <t>新治村</t>
  </si>
  <si>
    <t>粕川村</t>
  </si>
  <si>
    <t>昭和村</t>
  </si>
  <si>
    <t>新里村</t>
  </si>
  <si>
    <t>黒保根村</t>
  </si>
  <si>
    <t>藤岡林業事務所</t>
  </si>
  <si>
    <t>東（勢）村</t>
  </si>
  <si>
    <t>藤岡市</t>
  </si>
  <si>
    <t>赤堀町</t>
  </si>
  <si>
    <t>新町</t>
  </si>
  <si>
    <t>東（佐）村</t>
  </si>
  <si>
    <t>鬼石町</t>
  </si>
  <si>
    <t>境町</t>
  </si>
  <si>
    <t>吉井町</t>
  </si>
  <si>
    <t>玉村町</t>
  </si>
  <si>
    <t>万場町</t>
  </si>
  <si>
    <t>尾島町</t>
  </si>
  <si>
    <t>中里村</t>
  </si>
  <si>
    <t>新田町</t>
  </si>
  <si>
    <t>上野村</t>
  </si>
  <si>
    <t>藪塚本町</t>
  </si>
  <si>
    <t>富岡林業事務所</t>
  </si>
  <si>
    <t>大間々町</t>
  </si>
  <si>
    <t>富岡市</t>
  </si>
  <si>
    <t>妙義町</t>
  </si>
  <si>
    <t>明和村</t>
  </si>
  <si>
    <t>下仁田町</t>
  </si>
  <si>
    <t>千代田町</t>
  </si>
  <si>
    <t>南牧村</t>
  </si>
  <si>
    <t>大泉町</t>
  </si>
  <si>
    <t>甘楽町</t>
  </si>
  <si>
    <t>邑楽町</t>
  </si>
  <si>
    <t>　　　　２.△………減</t>
  </si>
  <si>
    <t>板倉町</t>
  </si>
  <si>
    <t>-</t>
  </si>
  <si>
    <t>-</t>
  </si>
  <si>
    <t>　（注）１.森林面積は、林道網計画策定時（昭和63年4月）における森林計画面積。</t>
  </si>
  <si>
    <t>森林面積
ha</t>
  </si>
  <si>
    <t>第３表　民有林林道（市町村別）</t>
  </si>
  <si>
    <t>路線数</t>
  </si>
  <si>
    <t>その他</t>
  </si>
  <si>
    <t>前年度末
総延長</t>
  </si>
  <si>
    <t>[資料]　林産課</t>
  </si>
  <si>
    <t>昭和６０年度</t>
  </si>
  <si>
    <t>平成２年度</t>
  </si>
  <si>
    <t>平成３年度</t>
  </si>
  <si>
    <t>△560</t>
  </si>
  <si>
    <t>△3,203</t>
  </si>
  <si>
    <t>△6,355</t>
  </si>
  <si>
    <t>△12,975</t>
  </si>
  <si>
    <t>△2,005</t>
  </si>
  <si>
    <t>△3,841</t>
  </si>
  <si>
    <t>△4,441</t>
  </si>
  <si>
    <t>△8,145</t>
  </si>
  <si>
    <t>△8,145</t>
  </si>
  <si>
    <t>△1,976</t>
  </si>
  <si>
    <t>△4,971</t>
  </si>
  <si>
    <t>吉岡村</t>
  </si>
  <si>
    <t>笠懸村</t>
  </si>
  <si>
    <t>（単位：ｍ）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</si>
</sst>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#,##0;&quot;△ &quot;#,##0"/>
    <numFmt numFmtId="193" formatCode="#,##0.0;[Red]\-#,##0.0"/>
    <numFmt numFmtId="194" formatCode="0.0_);[Red]\(0.0\)"/>
    <numFmt numFmtId="195" formatCode="#,##0.0_);[Red]\(#,##0.0\)"/>
    <numFmt numFmtId="196" formatCode="0.0;&quot;△ &quot;0.0"/>
    <numFmt numFmtId="197" formatCode="#,##0_);[Red]\(#,##0\)"/>
    <numFmt numFmtId="198" formatCode="#,##0.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明朝"/>
      <family val="1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8" fontId="6" fillId="0" borderId="0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2" xfId="17" applyFont="1" applyBorder="1" applyAlignment="1">
      <alignment horizontal="right"/>
    </xf>
    <xf numFmtId="38" fontId="7" fillId="0" borderId="0" xfId="17" applyFont="1" applyBorder="1" applyAlignment="1">
      <alignment/>
    </xf>
    <xf numFmtId="176" fontId="7" fillId="0" borderId="0" xfId="17" applyNumberFormat="1" applyFont="1" applyBorder="1" applyAlignment="1">
      <alignment/>
    </xf>
    <xf numFmtId="38" fontId="8" fillId="0" borderId="0" xfId="17" applyFont="1" applyBorder="1" applyAlignment="1">
      <alignment/>
    </xf>
    <xf numFmtId="38" fontId="6" fillId="2" borderId="3" xfId="17" applyFont="1" applyFill="1" applyBorder="1" applyAlignment="1">
      <alignment/>
    </xf>
    <xf numFmtId="38" fontId="7" fillId="3" borderId="2" xfId="17" applyFont="1" applyFill="1" applyBorder="1" applyAlignment="1">
      <alignment/>
    </xf>
    <xf numFmtId="38" fontId="6" fillId="3" borderId="2" xfId="17" applyFont="1" applyFill="1" applyBorder="1" applyAlignment="1">
      <alignment/>
    </xf>
    <xf numFmtId="38" fontId="6" fillId="0" borderId="0" xfId="17" applyFont="1" applyBorder="1" applyAlignment="1">
      <alignment horizontal="right"/>
    </xf>
    <xf numFmtId="177" fontId="6" fillId="0" borderId="0" xfId="21" applyNumberFormat="1" applyFont="1" applyBorder="1">
      <alignment/>
      <protection/>
    </xf>
    <xf numFmtId="38" fontId="6" fillId="0" borderId="0" xfId="17" applyFont="1" applyFill="1" applyBorder="1" applyAlignment="1">
      <alignment/>
    </xf>
    <xf numFmtId="38" fontId="9" fillId="0" borderId="0" xfId="17" applyFont="1" applyBorder="1" applyAlignment="1">
      <alignment/>
    </xf>
    <xf numFmtId="38" fontId="7" fillId="0" borderId="4" xfId="17" applyFont="1" applyBorder="1" applyAlignment="1">
      <alignment horizontal="right"/>
    </xf>
    <xf numFmtId="189" fontId="6" fillId="0" borderId="2" xfId="17" applyNumberFormat="1" applyFont="1" applyBorder="1" applyAlignment="1">
      <alignment horizontal="right"/>
    </xf>
    <xf numFmtId="38" fontId="6" fillId="0" borderId="5" xfId="17" applyFont="1" applyBorder="1" applyAlignment="1">
      <alignment horizontal="right"/>
    </xf>
    <xf numFmtId="38" fontId="7" fillId="0" borderId="2" xfId="17" applyFont="1" applyBorder="1" applyAlignment="1">
      <alignment horizontal="right"/>
    </xf>
    <xf numFmtId="189" fontId="7" fillId="0" borderId="2" xfId="17" applyNumberFormat="1" applyFont="1" applyBorder="1" applyAlignment="1">
      <alignment horizontal="right"/>
    </xf>
    <xf numFmtId="38" fontId="6" fillId="2" borderId="6" xfId="17" applyFont="1" applyFill="1" applyBorder="1" applyAlignment="1">
      <alignment/>
    </xf>
    <xf numFmtId="38" fontId="6" fillId="2" borderId="7" xfId="17" applyFont="1" applyFill="1" applyBorder="1" applyAlignment="1">
      <alignment/>
    </xf>
    <xf numFmtId="38" fontId="6" fillId="2" borderId="4" xfId="17" applyFont="1" applyFill="1" applyBorder="1" applyAlignment="1">
      <alignment/>
    </xf>
    <xf numFmtId="38" fontId="6" fillId="2" borderId="8" xfId="17" applyFont="1" applyFill="1" applyBorder="1" applyAlignment="1">
      <alignment/>
    </xf>
    <xf numFmtId="176" fontId="7" fillId="0" borderId="4" xfId="17" applyNumberFormat="1" applyFont="1" applyBorder="1" applyAlignment="1">
      <alignment horizontal="right"/>
    </xf>
    <xf numFmtId="38" fontId="7" fillId="3" borderId="9" xfId="17" applyFont="1" applyFill="1" applyBorder="1" applyAlignment="1">
      <alignment/>
    </xf>
    <xf numFmtId="176" fontId="7" fillId="0" borderId="2" xfId="17" applyNumberFormat="1" applyFont="1" applyBorder="1" applyAlignment="1">
      <alignment horizontal="right"/>
    </xf>
    <xf numFmtId="38" fontId="6" fillId="3" borderId="9" xfId="17" applyFont="1" applyFill="1" applyBorder="1" applyAlignment="1">
      <alignment/>
    </xf>
    <xf numFmtId="176" fontId="6" fillId="0" borderId="2" xfId="17" applyNumberFormat="1" applyFont="1" applyBorder="1" applyAlignment="1">
      <alignment horizontal="right"/>
    </xf>
    <xf numFmtId="176" fontId="6" fillId="0" borderId="5" xfId="17" applyNumberFormat="1" applyFont="1" applyBorder="1" applyAlignment="1">
      <alignment horizontal="right"/>
    </xf>
    <xf numFmtId="38" fontId="6" fillId="3" borderId="8" xfId="17" applyFont="1" applyFill="1" applyBorder="1" applyAlignment="1">
      <alignment/>
    </xf>
    <xf numFmtId="38" fontId="6" fillId="3" borderId="3" xfId="17" applyFont="1" applyFill="1" applyBorder="1" applyAlignment="1">
      <alignment/>
    </xf>
    <xf numFmtId="38" fontId="6" fillId="0" borderId="6" xfId="17" applyFont="1" applyBorder="1" applyAlignment="1">
      <alignment horizontal="right"/>
    </xf>
    <xf numFmtId="38" fontId="6" fillId="0" borderId="10" xfId="17" applyFont="1" applyBorder="1" applyAlignment="1">
      <alignment horizontal="right"/>
    </xf>
    <xf numFmtId="38" fontId="6" fillId="0" borderId="3" xfId="17" applyFont="1" applyBorder="1" applyAlignment="1">
      <alignment horizontal="right"/>
    </xf>
    <xf numFmtId="38" fontId="7" fillId="0" borderId="10" xfId="17" applyFont="1" applyBorder="1" applyAlignment="1">
      <alignment horizontal="right"/>
    </xf>
    <xf numFmtId="176" fontId="7" fillId="0" borderId="10" xfId="17" applyNumberFormat="1" applyFont="1" applyBorder="1" applyAlignment="1">
      <alignment horizontal="right"/>
    </xf>
    <xf numFmtId="38" fontId="6" fillId="2" borderId="1" xfId="17" applyFont="1" applyFill="1" applyBorder="1" applyAlignment="1">
      <alignment/>
    </xf>
    <xf numFmtId="38" fontId="7" fillId="3" borderId="0" xfId="17" applyFont="1" applyFill="1" applyBorder="1" applyAlignment="1">
      <alignment horizontal="distributed"/>
    </xf>
    <xf numFmtId="38" fontId="6" fillId="3" borderId="0" xfId="17" applyFont="1" applyFill="1" applyBorder="1" applyAlignment="1">
      <alignment horizontal="distributed"/>
    </xf>
    <xf numFmtId="38" fontId="6" fillId="3" borderId="6" xfId="17" applyFont="1" applyFill="1" applyBorder="1" applyAlignment="1">
      <alignment horizontal="distributed"/>
    </xf>
    <xf numFmtId="38" fontId="6" fillId="2" borderId="11" xfId="17" applyFont="1" applyFill="1" applyBorder="1" applyAlignment="1">
      <alignment horizontal="centerContinuous" vertical="center"/>
    </xf>
    <xf numFmtId="38" fontId="6" fillId="2" borderId="12" xfId="17" applyFont="1" applyFill="1" applyBorder="1" applyAlignment="1">
      <alignment horizontal="centerContinuous" vertical="center"/>
    </xf>
    <xf numFmtId="38" fontId="6" fillId="2" borderId="2" xfId="17" applyFont="1" applyFill="1" applyBorder="1" applyAlignment="1">
      <alignment horizontal="center" vertical="center"/>
    </xf>
    <xf numFmtId="38" fontId="6" fillId="2" borderId="3" xfId="17" applyFont="1" applyFill="1" applyBorder="1" applyAlignment="1">
      <alignment horizontal="right" vertical="center"/>
    </xf>
    <xf numFmtId="193" fontId="6" fillId="0" borderId="2" xfId="17" applyNumberFormat="1" applyFont="1" applyBorder="1" applyAlignment="1">
      <alignment horizontal="right"/>
    </xf>
    <xf numFmtId="196" fontId="6" fillId="0" borderId="2" xfId="17" applyNumberFormat="1" applyFont="1" applyBorder="1" applyAlignment="1">
      <alignment horizontal="right"/>
    </xf>
    <xf numFmtId="198" fontId="7" fillId="0" borderId="2" xfId="17" applyNumberFormat="1" applyFont="1" applyBorder="1" applyAlignment="1">
      <alignment horizontal="right"/>
    </xf>
    <xf numFmtId="38" fontId="6" fillId="2" borderId="2" xfId="17" applyFont="1" applyFill="1" applyBorder="1" applyAlignment="1">
      <alignment horizontal="distributed" vertical="center"/>
    </xf>
    <xf numFmtId="38" fontId="6" fillId="2" borderId="3" xfId="17" applyFont="1" applyFill="1" applyBorder="1" applyAlignment="1">
      <alignment horizontal="distributed" vertical="center"/>
    </xf>
    <xf numFmtId="38" fontId="6" fillId="0" borderId="8" xfId="17" applyFont="1" applyBorder="1" applyAlignment="1">
      <alignment horizontal="right"/>
    </xf>
    <xf numFmtId="192" fontId="7" fillId="0" borderId="4" xfId="17" applyNumberFormat="1" applyFont="1" applyBorder="1" applyAlignment="1">
      <alignment horizontal="right"/>
    </xf>
    <xf numFmtId="38" fontId="6" fillId="2" borderId="9" xfId="17" applyFont="1" applyFill="1" applyBorder="1" applyAlignment="1">
      <alignment horizontal="center"/>
    </xf>
    <xf numFmtId="38" fontId="6" fillId="2" borderId="0" xfId="17" applyFont="1" applyFill="1" applyBorder="1" applyAlignment="1">
      <alignment horizontal="center"/>
    </xf>
    <xf numFmtId="38" fontId="6" fillId="2" borderId="2" xfId="17" applyFont="1" applyFill="1" applyBorder="1" applyAlignment="1">
      <alignment horizontal="center"/>
    </xf>
    <xf numFmtId="38" fontId="7" fillId="3" borderId="7" xfId="17" applyFont="1" applyFill="1" applyBorder="1" applyAlignment="1">
      <alignment horizontal="center"/>
    </xf>
    <xf numFmtId="38" fontId="7" fillId="3" borderId="1" xfId="17" applyFont="1" applyFill="1" applyBorder="1" applyAlignment="1">
      <alignment horizontal="center"/>
    </xf>
    <xf numFmtId="38" fontId="7" fillId="3" borderId="4" xfId="17" applyFont="1" applyFill="1" applyBorder="1" applyAlignment="1">
      <alignment horizontal="center"/>
    </xf>
    <xf numFmtId="38" fontId="6" fillId="3" borderId="9" xfId="17" applyFont="1" applyFill="1" applyBorder="1" applyAlignment="1">
      <alignment horizontal="center"/>
    </xf>
    <xf numFmtId="38" fontId="6" fillId="3" borderId="0" xfId="17" applyFont="1" applyFill="1" applyBorder="1" applyAlignment="1">
      <alignment horizontal="center"/>
    </xf>
    <xf numFmtId="38" fontId="6" fillId="3" borderId="2" xfId="17" applyFont="1" applyFill="1" applyBorder="1" applyAlignment="1">
      <alignment horizontal="center"/>
    </xf>
    <xf numFmtId="38" fontId="6" fillId="2" borderId="13" xfId="17" applyFont="1" applyFill="1" applyBorder="1" applyAlignment="1">
      <alignment horizontal="distributed" vertical="center"/>
    </xf>
    <xf numFmtId="38" fontId="6" fillId="2" borderId="10" xfId="17" applyFont="1" applyFill="1" applyBorder="1" applyAlignment="1">
      <alignment horizontal="distributed" vertical="center"/>
    </xf>
    <xf numFmtId="38" fontId="6" fillId="2" borderId="13" xfId="17" applyFont="1" applyFill="1" applyBorder="1" applyAlignment="1">
      <alignment horizontal="center" vertical="center" wrapText="1"/>
    </xf>
    <xf numFmtId="38" fontId="6" fillId="2" borderId="5" xfId="17" applyFont="1" applyFill="1" applyBorder="1" applyAlignment="1">
      <alignment horizontal="center" vertical="center" wrapText="1"/>
    </xf>
    <xf numFmtId="38" fontId="6" fillId="2" borderId="10" xfId="17" applyFont="1" applyFill="1" applyBorder="1" applyAlignment="1">
      <alignment horizontal="center" vertical="center" wrapText="1"/>
    </xf>
    <xf numFmtId="38" fontId="6" fillId="2" borderId="13" xfId="17" applyFont="1" applyFill="1" applyBorder="1" applyAlignment="1">
      <alignment horizontal="distributed" vertical="center" wrapText="1"/>
    </xf>
    <xf numFmtId="38" fontId="6" fillId="2" borderId="5" xfId="17" applyFont="1" applyFill="1" applyBorder="1" applyAlignment="1">
      <alignment horizontal="distributed" vertical="center" wrapText="1"/>
    </xf>
    <xf numFmtId="38" fontId="6" fillId="2" borderId="10" xfId="17" applyFont="1" applyFill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9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9.875" style="1" customWidth="1"/>
    <col min="4" max="4" width="3.125" style="1" customWidth="1"/>
    <col min="5" max="6" width="10.625" style="1" customWidth="1"/>
    <col min="7" max="11" width="9.625" style="1" customWidth="1"/>
    <col min="12" max="12" width="1.625" style="1" customWidth="1"/>
    <col min="13" max="16384" width="9.00390625" style="1" customWidth="1"/>
  </cols>
  <sheetData>
    <row r="1" spans="1:212" s="2" customFormat="1" ht="14.25" customHeight="1">
      <c r="A1" s="1"/>
      <c r="B1" s="6" t="s">
        <v>87</v>
      </c>
      <c r="C1" s="6"/>
      <c r="D1" s="6"/>
      <c r="E1" s="6"/>
      <c r="F1" s="6"/>
      <c r="G1" s="1"/>
      <c r="H1" s="1"/>
      <c r="I1" s="1"/>
      <c r="J1" s="1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</row>
    <row r="2" ht="12" customHeight="1">
      <c r="K2" s="10" t="s">
        <v>108</v>
      </c>
    </row>
    <row r="3" spans="2:11" ht="12" customHeight="1">
      <c r="B3" s="20"/>
      <c r="C3" s="36"/>
      <c r="D3" s="21"/>
      <c r="E3" s="62" t="s">
        <v>86</v>
      </c>
      <c r="F3" s="65" t="s">
        <v>90</v>
      </c>
      <c r="G3" s="40" t="s">
        <v>0</v>
      </c>
      <c r="H3" s="40"/>
      <c r="I3" s="40"/>
      <c r="J3" s="40"/>
      <c r="K3" s="41"/>
    </row>
    <row r="4" spans="2:11" ht="12" customHeight="1">
      <c r="B4" s="51" t="s">
        <v>1</v>
      </c>
      <c r="C4" s="52"/>
      <c r="D4" s="53"/>
      <c r="E4" s="63"/>
      <c r="F4" s="66"/>
      <c r="G4" s="60" t="s">
        <v>2</v>
      </c>
      <c r="H4" s="47" t="s">
        <v>3</v>
      </c>
      <c r="I4" s="60" t="s">
        <v>4</v>
      </c>
      <c r="J4" s="60" t="s">
        <v>88</v>
      </c>
      <c r="K4" s="42" t="s">
        <v>5</v>
      </c>
    </row>
    <row r="5" spans="2:11" ht="12" customHeight="1">
      <c r="B5" s="22"/>
      <c r="C5" s="19"/>
      <c r="D5" s="7"/>
      <c r="E5" s="64"/>
      <c r="F5" s="67"/>
      <c r="G5" s="61"/>
      <c r="H5" s="48" t="s">
        <v>89</v>
      </c>
      <c r="I5" s="61"/>
      <c r="J5" s="61"/>
      <c r="K5" s="43" t="s">
        <v>6</v>
      </c>
    </row>
    <row r="6" spans="2:11" ht="12" customHeight="1">
      <c r="B6" s="54" t="s">
        <v>92</v>
      </c>
      <c r="C6" s="55"/>
      <c r="D6" s="56"/>
      <c r="E6" s="14"/>
      <c r="F6" s="14">
        <v>1290713</v>
      </c>
      <c r="G6" s="14">
        <v>52367</v>
      </c>
      <c r="H6" s="50" t="s">
        <v>96</v>
      </c>
      <c r="I6" s="3">
        <v>1339877</v>
      </c>
      <c r="J6" s="14">
        <v>667</v>
      </c>
      <c r="K6" s="23">
        <v>5.8</v>
      </c>
    </row>
    <row r="7" spans="2:11" ht="12" customHeight="1">
      <c r="B7" s="24"/>
      <c r="C7" s="37"/>
      <c r="D7" s="8"/>
      <c r="E7" s="17"/>
      <c r="F7" s="17"/>
      <c r="G7" s="17"/>
      <c r="H7" s="17" t="s">
        <v>83</v>
      </c>
      <c r="I7" s="3"/>
      <c r="J7" s="17"/>
      <c r="K7" s="25"/>
    </row>
    <row r="8" spans="2:11" ht="12" customHeight="1">
      <c r="B8" s="57" t="s">
        <v>93</v>
      </c>
      <c r="C8" s="58"/>
      <c r="D8" s="59"/>
      <c r="E8" s="3"/>
      <c r="F8" s="3">
        <v>1483582</v>
      </c>
      <c r="G8" s="3">
        <v>36848</v>
      </c>
      <c r="H8" s="3" t="s">
        <v>97</v>
      </c>
      <c r="I8" s="3">
        <v>1514075</v>
      </c>
      <c r="J8" s="3">
        <v>687</v>
      </c>
      <c r="K8" s="25">
        <v>6.6</v>
      </c>
    </row>
    <row r="9" spans="2:11" ht="12" customHeight="1">
      <c r="B9" s="26"/>
      <c r="C9" s="38"/>
      <c r="D9" s="9"/>
      <c r="E9" s="3"/>
      <c r="F9" s="3"/>
      <c r="G9" s="3"/>
      <c r="H9" s="3" t="s">
        <v>83</v>
      </c>
      <c r="I9" s="3"/>
      <c r="J9" s="3"/>
      <c r="K9" s="25"/>
    </row>
    <row r="10" spans="2:11" ht="12" customHeight="1">
      <c r="B10" s="57" t="s">
        <v>94</v>
      </c>
      <c r="C10" s="58"/>
      <c r="D10" s="59"/>
      <c r="E10" s="3">
        <v>228612</v>
      </c>
      <c r="F10" s="3">
        <v>1514075</v>
      </c>
      <c r="G10" s="3">
        <v>25004</v>
      </c>
      <c r="H10" s="3" t="s">
        <v>98</v>
      </c>
      <c r="I10" s="3">
        <v>1526104</v>
      </c>
      <c r="J10" s="3">
        <v>695</v>
      </c>
      <c r="K10" s="27">
        <v>6.7</v>
      </c>
    </row>
    <row r="11" spans="2:11" ht="12" customHeight="1">
      <c r="B11" s="26"/>
      <c r="C11" s="38"/>
      <c r="D11" s="9"/>
      <c r="E11" s="3"/>
      <c r="F11" s="3"/>
      <c r="G11" s="3"/>
      <c r="H11" s="3"/>
      <c r="I11" s="3"/>
      <c r="J11" s="3"/>
      <c r="K11" s="27"/>
    </row>
    <row r="12" spans="2:11" ht="12" customHeight="1">
      <c r="B12" s="26" t="s">
        <v>13</v>
      </c>
      <c r="C12" s="38"/>
      <c r="D12" s="9"/>
      <c r="E12" s="3">
        <v>15299</v>
      </c>
      <c r="F12" s="3">
        <v>165791</v>
      </c>
      <c r="G12" s="3">
        <v>5176</v>
      </c>
      <c r="H12" s="3" t="s">
        <v>99</v>
      </c>
      <c r="I12" s="3">
        <v>168962</v>
      </c>
      <c r="J12" s="3">
        <v>78</v>
      </c>
      <c r="K12" s="44">
        <v>11</v>
      </c>
    </row>
    <row r="13" spans="2:11" ht="12" customHeight="1">
      <c r="B13" s="26"/>
      <c r="C13" s="38" t="s">
        <v>15</v>
      </c>
      <c r="D13" s="9">
        <v>1</v>
      </c>
      <c r="E13" s="3">
        <v>285</v>
      </c>
      <c r="F13" s="3">
        <v>3262</v>
      </c>
      <c r="G13" s="3" t="s">
        <v>83</v>
      </c>
      <c r="H13" s="3" t="s">
        <v>83</v>
      </c>
      <c r="I13" s="3">
        <v>3262</v>
      </c>
      <c r="J13" s="3">
        <v>3</v>
      </c>
      <c r="K13" s="27">
        <v>11.4</v>
      </c>
    </row>
    <row r="14" spans="2:11" ht="12" customHeight="1">
      <c r="B14" s="26"/>
      <c r="C14" s="38" t="s">
        <v>17</v>
      </c>
      <c r="D14" s="9">
        <v>2</v>
      </c>
      <c r="E14" s="3">
        <v>1966</v>
      </c>
      <c r="F14" s="3">
        <v>19131</v>
      </c>
      <c r="G14" s="3">
        <v>1194</v>
      </c>
      <c r="H14" s="3" t="s">
        <v>83</v>
      </c>
      <c r="I14" s="3">
        <v>20325</v>
      </c>
      <c r="J14" s="3">
        <v>10</v>
      </c>
      <c r="K14" s="27">
        <f aca="true" t="shared" si="0" ref="K14:K49">I14/E14</f>
        <v>10.3382502543235</v>
      </c>
    </row>
    <row r="15" spans="2:11" ht="12" customHeight="1">
      <c r="B15" s="26"/>
      <c r="C15" s="38" t="s">
        <v>18</v>
      </c>
      <c r="D15" s="9">
        <v>3</v>
      </c>
      <c r="E15" s="3">
        <v>238</v>
      </c>
      <c r="F15" s="3">
        <v>4132</v>
      </c>
      <c r="G15" s="3">
        <v>57</v>
      </c>
      <c r="H15" s="3" t="s">
        <v>83</v>
      </c>
      <c r="I15" s="3">
        <v>4189</v>
      </c>
      <c r="J15" s="3">
        <v>3</v>
      </c>
      <c r="K15" s="27">
        <f t="shared" si="0"/>
        <v>17.600840336134453</v>
      </c>
    </row>
    <row r="16" spans="2:11" ht="12" customHeight="1">
      <c r="B16" s="26"/>
      <c r="C16" s="38" t="s">
        <v>20</v>
      </c>
      <c r="D16" s="9">
        <v>4</v>
      </c>
      <c r="E16" s="3">
        <v>3342</v>
      </c>
      <c r="F16" s="3">
        <v>40401</v>
      </c>
      <c r="G16" s="3">
        <v>1549</v>
      </c>
      <c r="H16" s="3" t="s">
        <v>83</v>
      </c>
      <c r="I16" s="3">
        <v>41950</v>
      </c>
      <c r="J16" s="3">
        <v>17</v>
      </c>
      <c r="K16" s="27">
        <v>12.6</v>
      </c>
    </row>
    <row r="17" spans="2:11" ht="12" customHeight="1">
      <c r="B17" s="26"/>
      <c r="C17" s="38" t="s">
        <v>22</v>
      </c>
      <c r="D17" s="9">
        <v>5</v>
      </c>
      <c r="E17" s="3">
        <v>3365</v>
      </c>
      <c r="F17" s="3">
        <v>25427</v>
      </c>
      <c r="G17" s="3" t="s">
        <v>83</v>
      </c>
      <c r="H17" s="3" t="s">
        <v>83</v>
      </c>
      <c r="I17" s="3">
        <v>25427</v>
      </c>
      <c r="J17" s="3">
        <v>8</v>
      </c>
      <c r="K17" s="27">
        <v>7.6</v>
      </c>
    </row>
    <row r="18" spans="2:11" ht="12" customHeight="1">
      <c r="B18" s="26"/>
      <c r="C18" s="38" t="s">
        <v>24</v>
      </c>
      <c r="D18" s="9">
        <v>6</v>
      </c>
      <c r="E18" s="3">
        <v>1721</v>
      </c>
      <c r="F18" s="3">
        <v>13927</v>
      </c>
      <c r="G18" s="3">
        <v>444</v>
      </c>
      <c r="H18" s="3" t="s">
        <v>83</v>
      </c>
      <c r="I18" s="3">
        <v>14371</v>
      </c>
      <c r="J18" s="3">
        <v>10</v>
      </c>
      <c r="K18" s="27">
        <f t="shared" si="0"/>
        <v>8.350377687391052</v>
      </c>
    </row>
    <row r="19" spans="2:11" ht="12" customHeight="1">
      <c r="B19" s="26"/>
      <c r="C19" s="38" t="s">
        <v>26</v>
      </c>
      <c r="D19" s="9">
        <v>7</v>
      </c>
      <c r="E19" s="3">
        <v>1411</v>
      </c>
      <c r="F19" s="3">
        <v>25706</v>
      </c>
      <c r="G19" s="3">
        <v>1236</v>
      </c>
      <c r="H19" s="3" t="s">
        <v>99</v>
      </c>
      <c r="I19" s="3">
        <v>24397</v>
      </c>
      <c r="J19" s="3">
        <v>10</v>
      </c>
      <c r="K19" s="27">
        <v>17.7</v>
      </c>
    </row>
    <row r="20" spans="2:11" ht="12" customHeight="1">
      <c r="B20" s="26"/>
      <c r="C20" s="38" t="s">
        <v>28</v>
      </c>
      <c r="D20" s="9">
        <v>8</v>
      </c>
      <c r="E20" s="3">
        <v>1702</v>
      </c>
      <c r="F20" s="3">
        <v>18654</v>
      </c>
      <c r="G20" s="3">
        <v>461</v>
      </c>
      <c r="H20" s="3" t="s">
        <v>83</v>
      </c>
      <c r="I20" s="3">
        <v>19115</v>
      </c>
      <c r="J20" s="3">
        <v>9</v>
      </c>
      <c r="K20" s="27">
        <f t="shared" si="0"/>
        <v>11.23090481786134</v>
      </c>
    </row>
    <row r="21" spans="2:11" ht="12" customHeight="1">
      <c r="B21" s="26"/>
      <c r="C21" s="38" t="s">
        <v>30</v>
      </c>
      <c r="D21" s="9">
        <v>9</v>
      </c>
      <c r="E21" s="3">
        <v>884</v>
      </c>
      <c r="F21" s="3">
        <v>8555</v>
      </c>
      <c r="G21" s="3" t="s">
        <v>83</v>
      </c>
      <c r="H21" s="3" t="s">
        <v>83</v>
      </c>
      <c r="I21" s="3">
        <v>8555</v>
      </c>
      <c r="J21" s="3">
        <v>3</v>
      </c>
      <c r="K21" s="27">
        <f t="shared" si="0"/>
        <v>9.677601809954751</v>
      </c>
    </row>
    <row r="22" spans="2:11" ht="12" customHeight="1">
      <c r="B22" s="26"/>
      <c r="C22" s="38" t="s">
        <v>106</v>
      </c>
      <c r="D22" s="9">
        <v>10</v>
      </c>
      <c r="E22" s="3">
        <v>385</v>
      </c>
      <c r="F22" s="3">
        <v>6596</v>
      </c>
      <c r="G22" s="3">
        <v>235</v>
      </c>
      <c r="H22" s="3" t="s">
        <v>83</v>
      </c>
      <c r="I22" s="3">
        <v>6831</v>
      </c>
      <c r="J22" s="3">
        <v>5</v>
      </c>
      <c r="K22" s="27">
        <f t="shared" si="0"/>
        <v>17.742857142857144</v>
      </c>
    </row>
    <row r="23" spans="2:11" ht="12" customHeight="1">
      <c r="B23" s="26"/>
      <c r="C23" s="38"/>
      <c r="D23" s="9"/>
      <c r="E23" s="3"/>
      <c r="F23" s="3"/>
      <c r="G23" s="3"/>
      <c r="H23" s="3"/>
      <c r="I23" s="3"/>
      <c r="J23" s="3"/>
      <c r="K23" s="27"/>
    </row>
    <row r="24" spans="2:11" ht="12" customHeight="1">
      <c r="B24" s="26" t="s">
        <v>34</v>
      </c>
      <c r="C24" s="38"/>
      <c r="D24" s="9"/>
      <c r="E24" s="3">
        <f>SUM(E25:E33)</f>
        <v>54090</v>
      </c>
      <c r="F24" s="3">
        <v>260058</v>
      </c>
      <c r="G24" s="3">
        <v>395</v>
      </c>
      <c r="H24" s="3" t="s">
        <v>100</v>
      </c>
      <c r="I24" s="3">
        <v>256612</v>
      </c>
      <c r="J24" s="3">
        <v>116</v>
      </c>
      <c r="K24" s="44">
        <v>4.7</v>
      </c>
    </row>
    <row r="25" spans="2:11" ht="12" customHeight="1">
      <c r="B25" s="26"/>
      <c r="C25" s="38" t="s">
        <v>35</v>
      </c>
      <c r="D25" s="9">
        <v>11</v>
      </c>
      <c r="E25" s="3">
        <v>3818</v>
      </c>
      <c r="F25" s="3">
        <v>33378</v>
      </c>
      <c r="G25" s="3" t="s">
        <v>83</v>
      </c>
      <c r="H25" s="3" t="s">
        <v>83</v>
      </c>
      <c r="I25" s="3">
        <v>33378</v>
      </c>
      <c r="J25" s="3">
        <v>19</v>
      </c>
      <c r="K25" s="27">
        <v>8.7</v>
      </c>
    </row>
    <row r="26" spans="2:11" ht="12" customHeight="1">
      <c r="B26" s="26"/>
      <c r="C26" s="38" t="s">
        <v>37</v>
      </c>
      <c r="D26" s="9">
        <v>12</v>
      </c>
      <c r="E26" s="3">
        <v>1362</v>
      </c>
      <c r="F26" s="3">
        <v>9366</v>
      </c>
      <c r="G26" s="3" t="s">
        <v>83</v>
      </c>
      <c r="H26" s="3" t="s">
        <v>101</v>
      </c>
      <c r="I26" s="3">
        <v>4925</v>
      </c>
      <c r="J26" s="3">
        <v>3</v>
      </c>
      <c r="K26" s="27">
        <v>3.6</v>
      </c>
    </row>
    <row r="27" spans="2:11" ht="12" customHeight="1">
      <c r="B27" s="26"/>
      <c r="C27" s="38" t="s">
        <v>39</v>
      </c>
      <c r="D27" s="9">
        <v>13</v>
      </c>
      <c r="E27" s="3">
        <v>4407</v>
      </c>
      <c r="F27" s="3">
        <v>48152</v>
      </c>
      <c r="G27" s="3">
        <v>38</v>
      </c>
      <c r="H27" s="3" t="s">
        <v>83</v>
      </c>
      <c r="I27" s="3">
        <v>48190</v>
      </c>
      <c r="J27" s="3">
        <v>23</v>
      </c>
      <c r="K27" s="27">
        <f t="shared" si="0"/>
        <v>10.934876333106422</v>
      </c>
    </row>
    <row r="28" spans="2:11" ht="12" customHeight="1">
      <c r="B28" s="26"/>
      <c r="C28" s="38" t="s">
        <v>41</v>
      </c>
      <c r="D28" s="9">
        <v>14</v>
      </c>
      <c r="E28" s="3">
        <v>26579</v>
      </c>
      <c r="F28" s="3">
        <v>91514</v>
      </c>
      <c r="G28" s="3" t="s">
        <v>83</v>
      </c>
      <c r="H28" s="3" t="s">
        <v>83</v>
      </c>
      <c r="I28" s="3">
        <v>92114</v>
      </c>
      <c r="J28" s="3">
        <v>35</v>
      </c>
      <c r="K28" s="27">
        <f t="shared" si="0"/>
        <v>3.4656683848150798</v>
      </c>
    </row>
    <row r="29" spans="2:11" ht="12" customHeight="1">
      <c r="B29" s="26"/>
      <c r="C29" s="38" t="s">
        <v>43</v>
      </c>
      <c r="D29" s="9">
        <v>15</v>
      </c>
      <c r="E29" s="3">
        <v>2969</v>
      </c>
      <c r="F29" s="3">
        <v>17681</v>
      </c>
      <c r="G29" s="3">
        <v>321</v>
      </c>
      <c r="H29" s="3">
        <v>600</v>
      </c>
      <c r="I29" s="3">
        <v>18002</v>
      </c>
      <c r="J29" s="3">
        <v>6</v>
      </c>
      <c r="K29" s="27">
        <f t="shared" si="0"/>
        <v>6.063320983496126</v>
      </c>
    </row>
    <row r="30" spans="2:11" ht="12" customHeight="1">
      <c r="B30" s="26"/>
      <c r="C30" s="38" t="s">
        <v>45</v>
      </c>
      <c r="D30" s="9">
        <v>16</v>
      </c>
      <c r="E30" s="3">
        <v>3332</v>
      </c>
      <c r="F30" s="3">
        <v>13661</v>
      </c>
      <c r="G30" s="3" t="s">
        <v>83</v>
      </c>
      <c r="H30" s="3" t="s">
        <v>83</v>
      </c>
      <c r="I30" s="3">
        <v>13661</v>
      </c>
      <c r="J30" s="3">
        <v>7</v>
      </c>
      <c r="K30" s="27">
        <f t="shared" si="0"/>
        <v>4.099939975990396</v>
      </c>
    </row>
    <row r="31" spans="2:11" ht="12" customHeight="1">
      <c r="B31" s="26"/>
      <c r="C31" s="38" t="s">
        <v>47</v>
      </c>
      <c r="D31" s="9">
        <v>17</v>
      </c>
      <c r="E31" s="3">
        <v>6578</v>
      </c>
      <c r="F31" s="3">
        <v>14033</v>
      </c>
      <c r="G31" s="3">
        <v>36</v>
      </c>
      <c r="H31" s="3" t="s">
        <v>83</v>
      </c>
      <c r="I31" s="3">
        <v>14069</v>
      </c>
      <c r="J31" s="3">
        <v>8</v>
      </c>
      <c r="K31" s="27">
        <f t="shared" si="0"/>
        <v>2.1387959866220734</v>
      </c>
    </row>
    <row r="32" spans="2:11" ht="12" customHeight="1">
      <c r="B32" s="26"/>
      <c r="C32" s="38" t="s">
        <v>49</v>
      </c>
      <c r="D32" s="9">
        <v>18</v>
      </c>
      <c r="E32" s="3">
        <v>3479</v>
      </c>
      <c r="F32" s="3">
        <v>27970</v>
      </c>
      <c r="G32" s="3" t="s">
        <v>83</v>
      </c>
      <c r="H32" s="3" t="s">
        <v>83</v>
      </c>
      <c r="I32" s="3">
        <v>27970</v>
      </c>
      <c r="J32" s="3">
        <v>12</v>
      </c>
      <c r="K32" s="27">
        <f t="shared" si="0"/>
        <v>8.039666570853694</v>
      </c>
    </row>
    <row r="33" spans="2:11" ht="12" customHeight="1">
      <c r="B33" s="26"/>
      <c r="C33" s="38" t="s">
        <v>51</v>
      </c>
      <c r="D33" s="9">
        <v>19</v>
      </c>
      <c r="E33" s="3">
        <v>1566</v>
      </c>
      <c r="F33" s="3">
        <v>4303</v>
      </c>
      <c r="G33" s="3" t="s">
        <v>83</v>
      </c>
      <c r="H33" s="3" t="s">
        <v>83</v>
      </c>
      <c r="I33" s="3">
        <v>4303</v>
      </c>
      <c r="J33" s="3">
        <v>3</v>
      </c>
      <c r="K33" s="27">
        <f t="shared" si="0"/>
        <v>2.747765006385696</v>
      </c>
    </row>
    <row r="34" spans="2:11" ht="12" customHeight="1">
      <c r="B34" s="26"/>
      <c r="C34" s="38"/>
      <c r="D34" s="9"/>
      <c r="E34" s="3"/>
      <c r="F34" s="3"/>
      <c r="G34" s="3"/>
      <c r="H34" s="3"/>
      <c r="I34" s="3"/>
      <c r="J34" s="3"/>
      <c r="K34" s="27"/>
    </row>
    <row r="35" spans="2:11" ht="12" customHeight="1">
      <c r="B35" s="26" t="s">
        <v>54</v>
      </c>
      <c r="C35" s="38"/>
      <c r="D35" s="9"/>
      <c r="E35" s="3">
        <f>SUM(E36:E42)</f>
        <v>30489</v>
      </c>
      <c r="F35" s="15">
        <v>250304</v>
      </c>
      <c r="G35" s="15">
        <v>4723</v>
      </c>
      <c r="H35" s="3" t="s">
        <v>102</v>
      </c>
      <c r="I35" s="15">
        <v>246882</v>
      </c>
      <c r="J35" s="15">
        <v>102</v>
      </c>
      <c r="K35" s="45">
        <v>8.1</v>
      </c>
    </row>
    <row r="36" spans="2:11" ht="12" customHeight="1">
      <c r="B36" s="26"/>
      <c r="C36" s="38" t="s">
        <v>56</v>
      </c>
      <c r="D36" s="9">
        <v>20</v>
      </c>
      <c r="E36" s="3">
        <v>6631</v>
      </c>
      <c r="F36" s="3">
        <v>38371</v>
      </c>
      <c r="G36" s="3" t="s">
        <v>83</v>
      </c>
      <c r="H36" s="3" t="s">
        <v>84</v>
      </c>
      <c r="I36" s="3">
        <v>38371</v>
      </c>
      <c r="J36" s="3">
        <v>18</v>
      </c>
      <c r="K36" s="27">
        <v>5.8</v>
      </c>
    </row>
    <row r="37" spans="2:11" ht="12" customHeight="1">
      <c r="B37" s="26"/>
      <c r="C37" s="38" t="s">
        <v>58</v>
      </c>
      <c r="D37" s="9">
        <v>21</v>
      </c>
      <c r="E37" s="3" t="s">
        <v>83</v>
      </c>
      <c r="F37" s="3" t="s">
        <v>83</v>
      </c>
      <c r="G37" s="3" t="s">
        <v>83</v>
      </c>
      <c r="H37" s="3" t="s">
        <v>83</v>
      </c>
      <c r="I37" s="3" t="s">
        <v>83</v>
      </c>
      <c r="J37" s="3" t="s">
        <v>83</v>
      </c>
      <c r="K37" s="27" t="s">
        <v>83</v>
      </c>
    </row>
    <row r="38" spans="2:11" ht="12" customHeight="1">
      <c r="B38" s="26"/>
      <c r="C38" s="38" t="s">
        <v>60</v>
      </c>
      <c r="D38" s="9">
        <v>22</v>
      </c>
      <c r="E38" s="3">
        <v>3898</v>
      </c>
      <c r="F38" s="3">
        <v>37620</v>
      </c>
      <c r="G38" s="3">
        <v>418</v>
      </c>
      <c r="H38" s="3" t="s">
        <v>83</v>
      </c>
      <c r="I38" s="3">
        <v>38038</v>
      </c>
      <c r="J38" s="3">
        <v>14</v>
      </c>
      <c r="K38" s="27">
        <f t="shared" si="0"/>
        <v>9.758337609030272</v>
      </c>
    </row>
    <row r="39" spans="2:11" ht="12" customHeight="1">
      <c r="B39" s="26"/>
      <c r="C39" s="38" t="s">
        <v>62</v>
      </c>
      <c r="D39" s="9">
        <v>23</v>
      </c>
      <c r="E39" s="3">
        <v>2114</v>
      </c>
      <c r="F39" s="3">
        <v>15957</v>
      </c>
      <c r="G39" s="3">
        <v>218</v>
      </c>
      <c r="H39" s="3" t="s">
        <v>83</v>
      </c>
      <c r="I39" s="3">
        <f>F39+G39</f>
        <v>16175</v>
      </c>
      <c r="J39" s="3">
        <v>14</v>
      </c>
      <c r="K39" s="27">
        <f t="shared" si="0"/>
        <v>7.651371807000946</v>
      </c>
    </row>
    <row r="40" spans="2:11" ht="12" customHeight="1">
      <c r="B40" s="26"/>
      <c r="C40" s="38" t="s">
        <v>64</v>
      </c>
      <c r="D40" s="9">
        <v>24</v>
      </c>
      <c r="E40" s="3">
        <v>4550</v>
      </c>
      <c r="F40" s="3">
        <v>53874</v>
      </c>
      <c r="G40" s="3">
        <v>1023</v>
      </c>
      <c r="H40" s="3" t="s">
        <v>103</v>
      </c>
      <c r="I40" s="3">
        <v>46752</v>
      </c>
      <c r="J40" s="3">
        <v>14</v>
      </c>
      <c r="K40" s="27">
        <f t="shared" si="0"/>
        <v>10.275164835164835</v>
      </c>
    </row>
    <row r="41" spans="2:11" ht="12" customHeight="1">
      <c r="B41" s="26"/>
      <c r="C41" s="38" t="s">
        <v>66</v>
      </c>
      <c r="D41" s="9">
        <v>25</v>
      </c>
      <c r="E41" s="3">
        <v>3563</v>
      </c>
      <c r="F41" s="3">
        <v>40791</v>
      </c>
      <c r="G41" s="3">
        <v>1454</v>
      </c>
      <c r="H41" s="3" t="s">
        <v>83</v>
      </c>
      <c r="I41" s="3">
        <v>42254</v>
      </c>
      <c r="J41" s="3">
        <v>12</v>
      </c>
      <c r="K41" s="27">
        <f t="shared" si="0"/>
        <v>11.859107493685096</v>
      </c>
    </row>
    <row r="42" spans="2:11" ht="12" customHeight="1">
      <c r="B42" s="26"/>
      <c r="C42" s="38" t="s">
        <v>68</v>
      </c>
      <c r="D42" s="9">
        <v>26</v>
      </c>
      <c r="E42" s="3">
        <v>9733</v>
      </c>
      <c r="F42" s="3">
        <v>63691</v>
      </c>
      <c r="G42" s="3">
        <v>1610</v>
      </c>
      <c r="H42" s="3" t="s">
        <v>83</v>
      </c>
      <c r="I42" s="3">
        <v>65301</v>
      </c>
      <c r="J42" s="3">
        <v>30</v>
      </c>
      <c r="K42" s="27">
        <f t="shared" si="0"/>
        <v>6.709236617692387</v>
      </c>
    </row>
    <row r="43" spans="2:11" ht="12" customHeight="1">
      <c r="B43" s="26"/>
      <c r="C43" s="38"/>
      <c r="D43" s="9"/>
      <c r="E43" s="3"/>
      <c r="F43" s="3"/>
      <c r="G43" s="3"/>
      <c r="H43" s="3"/>
      <c r="I43" s="3"/>
      <c r="J43" s="3"/>
      <c r="K43" s="27"/>
    </row>
    <row r="44" spans="2:11" ht="12" customHeight="1">
      <c r="B44" s="26" t="s">
        <v>70</v>
      </c>
      <c r="C44" s="38"/>
      <c r="D44" s="9"/>
      <c r="E44" s="3">
        <v>26225</v>
      </c>
      <c r="F44" s="3">
        <v>169889</v>
      </c>
      <c r="G44" s="3">
        <v>1967</v>
      </c>
      <c r="H44" s="3">
        <v>1332</v>
      </c>
      <c r="I44" s="3">
        <v>173178</v>
      </c>
      <c r="J44" s="3">
        <v>88</v>
      </c>
      <c r="K44" s="44">
        <v>6.6</v>
      </c>
    </row>
    <row r="45" spans="2:11" ht="12" customHeight="1">
      <c r="B45" s="26"/>
      <c r="C45" s="38" t="s">
        <v>72</v>
      </c>
      <c r="D45" s="9">
        <v>27</v>
      </c>
      <c r="E45" s="3">
        <v>3134</v>
      </c>
      <c r="F45" s="3">
        <v>11567</v>
      </c>
      <c r="G45" s="3">
        <v>660</v>
      </c>
      <c r="H45" s="3" t="s">
        <v>95</v>
      </c>
      <c r="I45" s="3">
        <v>11667</v>
      </c>
      <c r="J45" s="3">
        <v>5</v>
      </c>
      <c r="K45" s="27">
        <f t="shared" si="0"/>
        <v>3.7227185705169115</v>
      </c>
    </row>
    <row r="46" spans="2:11" ht="12" customHeight="1">
      <c r="B46" s="26"/>
      <c r="C46" s="38" t="s">
        <v>73</v>
      </c>
      <c r="D46" s="9">
        <v>28</v>
      </c>
      <c r="E46" s="3">
        <v>1330</v>
      </c>
      <c r="F46" s="3">
        <v>9262</v>
      </c>
      <c r="G46" s="3" t="s">
        <v>83</v>
      </c>
      <c r="H46" s="3">
        <v>781</v>
      </c>
      <c r="I46" s="3">
        <v>10043</v>
      </c>
      <c r="J46" s="3">
        <v>6</v>
      </c>
      <c r="K46" s="27">
        <f t="shared" si="0"/>
        <v>7.5511278195488725</v>
      </c>
    </row>
    <row r="47" spans="2:11" ht="12" customHeight="1">
      <c r="B47" s="26"/>
      <c r="C47" s="38" t="s">
        <v>75</v>
      </c>
      <c r="D47" s="9">
        <v>29</v>
      </c>
      <c r="E47" s="3">
        <v>12471</v>
      </c>
      <c r="F47" s="3">
        <v>70805</v>
      </c>
      <c r="G47" s="3">
        <v>1014</v>
      </c>
      <c r="H47" s="3" t="s">
        <v>83</v>
      </c>
      <c r="I47" s="3">
        <v>71819</v>
      </c>
      <c r="J47" s="3">
        <v>42</v>
      </c>
      <c r="K47" s="27">
        <v>5.8</v>
      </c>
    </row>
    <row r="48" spans="2:11" ht="12" customHeight="1">
      <c r="B48" s="26"/>
      <c r="C48" s="38" t="s">
        <v>77</v>
      </c>
      <c r="D48" s="9">
        <v>30</v>
      </c>
      <c r="E48" s="3">
        <v>6818</v>
      </c>
      <c r="F48" s="3">
        <v>56357</v>
      </c>
      <c r="G48" s="3">
        <v>293</v>
      </c>
      <c r="H48" s="3">
        <v>1101</v>
      </c>
      <c r="I48" s="3">
        <v>57751</v>
      </c>
      <c r="J48" s="3">
        <v>22</v>
      </c>
      <c r="K48" s="27">
        <f t="shared" si="0"/>
        <v>8.470372543267821</v>
      </c>
    </row>
    <row r="49" spans="2:11" ht="12" customHeight="1">
      <c r="B49" s="26"/>
      <c r="C49" s="38" t="s">
        <v>79</v>
      </c>
      <c r="D49" s="9">
        <v>31</v>
      </c>
      <c r="E49" s="3">
        <v>2472</v>
      </c>
      <c r="F49" s="3">
        <v>21898</v>
      </c>
      <c r="G49" s="3" t="s">
        <v>83</v>
      </c>
      <c r="H49" s="16" t="s">
        <v>83</v>
      </c>
      <c r="I49" s="16">
        <v>21898</v>
      </c>
      <c r="J49" s="3">
        <v>13</v>
      </c>
      <c r="K49" s="28">
        <f t="shared" si="0"/>
        <v>8.858414239482201</v>
      </c>
    </row>
    <row r="50" spans="2:11" ht="12" customHeight="1">
      <c r="B50" s="26"/>
      <c r="C50" s="38"/>
      <c r="D50" s="9"/>
      <c r="E50" s="3"/>
      <c r="F50" s="3"/>
      <c r="G50" s="3"/>
      <c r="H50" s="3"/>
      <c r="I50" s="3"/>
      <c r="J50" s="3"/>
      <c r="K50" s="27"/>
    </row>
    <row r="51" spans="2:11" ht="12" customHeight="1">
      <c r="B51" s="24" t="s">
        <v>7</v>
      </c>
      <c r="C51" s="37"/>
      <c r="D51" s="8"/>
      <c r="E51" s="17">
        <v>25502</v>
      </c>
      <c r="F51" s="18">
        <v>200226</v>
      </c>
      <c r="G51" s="18">
        <v>6602</v>
      </c>
      <c r="H51" s="17" t="s">
        <v>83</v>
      </c>
      <c r="I51" s="18">
        <v>206828</v>
      </c>
      <c r="J51" s="18">
        <v>87</v>
      </c>
      <c r="K51" s="46">
        <v>8.1</v>
      </c>
    </row>
    <row r="52" spans="2:11" ht="12" customHeight="1">
      <c r="B52" s="26"/>
      <c r="C52" s="38" t="s">
        <v>8</v>
      </c>
      <c r="D52" s="9">
        <v>32</v>
      </c>
      <c r="E52" s="3">
        <v>694</v>
      </c>
      <c r="F52" s="3">
        <v>5051</v>
      </c>
      <c r="G52" s="3">
        <v>608</v>
      </c>
      <c r="H52" s="3" t="s">
        <v>83</v>
      </c>
      <c r="I52" s="17">
        <v>5659</v>
      </c>
      <c r="J52" s="3">
        <v>4</v>
      </c>
      <c r="K52" s="25">
        <f>I52/E52</f>
        <v>8.154178674351584</v>
      </c>
    </row>
    <row r="53" spans="2:11" ht="12" customHeight="1">
      <c r="B53" s="26"/>
      <c r="C53" s="38" t="s">
        <v>9</v>
      </c>
      <c r="D53" s="9">
        <v>33</v>
      </c>
      <c r="E53" s="3">
        <v>3254</v>
      </c>
      <c r="F53" s="3">
        <v>22971</v>
      </c>
      <c r="G53" s="3">
        <v>1245</v>
      </c>
      <c r="H53" s="3" t="s">
        <v>83</v>
      </c>
      <c r="I53" s="17">
        <v>24216</v>
      </c>
      <c r="J53" s="3">
        <v>18</v>
      </c>
      <c r="K53" s="25">
        <f>I53/E53</f>
        <v>7.4419176398279046</v>
      </c>
    </row>
    <row r="54" spans="2:11" ht="12" customHeight="1">
      <c r="B54" s="26"/>
      <c r="C54" s="38" t="s">
        <v>10</v>
      </c>
      <c r="D54" s="9">
        <v>34</v>
      </c>
      <c r="E54" s="3">
        <v>5259</v>
      </c>
      <c r="F54" s="3">
        <v>58861</v>
      </c>
      <c r="G54" s="3">
        <v>1907</v>
      </c>
      <c r="H54" s="3" t="s">
        <v>83</v>
      </c>
      <c r="I54" s="17">
        <v>60768</v>
      </c>
      <c r="J54" s="3">
        <v>22</v>
      </c>
      <c r="K54" s="25">
        <f>I54/E54</f>
        <v>11.555048488305761</v>
      </c>
    </row>
    <row r="55" spans="2:11" ht="12" customHeight="1">
      <c r="B55" s="26"/>
      <c r="C55" s="38" t="s">
        <v>11</v>
      </c>
      <c r="D55" s="9">
        <v>35</v>
      </c>
      <c r="E55" s="3">
        <v>7748</v>
      </c>
      <c r="F55" s="3">
        <v>45953</v>
      </c>
      <c r="G55" s="3">
        <v>406</v>
      </c>
      <c r="H55" s="3" t="s">
        <v>83</v>
      </c>
      <c r="I55" s="17">
        <v>46359</v>
      </c>
      <c r="J55" s="3">
        <v>16</v>
      </c>
      <c r="K55" s="25">
        <f>I55/E55</f>
        <v>5.9833505420753745</v>
      </c>
    </row>
    <row r="56" spans="2:11" ht="12" customHeight="1">
      <c r="B56" s="26"/>
      <c r="C56" s="38" t="s">
        <v>12</v>
      </c>
      <c r="D56" s="9">
        <v>36</v>
      </c>
      <c r="E56" s="3">
        <v>1938</v>
      </c>
      <c r="F56" s="3">
        <v>11655</v>
      </c>
      <c r="G56" s="3">
        <v>388</v>
      </c>
      <c r="H56" s="3"/>
      <c r="I56" s="17">
        <v>12043</v>
      </c>
      <c r="J56" s="3">
        <v>6</v>
      </c>
      <c r="K56" s="25">
        <f>I56/E56</f>
        <v>6.2141382868937045</v>
      </c>
    </row>
    <row r="57" spans="2:11" ht="12" customHeight="1">
      <c r="B57" s="26"/>
      <c r="C57" s="38" t="s">
        <v>14</v>
      </c>
      <c r="D57" s="9">
        <v>37</v>
      </c>
      <c r="E57" s="3">
        <v>3</v>
      </c>
      <c r="F57" s="3" t="s">
        <v>83</v>
      </c>
      <c r="G57" s="3" t="s">
        <v>83</v>
      </c>
      <c r="H57" s="3" t="s">
        <v>83</v>
      </c>
      <c r="I57" s="17" t="s">
        <v>83</v>
      </c>
      <c r="J57" s="3" t="s">
        <v>83</v>
      </c>
      <c r="K57" s="25" t="s">
        <v>83</v>
      </c>
    </row>
    <row r="58" spans="2:11" ht="12" customHeight="1">
      <c r="B58" s="26"/>
      <c r="C58" s="38" t="s">
        <v>16</v>
      </c>
      <c r="D58" s="9">
        <v>38</v>
      </c>
      <c r="E58" s="3">
        <v>6606</v>
      </c>
      <c r="F58" s="3">
        <v>55735</v>
      </c>
      <c r="G58" s="3">
        <v>2048</v>
      </c>
      <c r="H58" s="3" t="s">
        <v>83</v>
      </c>
      <c r="I58" s="17">
        <v>57783</v>
      </c>
      <c r="J58" s="3">
        <v>21</v>
      </c>
      <c r="K58" s="25">
        <f>I58/E58</f>
        <v>8.747048138056313</v>
      </c>
    </row>
    <row r="59" spans="2:11" ht="12" customHeight="1">
      <c r="B59" s="26"/>
      <c r="C59" s="38"/>
      <c r="D59" s="9"/>
      <c r="E59" s="3"/>
      <c r="F59" s="3"/>
      <c r="G59" s="3"/>
      <c r="H59" s="3"/>
      <c r="I59" s="17"/>
      <c r="J59" s="3"/>
      <c r="K59" s="25"/>
    </row>
    <row r="60" spans="2:11" ht="12" customHeight="1">
      <c r="B60" s="26" t="s">
        <v>19</v>
      </c>
      <c r="C60" s="38"/>
      <c r="D60" s="9"/>
      <c r="E60" s="3">
        <v>43832</v>
      </c>
      <c r="F60" s="3">
        <v>254378</v>
      </c>
      <c r="G60" s="3">
        <v>2380</v>
      </c>
      <c r="H60" s="3" t="s">
        <v>104</v>
      </c>
      <c r="I60" s="3">
        <v>254782</v>
      </c>
      <c r="J60" s="3">
        <v>124</v>
      </c>
      <c r="K60" s="27">
        <v>5.8</v>
      </c>
    </row>
    <row r="61" spans="2:11" ht="12" customHeight="1">
      <c r="B61" s="26"/>
      <c r="C61" s="38" t="s">
        <v>21</v>
      </c>
      <c r="D61" s="9">
        <v>39</v>
      </c>
      <c r="E61" s="3">
        <v>6161</v>
      </c>
      <c r="F61" s="3">
        <v>40768</v>
      </c>
      <c r="G61" s="3" t="s">
        <v>83</v>
      </c>
      <c r="H61" s="3" t="s">
        <v>83</v>
      </c>
      <c r="I61" s="17">
        <v>40768</v>
      </c>
      <c r="J61" s="3">
        <v>37</v>
      </c>
      <c r="K61" s="25">
        <v>6.6</v>
      </c>
    </row>
    <row r="62" spans="2:11" ht="12" customHeight="1">
      <c r="B62" s="26"/>
      <c r="C62" s="38" t="s">
        <v>23</v>
      </c>
      <c r="D62" s="9">
        <v>40</v>
      </c>
      <c r="E62" s="3">
        <v>1802</v>
      </c>
      <c r="F62" s="3">
        <v>29985</v>
      </c>
      <c r="G62" s="3">
        <v>273</v>
      </c>
      <c r="H62" s="3" t="s">
        <v>83</v>
      </c>
      <c r="I62" s="17">
        <v>30258</v>
      </c>
      <c r="J62" s="3">
        <v>13</v>
      </c>
      <c r="K62" s="25">
        <v>16.8</v>
      </c>
    </row>
    <row r="63" spans="2:11" ht="12" customHeight="1">
      <c r="B63" s="26"/>
      <c r="C63" s="38" t="s">
        <v>25</v>
      </c>
      <c r="D63" s="9">
        <v>41</v>
      </c>
      <c r="E63" s="3">
        <v>10438</v>
      </c>
      <c r="F63" s="3">
        <v>50642</v>
      </c>
      <c r="G63" s="3">
        <v>285</v>
      </c>
      <c r="H63" s="3" t="s">
        <v>83</v>
      </c>
      <c r="I63" s="17">
        <f>F63+G63</f>
        <v>50927</v>
      </c>
      <c r="J63" s="3">
        <v>23</v>
      </c>
      <c r="K63" s="25">
        <f aca="true" t="shared" si="1" ref="K63:K68">I63/E63</f>
        <v>4.878999808392412</v>
      </c>
    </row>
    <row r="64" spans="2:11" ht="12" customHeight="1">
      <c r="B64" s="26"/>
      <c r="C64" s="38" t="s">
        <v>27</v>
      </c>
      <c r="D64" s="9">
        <v>42</v>
      </c>
      <c r="E64" s="3">
        <v>7303</v>
      </c>
      <c r="F64" s="3">
        <v>25002</v>
      </c>
      <c r="G64" s="3" t="s">
        <v>83</v>
      </c>
      <c r="H64" s="3">
        <v>2995</v>
      </c>
      <c r="I64" s="17">
        <v>27997</v>
      </c>
      <c r="J64" s="3">
        <v>7</v>
      </c>
      <c r="K64" s="25">
        <f t="shared" si="1"/>
        <v>3.8336300150623033</v>
      </c>
    </row>
    <row r="65" spans="2:11" ht="12" customHeight="1">
      <c r="B65" s="26"/>
      <c r="C65" s="38" t="s">
        <v>29</v>
      </c>
      <c r="D65" s="9">
        <v>43</v>
      </c>
      <c r="E65" s="3">
        <v>11464</v>
      </c>
      <c r="F65" s="3">
        <v>31767</v>
      </c>
      <c r="G65" s="3" t="s">
        <v>83</v>
      </c>
      <c r="H65" s="3" t="s">
        <v>105</v>
      </c>
      <c r="I65" s="17">
        <v>26796</v>
      </c>
      <c r="J65" s="3">
        <v>8</v>
      </c>
      <c r="K65" s="25">
        <f t="shared" si="1"/>
        <v>2.337404047452896</v>
      </c>
    </row>
    <row r="66" spans="2:11" ht="12" customHeight="1">
      <c r="B66" s="26"/>
      <c r="C66" s="38" t="s">
        <v>31</v>
      </c>
      <c r="D66" s="9">
        <v>44</v>
      </c>
      <c r="E66" s="3">
        <v>352</v>
      </c>
      <c r="F66" s="3">
        <v>3220</v>
      </c>
      <c r="G66" s="3" t="s">
        <v>83</v>
      </c>
      <c r="H66" s="3" t="s">
        <v>83</v>
      </c>
      <c r="I66" s="17">
        <v>3220</v>
      </c>
      <c r="J66" s="3" t="s">
        <v>83</v>
      </c>
      <c r="K66" s="25">
        <f t="shared" si="1"/>
        <v>9.147727272727273</v>
      </c>
    </row>
    <row r="67" spans="2:11" ht="12" customHeight="1">
      <c r="B67" s="26"/>
      <c r="C67" s="38" t="s">
        <v>32</v>
      </c>
      <c r="D67" s="9">
        <v>45</v>
      </c>
      <c r="E67" s="3">
        <v>1777</v>
      </c>
      <c r="F67" s="3">
        <v>13289</v>
      </c>
      <c r="G67" s="3">
        <v>465</v>
      </c>
      <c r="H67" s="3" t="s">
        <v>83</v>
      </c>
      <c r="I67" s="17">
        <v>13754</v>
      </c>
      <c r="J67" s="3">
        <v>12</v>
      </c>
      <c r="K67" s="25">
        <f t="shared" si="1"/>
        <v>7.740011254924029</v>
      </c>
    </row>
    <row r="68" spans="2:11" ht="12" customHeight="1">
      <c r="B68" s="26"/>
      <c r="C68" s="38" t="s">
        <v>33</v>
      </c>
      <c r="D68" s="9">
        <v>46</v>
      </c>
      <c r="E68" s="3">
        <v>4535</v>
      </c>
      <c r="F68" s="3">
        <v>59705</v>
      </c>
      <c r="G68" s="3">
        <v>1357</v>
      </c>
      <c r="H68" s="3" t="s">
        <v>83</v>
      </c>
      <c r="I68" s="17">
        <v>61062</v>
      </c>
      <c r="J68" s="3">
        <v>24</v>
      </c>
      <c r="K68" s="25">
        <f t="shared" si="1"/>
        <v>13.464608599779492</v>
      </c>
    </row>
    <row r="69" spans="2:11" ht="12" customHeight="1">
      <c r="B69" s="26"/>
      <c r="C69" s="38"/>
      <c r="D69" s="9"/>
      <c r="E69" s="3"/>
      <c r="F69" s="3"/>
      <c r="G69" s="3"/>
      <c r="H69" s="3"/>
      <c r="I69" s="17"/>
      <c r="J69" s="3"/>
      <c r="K69" s="25"/>
    </row>
    <row r="70" spans="2:11" ht="12" customHeight="1">
      <c r="B70" s="26" t="s">
        <v>36</v>
      </c>
      <c r="C70" s="38"/>
      <c r="D70" s="9"/>
      <c r="E70" s="3">
        <v>33176</v>
      </c>
      <c r="F70" s="15">
        <v>211569</v>
      </c>
      <c r="G70" s="15">
        <v>3761</v>
      </c>
      <c r="H70" s="3">
        <v>1670</v>
      </c>
      <c r="I70" s="15">
        <v>217000</v>
      </c>
      <c r="J70" s="15">
        <v>100</v>
      </c>
      <c r="K70" s="27">
        <v>6.5</v>
      </c>
    </row>
    <row r="71" spans="2:11" ht="12" customHeight="1">
      <c r="B71" s="26"/>
      <c r="C71" s="38" t="s">
        <v>38</v>
      </c>
      <c r="D71" s="9">
        <v>47</v>
      </c>
      <c r="E71" s="3">
        <v>8503</v>
      </c>
      <c r="F71" s="3">
        <v>22188</v>
      </c>
      <c r="G71" s="3" t="s">
        <v>83</v>
      </c>
      <c r="H71" s="3">
        <v>1668</v>
      </c>
      <c r="I71" s="17">
        <v>23786</v>
      </c>
      <c r="J71" s="3">
        <v>17</v>
      </c>
      <c r="K71" s="25">
        <v>2.8</v>
      </c>
    </row>
    <row r="72" spans="2:11" ht="12" customHeight="1">
      <c r="B72" s="26"/>
      <c r="C72" s="38" t="s">
        <v>40</v>
      </c>
      <c r="D72" s="9">
        <v>48</v>
      </c>
      <c r="E72" s="3">
        <v>5</v>
      </c>
      <c r="F72" s="3" t="s">
        <v>83</v>
      </c>
      <c r="G72" s="3" t="s">
        <v>83</v>
      </c>
      <c r="H72" s="3" t="s">
        <v>83</v>
      </c>
      <c r="I72" s="17" t="s">
        <v>83</v>
      </c>
      <c r="J72" s="3" t="s">
        <v>83</v>
      </c>
      <c r="K72" s="25" t="s">
        <v>83</v>
      </c>
    </row>
    <row r="73" spans="2:11" ht="12" customHeight="1">
      <c r="B73" s="26"/>
      <c r="C73" s="38" t="s">
        <v>42</v>
      </c>
      <c r="D73" s="9">
        <v>49</v>
      </c>
      <c r="E73" s="3">
        <v>757</v>
      </c>
      <c r="F73" s="3" t="s">
        <v>83</v>
      </c>
      <c r="G73" s="3" t="s">
        <v>83</v>
      </c>
      <c r="H73" s="3" t="s">
        <v>83</v>
      </c>
      <c r="I73" s="17" t="s">
        <v>83</v>
      </c>
      <c r="J73" s="3" t="s">
        <v>83</v>
      </c>
      <c r="K73" s="25" t="s">
        <v>83</v>
      </c>
    </row>
    <row r="74" spans="2:11" ht="12" customHeight="1">
      <c r="B74" s="26"/>
      <c r="C74" s="38" t="s">
        <v>44</v>
      </c>
      <c r="D74" s="9">
        <v>50</v>
      </c>
      <c r="E74" s="3">
        <v>47</v>
      </c>
      <c r="F74" s="3" t="s">
        <v>83</v>
      </c>
      <c r="G74" s="3" t="s">
        <v>83</v>
      </c>
      <c r="H74" s="3" t="s">
        <v>83</v>
      </c>
      <c r="I74" s="17" t="s">
        <v>83</v>
      </c>
      <c r="J74" s="3" t="s">
        <v>83</v>
      </c>
      <c r="K74" s="25" t="s">
        <v>83</v>
      </c>
    </row>
    <row r="75" spans="2:11" ht="12" customHeight="1">
      <c r="B75" s="26"/>
      <c r="C75" s="38" t="s">
        <v>46</v>
      </c>
      <c r="D75" s="9">
        <v>51</v>
      </c>
      <c r="E75" s="3">
        <v>178</v>
      </c>
      <c r="F75" s="3">
        <v>440</v>
      </c>
      <c r="G75" s="3" t="s">
        <v>83</v>
      </c>
      <c r="H75" s="3" t="s">
        <v>83</v>
      </c>
      <c r="I75" s="17">
        <v>440</v>
      </c>
      <c r="J75" s="3">
        <v>1</v>
      </c>
      <c r="K75" s="25">
        <f aca="true" t="shared" si="2" ref="K75:K80">I75/E75</f>
        <v>2.4719101123595504</v>
      </c>
    </row>
    <row r="76" spans="2:11" ht="12" customHeight="1">
      <c r="B76" s="26"/>
      <c r="C76" s="38" t="s">
        <v>48</v>
      </c>
      <c r="D76" s="9">
        <v>52</v>
      </c>
      <c r="E76" s="3">
        <v>2200</v>
      </c>
      <c r="F76" s="3">
        <v>21280</v>
      </c>
      <c r="G76" s="3" t="s">
        <v>83</v>
      </c>
      <c r="H76" s="3" t="s">
        <v>83</v>
      </c>
      <c r="I76" s="17">
        <v>21280</v>
      </c>
      <c r="J76" s="3">
        <v>5</v>
      </c>
      <c r="K76" s="25">
        <f t="shared" si="2"/>
        <v>9.672727272727272</v>
      </c>
    </row>
    <row r="77" spans="2:11" ht="12" customHeight="1">
      <c r="B77" s="26"/>
      <c r="C77" s="38" t="s">
        <v>50</v>
      </c>
      <c r="D77" s="9">
        <v>53</v>
      </c>
      <c r="E77" s="3">
        <v>511</v>
      </c>
      <c r="F77" s="3">
        <v>8539</v>
      </c>
      <c r="G77" s="3">
        <v>410</v>
      </c>
      <c r="H77" s="3" t="s">
        <v>83</v>
      </c>
      <c r="I77" s="17">
        <v>8949</v>
      </c>
      <c r="J77" s="3">
        <v>3</v>
      </c>
      <c r="K77" s="25">
        <f t="shared" si="2"/>
        <v>17.512720156555773</v>
      </c>
    </row>
    <row r="78" spans="2:11" ht="12" customHeight="1">
      <c r="B78" s="26"/>
      <c r="C78" s="38" t="s">
        <v>52</v>
      </c>
      <c r="D78" s="9">
        <v>54</v>
      </c>
      <c r="E78" s="3">
        <v>1084</v>
      </c>
      <c r="F78" s="3">
        <v>13551</v>
      </c>
      <c r="G78" s="3" t="s">
        <v>83</v>
      </c>
      <c r="H78" s="3"/>
      <c r="I78" s="17">
        <v>13551</v>
      </c>
      <c r="J78" s="3">
        <v>8</v>
      </c>
      <c r="K78" s="25">
        <f t="shared" si="2"/>
        <v>12.500922509225092</v>
      </c>
    </row>
    <row r="79" spans="2:11" ht="12" customHeight="1">
      <c r="B79" s="26"/>
      <c r="C79" s="38" t="s">
        <v>53</v>
      </c>
      <c r="D79" s="9">
        <v>55</v>
      </c>
      <c r="E79" s="3">
        <v>4096</v>
      </c>
      <c r="F79" s="3">
        <v>23939</v>
      </c>
      <c r="G79" s="3">
        <v>628</v>
      </c>
      <c r="H79" s="3" t="s">
        <v>83</v>
      </c>
      <c r="I79" s="17">
        <v>24567</v>
      </c>
      <c r="J79" s="3">
        <v>15</v>
      </c>
      <c r="K79" s="25">
        <f t="shared" si="2"/>
        <v>5.997802734375</v>
      </c>
    </row>
    <row r="80" spans="2:11" ht="12" customHeight="1">
      <c r="B80" s="26"/>
      <c r="C80" s="38" t="s">
        <v>55</v>
      </c>
      <c r="D80" s="9">
        <v>56</v>
      </c>
      <c r="E80" s="3">
        <v>12009</v>
      </c>
      <c r="F80" s="3">
        <v>95752</v>
      </c>
      <c r="G80" s="3">
        <v>875</v>
      </c>
      <c r="H80" s="3" t="s">
        <v>83</v>
      </c>
      <c r="I80" s="17">
        <v>96627</v>
      </c>
      <c r="J80" s="3">
        <v>29</v>
      </c>
      <c r="K80" s="25">
        <f t="shared" si="2"/>
        <v>8.046215338496127</v>
      </c>
    </row>
    <row r="81" spans="2:11" ht="12" customHeight="1">
      <c r="B81" s="26"/>
      <c r="C81" s="38" t="s">
        <v>57</v>
      </c>
      <c r="D81" s="9">
        <v>57</v>
      </c>
      <c r="E81" s="3">
        <v>24</v>
      </c>
      <c r="F81" s="3" t="s">
        <v>83</v>
      </c>
      <c r="G81" s="3" t="s">
        <v>83</v>
      </c>
      <c r="H81" s="3" t="s">
        <v>83</v>
      </c>
      <c r="I81" s="17" t="s">
        <v>83</v>
      </c>
      <c r="J81" s="3" t="s">
        <v>83</v>
      </c>
      <c r="K81" s="25" t="s">
        <v>83</v>
      </c>
    </row>
    <row r="82" spans="2:11" ht="12" customHeight="1">
      <c r="B82" s="26"/>
      <c r="C82" s="38" t="s">
        <v>59</v>
      </c>
      <c r="D82" s="9">
        <v>58</v>
      </c>
      <c r="E82" s="3" t="s">
        <v>83</v>
      </c>
      <c r="F82" s="3" t="s">
        <v>83</v>
      </c>
      <c r="G82" s="3" t="s">
        <v>83</v>
      </c>
      <c r="H82" s="3" t="s">
        <v>83</v>
      </c>
      <c r="I82" s="17" t="s">
        <v>83</v>
      </c>
      <c r="J82" s="3" t="s">
        <v>83</v>
      </c>
      <c r="K82" s="25" t="s">
        <v>83</v>
      </c>
    </row>
    <row r="83" spans="2:11" ht="12" customHeight="1">
      <c r="B83" s="26"/>
      <c r="C83" s="38" t="s">
        <v>61</v>
      </c>
      <c r="D83" s="9">
        <v>59</v>
      </c>
      <c r="E83" s="3">
        <v>1</v>
      </c>
      <c r="F83" s="3" t="s">
        <v>83</v>
      </c>
      <c r="G83" s="3" t="s">
        <v>83</v>
      </c>
      <c r="H83" s="3" t="s">
        <v>83</v>
      </c>
      <c r="I83" s="17" t="s">
        <v>83</v>
      </c>
      <c r="J83" s="3" t="s">
        <v>83</v>
      </c>
      <c r="K83" s="25" t="s">
        <v>83</v>
      </c>
    </row>
    <row r="84" spans="2:11" ht="12" customHeight="1">
      <c r="B84" s="26"/>
      <c r="C84" s="38" t="s">
        <v>63</v>
      </c>
      <c r="D84" s="9">
        <v>60</v>
      </c>
      <c r="E84" s="3">
        <v>19</v>
      </c>
      <c r="F84" s="3" t="s">
        <v>83</v>
      </c>
      <c r="G84" s="3" t="s">
        <v>83</v>
      </c>
      <c r="H84" s="3" t="s">
        <v>83</v>
      </c>
      <c r="I84" s="17" t="s">
        <v>83</v>
      </c>
      <c r="J84" s="3" t="s">
        <v>83</v>
      </c>
      <c r="K84" s="25" t="s">
        <v>83</v>
      </c>
    </row>
    <row r="85" spans="2:11" ht="12" customHeight="1">
      <c r="B85" s="26"/>
      <c r="C85" s="38" t="s">
        <v>65</v>
      </c>
      <c r="D85" s="9">
        <v>61</v>
      </c>
      <c r="E85" s="3" t="s">
        <v>83</v>
      </c>
      <c r="F85" s="3" t="s">
        <v>83</v>
      </c>
      <c r="G85" s="3" t="s">
        <v>83</v>
      </c>
      <c r="H85" s="3" t="s">
        <v>83</v>
      </c>
      <c r="I85" s="17" t="s">
        <v>83</v>
      </c>
      <c r="J85" s="3" t="s">
        <v>83</v>
      </c>
      <c r="K85" s="25" t="s">
        <v>83</v>
      </c>
    </row>
    <row r="86" spans="2:11" ht="12" customHeight="1">
      <c r="B86" s="26"/>
      <c r="C86" s="38" t="s">
        <v>67</v>
      </c>
      <c r="D86" s="9">
        <v>62</v>
      </c>
      <c r="E86" s="3">
        <v>12</v>
      </c>
      <c r="F86" s="3" t="s">
        <v>83</v>
      </c>
      <c r="G86" s="3" t="s">
        <v>83</v>
      </c>
      <c r="H86" s="3" t="s">
        <v>83</v>
      </c>
      <c r="I86" s="17" t="s">
        <v>83</v>
      </c>
      <c r="J86" s="3" t="s">
        <v>83</v>
      </c>
      <c r="K86" s="25" t="s">
        <v>83</v>
      </c>
    </row>
    <row r="87" spans="2:11" ht="12" customHeight="1">
      <c r="B87" s="26"/>
      <c r="C87" s="38" t="s">
        <v>69</v>
      </c>
      <c r="D87" s="9">
        <v>63</v>
      </c>
      <c r="E87" s="3">
        <v>133</v>
      </c>
      <c r="F87" s="3">
        <v>523</v>
      </c>
      <c r="G87" s="3" t="s">
        <v>83</v>
      </c>
      <c r="H87" s="3" t="s">
        <v>83</v>
      </c>
      <c r="I87" s="17">
        <v>523</v>
      </c>
      <c r="J87" s="3">
        <v>2</v>
      </c>
      <c r="K87" s="25">
        <f>I87/E87</f>
        <v>3.9323308270676693</v>
      </c>
    </row>
    <row r="88" spans="2:11" ht="12" customHeight="1">
      <c r="B88" s="26"/>
      <c r="C88" s="38" t="s">
        <v>107</v>
      </c>
      <c r="D88" s="9">
        <v>64</v>
      </c>
      <c r="E88" s="3">
        <v>145</v>
      </c>
      <c r="F88" s="3">
        <v>1663</v>
      </c>
      <c r="G88" s="3">
        <v>304</v>
      </c>
      <c r="H88" s="3">
        <v>2</v>
      </c>
      <c r="I88" s="17">
        <v>1969</v>
      </c>
      <c r="J88" s="3">
        <v>3</v>
      </c>
      <c r="K88" s="25">
        <v>5.7</v>
      </c>
    </row>
    <row r="89" spans="2:11" ht="12" customHeight="1">
      <c r="B89" s="26"/>
      <c r="C89" s="38" t="s">
        <v>71</v>
      </c>
      <c r="D89" s="9">
        <v>65</v>
      </c>
      <c r="E89" s="3">
        <v>3361</v>
      </c>
      <c r="F89" s="3">
        <v>23764</v>
      </c>
      <c r="G89" s="3">
        <v>1544</v>
      </c>
      <c r="H89" s="3" t="s">
        <v>83</v>
      </c>
      <c r="I89" s="17">
        <v>25308</v>
      </c>
      <c r="J89" s="3">
        <v>17</v>
      </c>
      <c r="K89" s="25">
        <f>I89/E89</f>
        <v>7.529901814936031</v>
      </c>
    </row>
    <row r="90" spans="2:11" ht="12" customHeight="1">
      <c r="B90" s="26"/>
      <c r="C90" s="38" t="s">
        <v>82</v>
      </c>
      <c r="D90" s="9">
        <v>66</v>
      </c>
      <c r="E90" s="3">
        <v>6</v>
      </c>
      <c r="F90" s="3" t="s">
        <v>83</v>
      </c>
      <c r="G90" s="3"/>
      <c r="H90" s="3" t="s">
        <v>83</v>
      </c>
      <c r="I90" s="17" t="s">
        <v>83</v>
      </c>
      <c r="J90" s="3" t="s">
        <v>83</v>
      </c>
      <c r="K90" s="25" t="s">
        <v>83</v>
      </c>
    </row>
    <row r="91" spans="2:11" ht="12" customHeight="1">
      <c r="B91" s="26"/>
      <c r="C91" s="38" t="s">
        <v>74</v>
      </c>
      <c r="D91" s="9">
        <v>67</v>
      </c>
      <c r="E91" s="3">
        <v>3</v>
      </c>
      <c r="F91" s="3" t="s">
        <v>83</v>
      </c>
      <c r="G91" s="3"/>
      <c r="H91" s="3" t="s">
        <v>83</v>
      </c>
      <c r="I91" s="17" t="s">
        <v>83</v>
      </c>
      <c r="J91" s="3" t="s">
        <v>83</v>
      </c>
      <c r="K91" s="25" t="s">
        <v>83</v>
      </c>
    </row>
    <row r="92" spans="2:11" ht="12" customHeight="1">
      <c r="B92" s="26"/>
      <c r="C92" s="38" t="s">
        <v>76</v>
      </c>
      <c r="D92" s="9">
        <v>68</v>
      </c>
      <c r="E92" s="3">
        <v>36</v>
      </c>
      <c r="F92" s="3" t="s">
        <v>83</v>
      </c>
      <c r="G92" s="3"/>
      <c r="H92" s="3" t="s">
        <v>83</v>
      </c>
      <c r="I92" s="17" t="s">
        <v>83</v>
      </c>
      <c r="J92" s="3" t="s">
        <v>83</v>
      </c>
      <c r="K92" s="25" t="s">
        <v>83</v>
      </c>
    </row>
    <row r="93" spans="2:11" ht="12" customHeight="1">
      <c r="B93" s="26"/>
      <c r="C93" s="38" t="s">
        <v>78</v>
      </c>
      <c r="D93" s="9">
        <v>69</v>
      </c>
      <c r="E93" s="3">
        <v>3</v>
      </c>
      <c r="F93" s="3" t="s">
        <v>83</v>
      </c>
      <c r="G93" s="3"/>
      <c r="H93" s="3" t="s">
        <v>83</v>
      </c>
      <c r="I93" s="17" t="s">
        <v>83</v>
      </c>
      <c r="J93" s="3" t="s">
        <v>83</v>
      </c>
      <c r="K93" s="25" t="s">
        <v>83</v>
      </c>
    </row>
    <row r="94" spans="2:11" ht="12" customHeight="1">
      <c r="B94" s="29"/>
      <c r="C94" s="39" t="s">
        <v>80</v>
      </c>
      <c r="D94" s="30">
        <v>70</v>
      </c>
      <c r="E94" s="31">
        <v>45</v>
      </c>
      <c r="F94" s="32" t="s">
        <v>83</v>
      </c>
      <c r="G94" s="33"/>
      <c r="H94" s="49" t="s">
        <v>83</v>
      </c>
      <c r="I94" s="34" t="s">
        <v>83</v>
      </c>
      <c r="J94" s="33" t="s">
        <v>83</v>
      </c>
      <c r="K94" s="35" t="s">
        <v>83</v>
      </c>
    </row>
    <row r="95" spans="2:11" ht="12" customHeight="1">
      <c r="B95" s="12"/>
      <c r="C95" s="12"/>
      <c r="D95" s="12"/>
      <c r="F95" s="10"/>
      <c r="G95" s="10"/>
      <c r="H95" s="11"/>
      <c r="I95" s="4"/>
      <c r="J95" s="10"/>
      <c r="K95" s="5"/>
    </row>
    <row r="96" ht="12" customHeight="1">
      <c r="B96" s="1" t="s">
        <v>91</v>
      </c>
    </row>
    <row r="97" ht="12" customHeight="1">
      <c r="B97" s="1" t="s">
        <v>85</v>
      </c>
    </row>
    <row r="98" ht="12" customHeight="1">
      <c r="B98" s="1" t="s">
        <v>81</v>
      </c>
    </row>
    <row r="99" spans="2:3" ht="12" customHeight="1">
      <c r="B99" s="13"/>
      <c r="C99" s="13"/>
    </row>
    <row r="100" ht="12" customHeight="1"/>
    <row r="101" ht="12" customHeight="1"/>
  </sheetData>
  <mergeCells count="9">
    <mergeCell ref="G4:G5"/>
    <mergeCell ref="I4:I5"/>
    <mergeCell ref="J4:J5"/>
    <mergeCell ref="E3:E5"/>
    <mergeCell ref="F3:F5"/>
    <mergeCell ref="B4:D4"/>
    <mergeCell ref="B6:D6"/>
    <mergeCell ref="B8:D8"/>
    <mergeCell ref="B10:D10"/>
  </mergeCells>
  <printOptions/>
  <pageMargins left="0.64" right="0.63" top="0.984251968503937" bottom="0.28" header="0.5118110236220472" footer="0.5118110236220472"/>
  <pageSetup horizontalDpi="300" verticalDpi="300" orientation="portrait" paperSize="9" r:id="rId1"/>
  <colBreaks count="2" manualBreakCount="2">
    <brk id="13" max="97" man="1"/>
    <brk id="202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2005-03-04T04:20:11Z</cp:lastPrinted>
  <dcterms:created xsi:type="dcterms:W3CDTF">1997-01-08T22:48:59Z</dcterms:created>
  <dcterms:modified xsi:type="dcterms:W3CDTF">2005-03-20T06:58:46Z</dcterms:modified>
  <cp:category/>
  <cp:version/>
  <cp:contentType/>
  <cp:contentStatus/>
</cp:coreProperties>
</file>