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4-2（1）累計及び現況" sheetId="1" r:id="rId1"/>
    <sheet name="4-2（2）開設実績" sheetId="2" r:id="rId2"/>
  </sheets>
  <definedNames>
    <definedName name="_xlnm.Print_Area" localSheetId="1">'4-2（2）開設実績'!$A$1:$L$18</definedName>
  </definedNames>
  <calcPr fullCalcOnLoad="1"/>
</workbook>
</file>

<file path=xl/sharedStrings.xml><?xml version="1.0" encoding="utf-8"?>
<sst xmlns="http://schemas.openxmlformats.org/spreadsheetml/2006/main" count="170" uniqueCount="45">
  <si>
    <t>林業事務所</t>
  </si>
  <si>
    <t>沼　田　２</t>
  </si>
  <si>
    <t>藤　岡　３</t>
  </si>
  <si>
    <t>富　岡　４</t>
  </si>
  <si>
    <t>高　崎　５</t>
  </si>
  <si>
    <t>吾　妻　６</t>
  </si>
  <si>
    <t>東　部　７</t>
  </si>
  <si>
    <t>（単位：ｍ）</t>
  </si>
  <si>
    <t>総　　数</t>
  </si>
  <si>
    <t>広　　域</t>
  </si>
  <si>
    <t>普　　通</t>
  </si>
  <si>
    <t>林　　総</t>
  </si>
  <si>
    <t>農　　免</t>
  </si>
  <si>
    <t>県単開設</t>
  </si>
  <si>
    <t>構造改善</t>
  </si>
  <si>
    <t>地域対策</t>
  </si>
  <si>
    <t>自力・その他</t>
  </si>
  <si>
    <t>スーパー</t>
  </si>
  <si>
    <t>総　　　数</t>
  </si>
  <si>
    <t>渋　川　１</t>
  </si>
  <si>
    <t>[資料]　林業振興課</t>
  </si>
  <si>
    <t>－</t>
  </si>
  <si>
    <t>総　　　　　　数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</si>
  <si>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</si>
  <si>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</si>
  <si>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</si>
  <si>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</si>
  <si>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</si>
  <si>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</si>
  <si>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</si>
  <si>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現況</t>
  </si>
  <si>
    <t>用途変更・新認定等による増減</t>
  </si>
  <si>
    <t>第２表　民有林林道開設</t>
  </si>
  <si>
    <t>（１）林道開設実績累計及び現況</t>
  </si>
  <si>
    <t>―</t>
  </si>
  <si>
    <t>（単位：ｍ）</t>
  </si>
  <si>
    <t>〔資料〕林業振興課</t>
  </si>
  <si>
    <t>昭和６０年度</t>
  </si>
  <si>
    <t>平成　２年度</t>
  </si>
  <si>
    <t>平成　６年度</t>
  </si>
  <si>
    <t>　(注)　△………減</t>
  </si>
  <si>
    <t>　　（注）　実績は７年度への繰越を含まない。</t>
  </si>
  <si>
    <t>（２）平成６年度林道開設実績</t>
  </si>
  <si>
    <t>事業費（千円）</t>
  </si>
  <si>
    <t>山振特対(開)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</si>
</sst>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;&quot;△&quot;#,##0;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7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189" fontId="4" fillId="0" borderId="1" xfId="17" applyNumberFormat="1" applyFont="1" applyBorder="1" applyAlignment="1">
      <alignment/>
    </xf>
    <xf numFmtId="38" fontId="4" fillId="0" borderId="1" xfId="17" applyFont="1" applyBorder="1" applyAlignment="1">
      <alignment/>
    </xf>
    <xf numFmtId="189" fontId="4" fillId="0" borderId="2" xfId="17" applyNumberFormat="1" applyFont="1" applyBorder="1" applyAlignment="1">
      <alignment/>
    </xf>
    <xf numFmtId="189" fontId="4" fillId="0" borderId="2" xfId="17" applyNumberFormat="1" applyFont="1" applyBorder="1" applyAlignment="1">
      <alignment horizontal="right"/>
    </xf>
    <xf numFmtId="38" fontId="4" fillId="2" borderId="3" xfId="17" applyFont="1" applyFill="1" applyBorder="1" applyAlignment="1">
      <alignment horizontal="centerContinuous"/>
    </xf>
    <xf numFmtId="38" fontId="4" fillId="2" borderId="4" xfId="17" applyFont="1" applyFill="1" applyBorder="1" applyAlignment="1">
      <alignment horizontal="centerContinuous"/>
    </xf>
    <xf numFmtId="38" fontId="4" fillId="2" borderId="5" xfId="17" applyFont="1" applyFill="1" applyBorder="1" applyAlignment="1">
      <alignment horizontal="center"/>
    </xf>
    <xf numFmtId="38" fontId="7" fillId="0" borderId="0" xfId="17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 horizontal="right" vertical="center"/>
    </xf>
    <xf numFmtId="38" fontId="4" fillId="0" borderId="2" xfId="17" applyFont="1" applyBorder="1" applyAlignment="1">
      <alignment vertical="center"/>
    </xf>
    <xf numFmtId="38" fontId="4" fillId="2" borderId="6" xfId="17" applyFont="1" applyFill="1" applyBorder="1" applyAlignment="1">
      <alignment horizontal="center" vertical="center"/>
    </xf>
    <xf numFmtId="38" fontId="10" fillId="0" borderId="0" xfId="17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4" fillId="3" borderId="7" xfId="17" applyFont="1" applyFill="1" applyBorder="1" applyAlignment="1">
      <alignment/>
    </xf>
    <xf numFmtId="38" fontId="4" fillId="3" borderId="7" xfId="17" applyFont="1" applyFill="1" applyBorder="1" applyAlignment="1">
      <alignment horizontal="right"/>
    </xf>
    <xf numFmtId="38" fontId="10" fillId="0" borderId="0" xfId="17" applyFont="1" applyAlignment="1">
      <alignment vertical="center"/>
    </xf>
    <xf numFmtId="38" fontId="4" fillId="2" borderId="8" xfId="17" applyFont="1" applyFill="1" applyBorder="1" applyAlignment="1">
      <alignment horizontal="center" vertical="center"/>
    </xf>
    <xf numFmtId="38" fontId="4" fillId="3" borderId="9" xfId="17" applyFont="1" applyFill="1" applyBorder="1" applyAlignment="1">
      <alignment horizontal="center" vertical="center"/>
    </xf>
    <xf numFmtId="38" fontId="4" fillId="3" borderId="7" xfId="17" applyFont="1" applyFill="1" applyBorder="1" applyAlignment="1">
      <alignment vertical="center"/>
    </xf>
    <xf numFmtId="38" fontId="9" fillId="3" borderId="7" xfId="17" applyFont="1" applyFill="1" applyBorder="1" applyAlignment="1">
      <alignment horizontal="right" vertical="center"/>
    </xf>
    <xf numFmtId="38" fontId="11" fillId="0" borderId="0" xfId="17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8" fontId="4" fillId="2" borderId="10" xfId="17" applyFont="1" applyFill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/>
    </xf>
    <xf numFmtId="189" fontId="4" fillId="0" borderId="11" xfId="17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38" fontId="4" fillId="2" borderId="16" xfId="17" applyFont="1" applyFill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4" fillId="0" borderId="11" xfId="17" applyFont="1" applyBorder="1" applyAlignment="1">
      <alignment vertical="center"/>
    </xf>
    <xf numFmtId="38" fontId="4" fillId="0" borderId="14" xfId="17" applyFont="1" applyBorder="1" applyAlignment="1">
      <alignment horizontal="center" vertical="center"/>
    </xf>
    <xf numFmtId="38" fontId="4" fillId="0" borderId="17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3" borderId="18" xfId="17" applyFont="1" applyFill="1" applyBorder="1" applyAlignment="1">
      <alignment horizontal="center" vertical="center"/>
    </xf>
    <xf numFmtId="38" fontId="4" fillId="0" borderId="19" xfId="21" applyNumberFormat="1" applyFont="1" applyBorder="1" applyAlignment="1">
      <alignment horizontal="right" vertical="center"/>
      <protection/>
    </xf>
    <xf numFmtId="38" fontId="4" fillId="0" borderId="19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11" xfId="17" applyFont="1" applyBorder="1" applyAlignment="1">
      <alignment horizontal="right" vertical="center"/>
    </xf>
    <xf numFmtId="38" fontId="4" fillId="3" borderId="7" xfId="17" applyFont="1" applyFill="1" applyBorder="1" applyAlignment="1">
      <alignment wrapText="1"/>
    </xf>
    <xf numFmtId="0" fontId="8" fillId="3" borderId="18" xfId="0" applyFont="1" applyFill="1" applyBorder="1" applyAlignment="1">
      <alignment wrapText="1"/>
    </xf>
    <xf numFmtId="0" fontId="4" fillId="2" borderId="8" xfId="17" applyNumberFormat="1" applyFont="1" applyFill="1" applyBorder="1" applyAlignment="1">
      <alignment horizontal="distributed" vertical="center"/>
    </xf>
    <xf numFmtId="0" fontId="4" fillId="2" borderId="21" xfId="17" applyNumberFormat="1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H5" sqref="H5"/>
    </sheetView>
  </sheetViews>
  <sheetFormatPr defaultColWidth="9.00390625" defaultRowHeight="13.5"/>
  <cols>
    <col min="1" max="1" width="14.75390625" style="21" customWidth="1"/>
    <col min="2" max="2" width="14.00390625" style="21" customWidth="1"/>
    <col min="3" max="3" width="12.25390625" style="21" customWidth="1"/>
    <col min="4" max="4" width="14.75390625" style="21" customWidth="1"/>
    <col min="5" max="5" width="13.375" style="21" customWidth="1"/>
    <col min="6" max="6" width="14.25390625" style="21" customWidth="1"/>
    <col min="7" max="7" width="9.00390625" style="21" customWidth="1"/>
    <col min="8" max="8" width="13.75390625" style="21" customWidth="1"/>
    <col min="9" max="9" width="12.125" style="21" customWidth="1"/>
    <col min="10" max="10" width="13.375" style="21" customWidth="1"/>
    <col min="11" max="11" width="10.625" style="21" customWidth="1"/>
    <col min="12" max="12" width="13.25390625" style="21" customWidth="1"/>
    <col min="13" max="13" width="9.875" style="21" customWidth="1"/>
    <col min="14" max="14" width="12.375" style="21" customWidth="1"/>
    <col min="15" max="15" width="9.00390625" style="21" customWidth="1"/>
    <col min="16" max="16" width="4.50390625" style="21" customWidth="1"/>
    <col min="17" max="16384" width="9.00390625" style="21" customWidth="1"/>
  </cols>
  <sheetData>
    <row r="1" spans="1:15" s="20" customFormat="1" ht="14.25" customHeight="1">
      <c r="A1" s="2" t="s">
        <v>32</v>
      </c>
      <c r="B1" s="1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0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0" customFormat="1" ht="14.25" customHeight="1">
      <c r="A3" s="2" t="s">
        <v>33</v>
      </c>
      <c r="B3" s="1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20" customFormat="1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35</v>
      </c>
      <c r="O4" s="3"/>
      <c r="P4" s="37"/>
    </row>
    <row r="5" spans="1:17" ht="12" customHeight="1">
      <c r="A5" s="56" t="s">
        <v>0</v>
      </c>
      <c r="B5" s="10" t="s">
        <v>22</v>
      </c>
      <c r="C5" s="11"/>
      <c r="D5" s="10" t="s">
        <v>23</v>
      </c>
      <c r="E5" s="11"/>
      <c r="F5" s="10" t="s">
        <v>24</v>
      </c>
      <c r="G5" s="11"/>
      <c r="H5" s="10" t="s">
        <v>25</v>
      </c>
      <c r="I5" s="11"/>
      <c r="J5" s="10" t="s">
        <v>26</v>
      </c>
      <c r="K5" s="11"/>
      <c r="L5" s="10" t="s">
        <v>27</v>
      </c>
      <c r="M5" s="11"/>
      <c r="N5" s="10" t="s">
        <v>28</v>
      </c>
      <c r="O5" s="10"/>
      <c r="P5" s="39"/>
      <c r="Q5" s="20"/>
    </row>
    <row r="6" spans="1:17" ht="12" customHeight="1">
      <c r="A6" s="57"/>
      <c r="B6" s="12" t="s">
        <v>29</v>
      </c>
      <c r="C6" s="12" t="s">
        <v>30</v>
      </c>
      <c r="D6" s="12" t="s">
        <v>29</v>
      </c>
      <c r="E6" s="12" t="s">
        <v>30</v>
      </c>
      <c r="F6" s="12" t="s">
        <v>29</v>
      </c>
      <c r="G6" s="12" t="s">
        <v>30</v>
      </c>
      <c r="H6" s="12" t="s">
        <v>29</v>
      </c>
      <c r="I6" s="12" t="s">
        <v>30</v>
      </c>
      <c r="J6" s="12" t="s">
        <v>29</v>
      </c>
      <c r="K6" s="12" t="s">
        <v>30</v>
      </c>
      <c r="L6" s="12" t="s">
        <v>29</v>
      </c>
      <c r="M6" s="12" t="s">
        <v>30</v>
      </c>
      <c r="N6" s="12" t="s">
        <v>29</v>
      </c>
      <c r="O6" s="32" t="s">
        <v>30</v>
      </c>
      <c r="P6" s="40"/>
      <c r="Q6" s="20"/>
    </row>
    <row r="7" spans="1:17" ht="12" customHeight="1">
      <c r="A7" s="22" t="s">
        <v>37</v>
      </c>
      <c r="B7" s="4">
        <v>2137880</v>
      </c>
      <c r="C7" s="4">
        <v>1364725</v>
      </c>
      <c r="D7" s="4">
        <v>1838851</v>
      </c>
      <c r="E7" s="4">
        <v>1339877</v>
      </c>
      <c r="F7" s="4">
        <v>95085</v>
      </c>
      <c r="G7" s="4">
        <v>21259</v>
      </c>
      <c r="H7" s="4">
        <v>97128</v>
      </c>
      <c r="I7" s="5" t="s">
        <v>21</v>
      </c>
      <c r="J7" s="4">
        <v>68539</v>
      </c>
      <c r="K7" s="5" t="s">
        <v>21</v>
      </c>
      <c r="L7" s="4">
        <v>27040</v>
      </c>
      <c r="M7" s="5" t="s">
        <v>21</v>
      </c>
      <c r="N7" s="4">
        <v>6948</v>
      </c>
      <c r="O7" s="33" t="s">
        <v>21</v>
      </c>
      <c r="P7" s="36"/>
      <c r="Q7" s="20"/>
    </row>
    <row r="8" spans="1:17" ht="12" customHeight="1">
      <c r="A8" s="22" t="s">
        <v>38</v>
      </c>
      <c r="B8" s="4">
        <f>SUM(D8+F8+H8+J8+L8+N8)</f>
        <v>2358394</v>
      </c>
      <c r="C8" s="4">
        <f>SUM(E8+G8)</f>
        <v>1538923</v>
      </c>
      <c r="D8" s="4">
        <v>2059365</v>
      </c>
      <c r="E8" s="4">
        <v>1514075</v>
      </c>
      <c r="F8" s="4">
        <v>99374</v>
      </c>
      <c r="G8" s="4">
        <v>24848</v>
      </c>
      <c r="H8" s="4">
        <v>97128</v>
      </c>
      <c r="I8" s="5" t="s">
        <v>21</v>
      </c>
      <c r="J8" s="4">
        <v>68539</v>
      </c>
      <c r="K8" s="5" t="s">
        <v>21</v>
      </c>
      <c r="L8" s="4">
        <v>27040</v>
      </c>
      <c r="M8" s="5" t="s">
        <v>21</v>
      </c>
      <c r="N8" s="4">
        <v>6948</v>
      </c>
      <c r="O8" s="33" t="s">
        <v>21</v>
      </c>
      <c r="P8" s="36"/>
      <c r="Q8" s="20"/>
    </row>
    <row r="9" spans="1:17" ht="12" customHeight="1">
      <c r="A9" s="22" t="s">
        <v>39</v>
      </c>
      <c r="B9" s="4">
        <f>SUM(B11:B17)</f>
        <v>2466658</v>
      </c>
      <c r="C9" s="4">
        <f aca="true" t="shared" si="0" ref="C9:H9">SUM(C11:C17)</f>
        <v>1635244</v>
      </c>
      <c r="D9" s="4">
        <f t="shared" si="0"/>
        <v>2167629</v>
      </c>
      <c r="E9" s="4">
        <f t="shared" si="0"/>
        <v>1610396</v>
      </c>
      <c r="F9" s="4">
        <f t="shared" si="0"/>
        <v>99374</v>
      </c>
      <c r="G9" s="4">
        <f t="shared" si="0"/>
        <v>24848</v>
      </c>
      <c r="H9" s="4">
        <f t="shared" si="0"/>
        <v>97128</v>
      </c>
      <c r="I9" s="5" t="s">
        <v>21</v>
      </c>
      <c r="J9" s="4">
        <v>68539</v>
      </c>
      <c r="K9" s="5" t="s">
        <v>21</v>
      </c>
      <c r="L9" s="4">
        <v>27040</v>
      </c>
      <c r="M9" s="5" t="s">
        <v>21</v>
      </c>
      <c r="N9" s="4">
        <v>6948</v>
      </c>
      <c r="O9" s="33" t="s">
        <v>21</v>
      </c>
      <c r="P9" s="36"/>
      <c r="Q9" s="20"/>
    </row>
    <row r="10" spans="1:17" ht="12" customHeight="1">
      <c r="A10" s="2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4"/>
      <c r="P10" s="36"/>
      <c r="Q10" s="20"/>
    </row>
    <row r="11" spans="1:17" ht="12" customHeight="1">
      <c r="A11" s="23" t="s">
        <v>19</v>
      </c>
      <c r="B11" s="4">
        <v>300424</v>
      </c>
      <c r="C11" s="4">
        <v>181230</v>
      </c>
      <c r="D11" s="4">
        <v>260415</v>
      </c>
      <c r="E11" s="4">
        <v>180502</v>
      </c>
      <c r="F11" s="4">
        <v>8281</v>
      </c>
      <c r="G11" s="5">
        <v>728</v>
      </c>
      <c r="H11" s="4">
        <v>26359</v>
      </c>
      <c r="I11" s="5" t="s">
        <v>21</v>
      </c>
      <c r="J11" s="4">
        <v>5369</v>
      </c>
      <c r="K11" s="5" t="s">
        <v>21</v>
      </c>
      <c r="L11" s="5" t="s">
        <v>21</v>
      </c>
      <c r="M11" s="5" t="s">
        <v>21</v>
      </c>
      <c r="N11" s="5" t="s">
        <v>21</v>
      </c>
      <c r="O11" s="33" t="s">
        <v>21</v>
      </c>
      <c r="P11" s="36">
        <v>1</v>
      </c>
      <c r="Q11" s="20"/>
    </row>
    <row r="12" spans="1:17" ht="12" customHeight="1">
      <c r="A12" s="23" t="s">
        <v>1</v>
      </c>
      <c r="B12" s="4">
        <v>430070</v>
      </c>
      <c r="C12" s="4">
        <v>269640</v>
      </c>
      <c r="D12" s="4">
        <v>377524</v>
      </c>
      <c r="E12" s="4">
        <v>269640</v>
      </c>
      <c r="F12" s="4">
        <v>14335</v>
      </c>
      <c r="G12" s="5" t="s">
        <v>21</v>
      </c>
      <c r="H12" s="4">
        <v>600</v>
      </c>
      <c r="I12" s="5" t="s">
        <v>21</v>
      </c>
      <c r="J12" s="4">
        <v>8451</v>
      </c>
      <c r="K12" s="5" t="s">
        <v>21</v>
      </c>
      <c r="L12" s="4">
        <v>26840</v>
      </c>
      <c r="M12" s="5" t="s">
        <v>21</v>
      </c>
      <c r="N12" s="4">
        <v>2320</v>
      </c>
      <c r="O12" s="33" t="s">
        <v>21</v>
      </c>
      <c r="P12" s="36">
        <v>2</v>
      </c>
      <c r="Q12" s="20"/>
    </row>
    <row r="13" spans="1:17" ht="12" customHeight="1">
      <c r="A13" s="23" t="s">
        <v>2</v>
      </c>
      <c r="B13" s="4">
        <v>417551</v>
      </c>
      <c r="C13" s="4">
        <v>277629</v>
      </c>
      <c r="D13" s="4">
        <v>343480</v>
      </c>
      <c r="E13" s="4">
        <v>258586</v>
      </c>
      <c r="F13" s="4">
        <v>28530</v>
      </c>
      <c r="G13" s="4">
        <v>19043</v>
      </c>
      <c r="H13" s="4">
        <v>11214</v>
      </c>
      <c r="I13" s="5" t="s">
        <v>21</v>
      </c>
      <c r="J13" s="4">
        <v>29699</v>
      </c>
      <c r="K13" s="5" t="s">
        <v>21</v>
      </c>
      <c r="L13" s="5" t="s">
        <v>21</v>
      </c>
      <c r="M13" s="5" t="s">
        <v>21</v>
      </c>
      <c r="N13" s="6">
        <v>4628</v>
      </c>
      <c r="O13" s="33" t="s">
        <v>21</v>
      </c>
      <c r="P13" s="36">
        <v>3</v>
      </c>
      <c r="Q13" s="20"/>
    </row>
    <row r="14" spans="1:17" ht="12" customHeight="1">
      <c r="A14" s="23" t="s">
        <v>3</v>
      </c>
      <c r="B14" s="4">
        <v>261706</v>
      </c>
      <c r="C14" s="4">
        <v>186383</v>
      </c>
      <c r="D14" s="4">
        <v>241793</v>
      </c>
      <c r="E14" s="4">
        <v>183306</v>
      </c>
      <c r="F14" s="4">
        <v>5831</v>
      </c>
      <c r="G14" s="5">
        <v>3077</v>
      </c>
      <c r="H14" s="4">
        <v>11463</v>
      </c>
      <c r="I14" s="5" t="s">
        <v>21</v>
      </c>
      <c r="J14" s="4">
        <v>2619</v>
      </c>
      <c r="K14" s="5" t="s">
        <v>21</v>
      </c>
      <c r="L14" s="5" t="s">
        <v>21</v>
      </c>
      <c r="M14" s="5" t="s">
        <v>21</v>
      </c>
      <c r="N14" s="5" t="s">
        <v>21</v>
      </c>
      <c r="O14" s="33" t="s">
        <v>21</v>
      </c>
      <c r="P14" s="36">
        <v>4</v>
      </c>
      <c r="Q14" s="20"/>
    </row>
    <row r="15" spans="1:17" ht="12" customHeight="1">
      <c r="A15" s="23" t="s">
        <v>4</v>
      </c>
      <c r="B15" s="4">
        <v>331419</v>
      </c>
      <c r="C15" s="4">
        <v>215881</v>
      </c>
      <c r="D15" s="4">
        <v>292026</v>
      </c>
      <c r="E15" s="4">
        <v>213881</v>
      </c>
      <c r="F15" s="4">
        <v>13834</v>
      </c>
      <c r="G15" s="4">
        <v>2000</v>
      </c>
      <c r="H15" s="4">
        <v>22841</v>
      </c>
      <c r="I15" s="5" t="s">
        <v>21</v>
      </c>
      <c r="J15" s="4">
        <v>2518</v>
      </c>
      <c r="K15" s="5" t="s">
        <v>21</v>
      </c>
      <c r="L15" s="4">
        <v>200</v>
      </c>
      <c r="M15" s="5" t="s">
        <v>21</v>
      </c>
      <c r="N15" s="5" t="s">
        <v>21</v>
      </c>
      <c r="O15" s="33" t="s">
        <v>21</v>
      </c>
      <c r="P15" s="36">
        <v>5</v>
      </c>
      <c r="Q15" s="20"/>
    </row>
    <row r="16" spans="1:17" ht="12" customHeight="1">
      <c r="A16" s="23" t="s">
        <v>5</v>
      </c>
      <c r="B16" s="4">
        <v>404136</v>
      </c>
      <c r="C16" s="4">
        <v>274660</v>
      </c>
      <c r="D16" s="4">
        <v>373581</v>
      </c>
      <c r="E16" s="4">
        <v>274660</v>
      </c>
      <c r="F16" s="4">
        <v>5904</v>
      </c>
      <c r="G16" s="5" t="s">
        <v>21</v>
      </c>
      <c r="H16" s="4">
        <v>24651</v>
      </c>
      <c r="I16" s="5" t="s">
        <v>21</v>
      </c>
      <c r="J16" s="5" t="s">
        <v>21</v>
      </c>
      <c r="K16" s="5" t="s">
        <v>21</v>
      </c>
      <c r="L16" s="5" t="s">
        <v>21</v>
      </c>
      <c r="M16" s="5" t="s">
        <v>21</v>
      </c>
      <c r="N16" s="5" t="s">
        <v>21</v>
      </c>
      <c r="O16" s="33" t="s">
        <v>21</v>
      </c>
      <c r="P16" s="36">
        <v>6</v>
      </c>
      <c r="Q16" s="20"/>
    </row>
    <row r="17" spans="1:16" s="20" customFormat="1" ht="12" customHeight="1">
      <c r="A17" s="23" t="s">
        <v>6</v>
      </c>
      <c r="B17" s="4">
        <v>321352</v>
      </c>
      <c r="C17" s="4">
        <v>229821</v>
      </c>
      <c r="D17" s="4">
        <v>278810</v>
      </c>
      <c r="E17" s="4">
        <v>229821</v>
      </c>
      <c r="F17" s="4">
        <v>22659</v>
      </c>
      <c r="G17" s="5" t="s">
        <v>21</v>
      </c>
      <c r="H17" s="5" t="s">
        <v>21</v>
      </c>
      <c r="I17" s="5" t="s">
        <v>21</v>
      </c>
      <c r="J17" s="4">
        <v>19883</v>
      </c>
      <c r="K17" s="5" t="s">
        <v>21</v>
      </c>
      <c r="L17" s="5" t="s">
        <v>21</v>
      </c>
      <c r="M17" s="5" t="s">
        <v>21</v>
      </c>
      <c r="N17" s="5" t="s">
        <v>21</v>
      </c>
      <c r="O17" s="33" t="s">
        <v>21</v>
      </c>
      <c r="P17" s="36">
        <v>7</v>
      </c>
    </row>
    <row r="18" spans="1:17" ht="12" customHeight="1">
      <c r="A18" s="54" t="s">
        <v>31</v>
      </c>
      <c r="B18" s="4"/>
      <c r="C18" s="4"/>
      <c r="D18" s="4"/>
      <c r="E18" s="4"/>
      <c r="F18" s="4"/>
      <c r="G18" s="4"/>
      <c r="H18" s="4"/>
      <c r="I18" s="5"/>
      <c r="J18" s="4"/>
      <c r="K18" s="5"/>
      <c r="L18" s="4"/>
      <c r="M18" s="5"/>
      <c r="N18" s="7"/>
      <c r="O18" s="33"/>
      <c r="P18" s="36"/>
      <c r="Q18" s="20"/>
    </row>
    <row r="19" spans="1:17" ht="12" customHeight="1" thickBot="1">
      <c r="A19" s="55"/>
      <c r="B19" s="8">
        <v>-831414</v>
      </c>
      <c r="C19" s="8"/>
      <c r="D19" s="8">
        <v>-557233</v>
      </c>
      <c r="E19" s="8"/>
      <c r="F19" s="8">
        <v>-74526</v>
      </c>
      <c r="G19" s="8"/>
      <c r="H19" s="8">
        <v>-97128</v>
      </c>
      <c r="I19" s="9" t="s">
        <v>21</v>
      </c>
      <c r="J19" s="8">
        <v>-68539</v>
      </c>
      <c r="K19" s="9" t="s">
        <v>21</v>
      </c>
      <c r="L19" s="8">
        <v>-27040</v>
      </c>
      <c r="M19" s="9" t="s">
        <v>21</v>
      </c>
      <c r="N19" s="8">
        <v>-6948</v>
      </c>
      <c r="O19" s="35" t="s">
        <v>21</v>
      </c>
      <c r="P19" s="38"/>
      <c r="Q19" s="20"/>
    </row>
    <row r="20" spans="1:17" ht="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">
      <c r="A21" s="30" t="s">
        <v>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2">
      <c r="A22" s="31" t="s">
        <v>40</v>
      </c>
      <c r="P22" s="20"/>
      <c r="Q22" s="20"/>
    </row>
    <row r="23" spans="16:17" ht="12">
      <c r="P23" s="20"/>
      <c r="Q23" s="20"/>
    </row>
  </sheetData>
  <mergeCells count="2">
    <mergeCell ref="A18:A19"/>
    <mergeCell ref="A5:A6"/>
  </mergeCells>
  <printOptions/>
  <pageMargins left="0.7874015748031497" right="0.7874015748031497" top="0.984251968503937" bottom="0.984251968503937" header="0" footer="0"/>
  <pageSetup horizontalDpi="300" verticalDpi="300" orientation="portrait" paperSize="9" scale="8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2" width="11.625" style="1" customWidth="1"/>
    <col min="13" max="13" width="3.00390625" style="1" customWidth="1"/>
    <col min="14" max="16384" width="9.00390625" style="1" customWidth="1"/>
  </cols>
  <sheetData>
    <row r="1" spans="1:3" ht="14.25">
      <c r="A1" s="13" t="s">
        <v>42</v>
      </c>
      <c r="B1" s="24"/>
      <c r="C1" s="24"/>
    </row>
    <row r="2" spans="12:13" ht="12" customHeight="1" thickBot="1">
      <c r="L2" s="1" t="s">
        <v>7</v>
      </c>
      <c r="M2" s="43"/>
    </row>
    <row r="3" spans="1:13" s="14" customFormat="1" ht="12" customHeight="1">
      <c r="A3" s="25" t="s">
        <v>0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44</v>
      </c>
      <c r="K3" s="18" t="s">
        <v>16</v>
      </c>
      <c r="L3" s="41" t="s">
        <v>17</v>
      </c>
      <c r="M3" s="44"/>
    </row>
    <row r="4" spans="1:13" ht="12" customHeight="1">
      <c r="A4" s="26" t="s">
        <v>18</v>
      </c>
      <c r="B4" s="49">
        <f>SUM(C4:E4,H4+G4)</f>
        <v>32831</v>
      </c>
      <c r="C4" s="49">
        <f>SUM(C6:C12)</f>
        <v>6331</v>
      </c>
      <c r="D4" s="49">
        <f>SUM(D6:D12)</f>
        <v>6948</v>
      </c>
      <c r="E4" s="49">
        <v>8166</v>
      </c>
      <c r="F4" s="50" t="s">
        <v>34</v>
      </c>
      <c r="G4" s="50">
        <f>SUM(G6:G12)</f>
        <v>9868</v>
      </c>
      <c r="H4" s="50">
        <f>SUM(H6:H12)</f>
        <v>1518</v>
      </c>
      <c r="I4" s="50" t="s">
        <v>34</v>
      </c>
      <c r="J4" s="50" t="s">
        <v>34</v>
      </c>
      <c r="K4" s="50" t="s">
        <v>34</v>
      </c>
      <c r="L4" s="51" t="s">
        <v>34</v>
      </c>
      <c r="M4" s="45"/>
    </row>
    <row r="5" spans="1:13" ht="12" customHeight="1">
      <c r="A5" s="27"/>
      <c r="B5" s="16"/>
      <c r="C5" s="16"/>
      <c r="D5" s="16"/>
      <c r="E5" s="16"/>
      <c r="F5" s="16"/>
      <c r="G5" s="16"/>
      <c r="H5" s="16"/>
      <c r="I5" s="16"/>
      <c r="J5" s="16"/>
      <c r="K5" s="16"/>
      <c r="L5" s="42"/>
      <c r="M5" s="46"/>
    </row>
    <row r="6" spans="1:13" ht="12" customHeight="1">
      <c r="A6" s="28" t="s">
        <v>19</v>
      </c>
      <c r="B6" s="16">
        <v>4938</v>
      </c>
      <c r="C6" s="16" t="s">
        <v>34</v>
      </c>
      <c r="D6" s="16">
        <v>1457</v>
      </c>
      <c r="E6" s="16" t="s">
        <v>34</v>
      </c>
      <c r="F6" s="16" t="s">
        <v>34</v>
      </c>
      <c r="G6" s="16">
        <v>2461</v>
      </c>
      <c r="H6" s="16">
        <v>1020</v>
      </c>
      <c r="I6" s="16" t="s">
        <v>34</v>
      </c>
      <c r="J6" s="16" t="s">
        <v>34</v>
      </c>
      <c r="K6" s="16" t="s">
        <v>34</v>
      </c>
      <c r="L6" s="42" t="s">
        <v>34</v>
      </c>
      <c r="M6" s="46">
        <v>1</v>
      </c>
    </row>
    <row r="7" spans="1:13" ht="12" customHeight="1">
      <c r="A7" s="28" t="s">
        <v>1</v>
      </c>
      <c r="B7" s="16">
        <v>3880</v>
      </c>
      <c r="C7" s="16">
        <v>100</v>
      </c>
      <c r="D7" s="16">
        <v>733</v>
      </c>
      <c r="E7" s="16">
        <v>1950</v>
      </c>
      <c r="F7" s="16" t="s">
        <v>34</v>
      </c>
      <c r="G7" s="16">
        <v>949</v>
      </c>
      <c r="H7" s="16">
        <v>148</v>
      </c>
      <c r="I7" s="16" t="s">
        <v>34</v>
      </c>
      <c r="J7" s="16" t="s">
        <v>34</v>
      </c>
      <c r="K7" s="16" t="s">
        <v>34</v>
      </c>
      <c r="L7" s="42" t="s">
        <v>34</v>
      </c>
      <c r="M7" s="46">
        <v>2</v>
      </c>
    </row>
    <row r="8" spans="1:13" ht="12" customHeight="1">
      <c r="A8" s="28" t="s">
        <v>2</v>
      </c>
      <c r="B8" s="16">
        <v>4825</v>
      </c>
      <c r="C8" s="16">
        <v>1520</v>
      </c>
      <c r="D8" s="16">
        <v>1324</v>
      </c>
      <c r="E8" s="16">
        <v>763</v>
      </c>
      <c r="F8" s="16" t="s">
        <v>34</v>
      </c>
      <c r="G8" s="16">
        <v>1218</v>
      </c>
      <c r="H8" s="16" t="s">
        <v>34</v>
      </c>
      <c r="I8" s="16" t="s">
        <v>34</v>
      </c>
      <c r="J8" s="16" t="s">
        <v>34</v>
      </c>
      <c r="K8" s="16" t="s">
        <v>34</v>
      </c>
      <c r="L8" s="42" t="s">
        <v>34</v>
      </c>
      <c r="M8" s="46">
        <v>3</v>
      </c>
    </row>
    <row r="9" spans="1:13" ht="12" customHeight="1">
      <c r="A9" s="28" t="s">
        <v>3</v>
      </c>
      <c r="B9" s="16">
        <v>3671</v>
      </c>
      <c r="C9" s="16">
        <v>1899</v>
      </c>
      <c r="D9" s="16">
        <v>765</v>
      </c>
      <c r="E9" s="16">
        <v>783</v>
      </c>
      <c r="F9" s="16" t="s">
        <v>34</v>
      </c>
      <c r="G9" s="16">
        <v>1007</v>
      </c>
      <c r="H9" s="16" t="s">
        <v>34</v>
      </c>
      <c r="I9" s="16" t="s">
        <v>34</v>
      </c>
      <c r="J9" s="16" t="s">
        <v>34</v>
      </c>
      <c r="K9" s="16" t="s">
        <v>34</v>
      </c>
      <c r="L9" s="42" t="s">
        <v>34</v>
      </c>
      <c r="M9" s="46">
        <v>4</v>
      </c>
    </row>
    <row r="10" spans="1:13" ht="12" customHeight="1">
      <c r="A10" s="28" t="s">
        <v>4</v>
      </c>
      <c r="B10" s="16">
        <v>3464</v>
      </c>
      <c r="C10" s="16" t="s">
        <v>34</v>
      </c>
      <c r="D10" s="16">
        <v>1146</v>
      </c>
      <c r="E10" s="16">
        <v>766</v>
      </c>
      <c r="F10" s="16" t="s">
        <v>34</v>
      </c>
      <c r="G10" s="16">
        <v>1552</v>
      </c>
      <c r="H10" s="16" t="s">
        <v>34</v>
      </c>
      <c r="I10" s="16" t="s">
        <v>34</v>
      </c>
      <c r="J10" s="16" t="s">
        <v>34</v>
      </c>
      <c r="K10" s="16" t="s">
        <v>34</v>
      </c>
      <c r="L10" s="42" t="s">
        <v>34</v>
      </c>
      <c r="M10" s="46">
        <v>5</v>
      </c>
    </row>
    <row r="11" spans="1:13" ht="12" customHeight="1">
      <c r="A11" s="28" t="s">
        <v>5</v>
      </c>
      <c r="B11" s="16">
        <v>7981</v>
      </c>
      <c r="C11" s="16">
        <v>2651</v>
      </c>
      <c r="D11" s="16" t="s">
        <v>34</v>
      </c>
      <c r="E11" s="16">
        <v>4567</v>
      </c>
      <c r="F11" s="16" t="s">
        <v>34</v>
      </c>
      <c r="G11" s="16">
        <v>413</v>
      </c>
      <c r="H11" s="16">
        <v>350</v>
      </c>
      <c r="I11" s="16" t="s">
        <v>34</v>
      </c>
      <c r="J11" s="16" t="s">
        <v>34</v>
      </c>
      <c r="K11" s="16" t="s">
        <v>34</v>
      </c>
      <c r="L11" s="42" t="s">
        <v>34</v>
      </c>
      <c r="M11" s="46">
        <v>6</v>
      </c>
    </row>
    <row r="12" spans="1:13" ht="12" customHeight="1">
      <c r="A12" s="28" t="s">
        <v>6</v>
      </c>
      <c r="B12" s="16">
        <v>4072</v>
      </c>
      <c r="C12" s="16">
        <v>161</v>
      </c>
      <c r="D12" s="16">
        <v>1523</v>
      </c>
      <c r="E12" s="16">
        <v>120</v>
      </c>
      <c r="F12" s="16" t="s">
        <v>34</v>
      </c>
      <c r="G12" s="16">
        <v>2268</v>
      </c>
      <c r="H12" s="16" t="s">
        <v>34</v>
      </c>
      <c r="I12" s="16" t="s">
        <v>34</v>
      </c>
      <c r="J12" s="16" t="s">
        <v>34</v>
      </c>
      <c r="K12" s="16" t="s">
        <v>34</v>
      </c>
      <c r="L12" s="42" t="s">
        <v>34</v>
      </c>
      <c r="M12" s="46">
        <v>7</v>
      </c>
    </row>
    <row r="13" spans="1:13" ht="12" customHeight="1">
      <c r="A13" s="28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42"/>
      <c r="M13" s="46"/>
    </row>
    <row r="14" spans="1:13" ht="12" customHeight="1" thickBot="1">
      <c r="A14" s="48" t="s">
        <v>43</v>
      </c>
      <c r="B14" s="17">
        <v>6328554</v>
      </c>
      <c r="C14" s="17">
        <v>1633240</v>
      </c>
      <c r="D14" s="17">
        <v>1293550</v>
      </c>
      <c r="E14" s="52">
        <v>1183100</v>
      </c>
      <c r="F14" s="52"/>
      <c r="G14" s="52">
        <v>1921740</v>
      </c>
      <c r="H14" s="52">
        <v>251924</v>
      </c>
      <c r="I14" s="52"/>
      <c r="J14" s="52"/>
      <c r="K14" s="52">
        <v>45000</v>
      </c>
      <c r="L14" s="53"/>
      <c r="M14" s="47"/>
    </row>
    <row r="15" ht="12" customHeight="1"/>
    <row r="16" ht="12" customHeight="1">
      <c r="A16" s="29" t="s">
        <v>20</v>
      </c>
    </row>
    <row r="17" ht="12" customHeight="1">
      <c r="A17" s="31" t="s">
        <v>41</v>
      </c>
    </row>
  </sheetData>
  <printOptions/>
  <pageMargins left="0.7874015748031497" right="0.7874015748031497" top="0.984251968503937" bottom="0.984251968503937" header="0" footer="0"/>
  <pageSetup orientation="portrait" paperSize="9" r:id="rId1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2000-02-20T09:25:06Z</cp:lastPrinted>
  <dcterms:created xsi:type="dcterms:W3CDTF">1997-01-08T22:48:59Z</dcterms:created>
  <dcterms:modified xsi:type="dcterms:W3CDTF">2002-03-06T04:38:51Z</dcterms:modified>
  <cp:category/>
  <cp:version/>
  <cp:contentType/>
  <cp:contentStatus/>
</cp:coreProperties>
</file>