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495" activeTab="0"/>
  </bookViews>
  <sheets>
    <sheet name="2-4間伐・枝打" sheetId="1" r:id="rId1"/>
  </sheets>
  <definedNames>
    <definedName name="_xlnm.Print_Area" localSheetId="0">'2-4間伐・枝打'!$A$1:$J$52</definedName>
  </definedNames>
  <calcPr fullCalcOnLoad="1"/>
</workbook>
</file>

<file path=xl/sharedStrings.xml><?xml version="1.0" encoding="utf-8"?>
<sst xmlns="http://schemas.openxmlformats.org/spreadsheetml/2006/main" count="64" uniqueCount="61">
  <si>
    <t>神流町</t>
  </si>
  <si>
    <t>第４表　間伐・枝打実績</t>
  </si>
  <si>
    <t>（単位：ha）</t>
  </si>
  <si>
    <t>　　　　　　　　　区　分
 市町村</t>
  </si>
  <si>
    <t>間伐面積</t>
  </si>
  <si>
    <t>枝打面積</t>
  </si>
  <si>
    <t>平成７年度</t>
  </si>
  <si>
    <t>　太田環境森林事務所</t>
  </si>
  <si>
    <t>平成１２年度</t>
  </si>
  <si>
    <t>太田市</t>
  </si>
  <si>
    <t>平成１６年度</t>
  </si>
  <si>
    <t>館林市</t>
  </si>
  <si>
    <t>平成１７年度</t>
  </si>
  <si>
    <t>板倉町</t>
  </si>
  <si>
    <t>利根上流森林計画区</t>
  </si>
  <si>
    <t>明和町</t>
  </si>
  <si>
    <t>　利根環境森林事務所</t>
  </si>
  <si>
    <t>千代田町</t>
  </si>
  <si>
    <t>沼田市</t>
  </si>
  <si>
    <t>大泉町</t>
  </si>
  <si>
    <t>片品村</t>
  </si>
  <si>
    <t>邑楽町</t>
  </si>
  <si>
    <t>川場村</t>
  </si>
  <si>
    <t>　桐生環境森林事務所</t>
  </si>
  <si>
    <t>みなかみ町</t>
  </si>
  <si>
    <t>桐生市</t>
  </si>
  <si>
    <t>昭和村</t>
  </si>
  <si>
    <t>みどり市</t>
  </si>
  <si>
    <t>吾妻森林計画区</t>
  </si>
  <si>
    <t>西毛森林計画区</t>
  </si>
  <si>
    <t>　吾妻環境森林事務所</t>
  </si>
  <si>
    <t>　高崎環境森林事務所</t>
  </si>
  <si>
    <t>中之条町</t>
  </si>
  <si>
    <t>高崎市</t>
  </si>
  <si>
    <t>長野原町</t>
  </si>
  <si>
    <t>安中市</t>
  </si>
  <si>
    <t>嬬恋村</t>
  </si>
  <si>
    <t>榛名町</t>
  </si>
  <si>
    <t>草津町</t>
  </si>
  <si>
    <t>　藤岡環境森林事務所</t>
  </si>
  <si>
    <t>六合村</t>
  </si>
  <si>
    <t>藤岡市</t>
  </si>
  <si>
    <t>高山村</t>
  </si>
  <si>
    <t>吉井町</t>
  </si>
  <si>
    <t>東吾妻町</t>
  </si>
  <si>
    <t>上野村</t>
  </si>
  <si>
    <t>利根下流森林計画区</t>
  </si>
  <si>
    <t>　前橋環境森林事務所</t>
  </si>
  <si>
    <t>　富岡環境森林事務所</t>
  </si>
  <si>
    <t>前橋市</t>
  </si>
  <si>
    <t>富岡市</t>
  </si>
  <si>
    <t>伊勢崎市</t>
  </si>
  <si>
    <t>下仁田町</t>
  </si>
  <si>
    <t>富士見村</t>
  </si>
  <si>
    <t>南牧村</t>
  </si>
  <si>
    <t>玉村町</t>
  </si>
  <si>
    <t>甘楽町</t>
  </si>
  <si>
    <t>　渋川環境森林事務所</t>
  </si>
  <si>
    <t>渋川市</t>
  </si>
  <si>
    <t>榛東村</t>
  </si>
  <si>
    <t>吉岡町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</si>
</sst>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.00;\-#,##0.000;"/>
    <numFmt numFmtId="178" formatCode="#,##0.00;\-#,##0.00;"/>
    <numFmt numFmtId="179" formatCode="0.0%"/>
    <numFmt numFmtId="180" formatCode="&quot;(&quot;#,##0.00&quot;)&quot;;&quot;(&quot;\-#,##0.00&quot;)&quot;;"/>
    <numFmt numFmtId="181" formatCode="0.00_);[Red]\(0.00\)"/>
    <numFmt numFmtId="182" formatCode="#,##0.00;\-#,##0.00;&quot;-&quot;"/>
    <numFmt numFmtId="183" formatCode="#,##0;\-#,##0;&quot;-&quot;"/>
    <numFmt numFmtId="184" formatCode="0.0"/>
    <numFmt numFmtId="185" formatCode="#,##0_ "/>
    <numFmt numFmtId="186" formatCode="0_);\(0\)"/>
    <numFmt numFmtId="187" formatCode="0_ "/>
    <numFmt numFmtId="188" formatCode="#,##0.0;\-#,##0.0;&quot;-&quot;"/>
    <numFmt numFmtId="189" formatCode="#,##0.0;\-#,##0.0;&quot;－&quot;"/>
    <numFmt numFmtId="190" formatCode="#,##0.00;\-#,##0.00;&quot;－&quot;"/>
    <numFmt numFmtId="191" formatCode="#,##0.00_ ;[Red]\-#,##0.00\ "/>
    <numFmt numFmtId="192" formatCode="#,##0.000;\-#,##0.000;&quot;-&quot;"/>
  </numFmts>
  <fonts count="8">
    <font>
      <sz val="11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9"/>
      <name val="ＭＳ ＰＲゴシック"/>
      <family val="3"/>
    </font>
    <font>
      <sz val="9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40" fontId="2" fillId="0" borderId="0" xfId="16" applyNumberFormat="1" applyFont="1" applyFill="1" applyAlignment="1">
      <alignment horizontal="left" vertical="center"/>
    </xf>
    <xf numFmtId="40" fontId="4" fillId="0" borderId="0" xfId="16" applyNumberFormat="1" applyFont="1" applyFill="1" applyAlignment="1">
      <alignment vertical="center"/>
    </xf>
    <xf numFmtId="40" fontId="4" fillId="0" borderId="0" xfId="16" applyNumberFormat="1" applyFont="1" applyAlignment="1">
      <alignment vertical="center"/>
    </xf>
    <xf numFmtId="40" fontId="4" fillId="0" borderId="0" xfId="16" applyNumberFormat="1" applyFont="1" applyFill="1" applyAlignment="1">
      <alignment horizontal="center" vertical="center"/>
    </xf>
    <xf numFmtId="40" fontId="4" fillId="0" borderId="0" xfId="16" applyNumberFormat="1" applyFont="1" applyFill="1" applyAlignment="1">
      <alignment horizontal="right" vertical="center"/>
    </xf>
    <xf numFmtId="183" fontId="4" fillId="0" borderId="1" xfId="16" applyNumberFormat="1" applyFont="1" applyFill="1" applyBorder="1" applyAlignment="1" applyProtection="1">
      <alignment horizontal="right" vertical="center"/>
      <protection/>
    </xf>
    <xf numFmtId="183" fontId="4" fillId="0" borderId="2" xfId="16" applyNumberFormat="1" applyFont="1" applyFill="1" applyBorder="1" applyAlignment="1" applyProtection="1">
      <alignment horizontal="right" vertical="center"/>
      <protection/>
    </xf>
    <xf numFmtId="183" fontId="5" fillId="0" borderId="3" xfId="16" applyNumberFormat="1" applyFont="1" applyFill="1" applyBorder="1" applyAlignment="1" applyProtection="1">
      <alignment vertical="center"/>
      <protection/>
    </xf>
    <xf numFmtId="183" fontId="5" fillId="0" borderId="4" xfId="16" applyNumberFormat="1" applyFont="1" applyFill="1" applyBorder="1" applyAlignment="1" applyProtection="1">
      <alignment vertical="center"/>
      <protection/>
    </xf>
    <xf numFmtId="183" fontId="4" fillId="0" borderId="5" xfId="16" applyNumberFormat="1" applyFont="1" applyFill="1" applyBorder="1" applyAlignment="1" applyProtection="1">
      <alignment horizontal="right" vertical="center"/>
      <protection/>
    </xf>
    <xf numFmtId="183" fontId="4" fillId="0" borderId="6" xfId="16" applyNumberFormat="1" applyFont="1" applyFill="1" applyBorder="1" applyAlignment="1" applyProtection="1">
      <alignment horizontal="right" vertical="center"/>
      <protection/>
    </xf>
    <xf numFmtId="40" fontId="4" fillId="0" borderId="7" xfId="16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0" fontId="4" fillId="0" borderId="9" xfId="16" applyNumberFormat="1" applyFont="1" applyFill="1" applyBorder="1" applyAlignment="1">
      <alignment horizontal="distributed" vertical="center"/>
    </xf>
    <xf numFmtId="183" fontId="4" fillId="0" borderId="3" xfId="16" applyNumberFormat="1" applyFont="1" applyFill="1" applyBorder="1" applyAlignment="1">
      <alignment vertical="center"/>
    </xf>
    <xf numFmtId="183" fontId="4" fillId="0" borderId="4" xfId="16" applyNumberFormat="1" applyFont="1" applyFill="1" applyBorder="1" applyAlignment="1">
      <alignment vertical="center"/>
    </xf>
    <xf numFmtId="183" fontId="4" fillId="0" borderId="3" xfId="16" applyNumberFormat="1" applyFont="1" applyFill="1" applyBorder="1" applyAlignment="1" applyProtection="1">
      <alignment horizontal="right" vertical="center"/>
      <protection/>
    </xf>
    <xf numFmtId="183" fontId="4" fillId="0" borderId="4" xfId="16" applyNumberFormat="1" applyFont="1" applyFill="1" applyBorder="1" applyAlignment="1" applyProtection="1">
      <alignment horizontal="right" vertical="center"/>
      <protection/>
    </xf>
    <xf numFmtId="0" fontId="0" fillId="0" borderId="7" xfId="0" applyBorder="1" applyAlignment="1">
      <alignment horizontal="center" vertical="center"/>
    </xf>
    <xf numFmtId="40" fontId="4" fillId="0" borderId="8" xfId="16" applyNumberFormat="1" applyFont="1" applyFill="1" applyBorder="1" applyAlignment="1">
      <alignment horizontal="center" vertical="center"/>
    </xf>
    <xf numFmtId="183" fontId="5" fillId="0" borderId="3" xfId="16" applyNumberFormat="1" applyFont="1" applyFill="1" applyBorder="1" applyAlignment="1" applyProtection="1">
      <alignment horizontal="right" vertical="center"/>
      <protection/>
    </xf>
    <xf numFmtId="183" fontId="5" fillId="0" borderId="4" xfId="16" applyNumberFormat="1" applyFont="1" applyFill="1" applyBorder="1" applyAlignment="1" applyProtection="1">
      <alignment horizontal="right" vertical="center"/>
      <protection/>
    </xf>
    <xf numFmtId="40" fontId="5" fillId="0" borderId="10" xfId="16" applyNumberFormat="1" applyFont="1" applyFill="1" applyBorder="1" applyAlignment="1">
      <alignment horizontal="left" vertical="center"/>
    </xf>
    <xf numFmtId="40" fontId="5" fillId="0" borderId="11" xfId="16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183" fontId="5" fillId="0" borderId="13" xfId="16" applyNumberFormat="1" applyFont="1" applyFill="1" applyBorder="1" applyAlignment="1" applyProtection="1">
      <alignment horizontal="right" vertical="center"/>
      <protection/>
    </xf>
    <xf numFmtId="183" fontId="5" fillId="0" borderId="14" xfId="16" applyNumberFormat="1" applyFont="1" applyFill="1" applyBorder="1" applyAlignment="1" applyProtection="1">
      <alignment horizontal="right" vertical="center"/>
      <protection/>
    </xf>
    <xf numFmtId="40" fontId="4" fillId="0" borderId="0" xfId="16" applyNumberFormat="1" applyFont="1" applyFill="1" applyBorder="1" applyAlignment="1">
      <alignment horizontal="center" vertical="center"/>
    </xf>
    <xf numFmtId="183" fontId="5" fillId="0" borderId="1" xfId="16" applyNumberFormat="1" applyFont="1" applyFill="1" applyBorder="1" applyAlignment="1" applyProtection="1">
      <alignment horizontal="right" vertical="center"/>
      <protection/>
    </xf>
    <xf numFmtId="183" fontId="5" fillId="0" borderId="2" xfId="16" applyNumberFormat="1" applyFont="1" applyFill="1" applyBorder="1" applyAlignment="1" applyProtection="1">
      <alignment horizontal="right" vertical="center"/>
      <protection/>
    </xf>
    <xf numFmtId="40" fontId="4" fillId="0" borderId="15" xfId="16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0" fontId="4" fillId="0" borderId="16" xfId="16" applyNumberFormat="1" applyFont="1" applyFill="1" applyBorder="1" applyAlignment="1">
      <alignment horizontal="center" vertical="center"/>
    </xf>
    <xf numFmtId="40" fontId="4" fillId="0" borderId="17" xfId="16" applyNumberFormat="1" applyFont="1" applyFill="1" applyBorder="1" applyAlignment="1">
      <alignment horizontal="distributed" vertical="center"/>
    </xf>
    <xf numFmtId="183" fontId="4" fillId="0" borderId="18" xfId="16" applyNumberFormat="1" applyFont="1" applyFill="1" applyBorder="1" applyAlignment="1">
      <alignment vertical="center"/>
    </xf>
    <xf numFmtId="183" fontId="5" fillId="0" borderId="1" xfId="16" applyNumberFormat="1" applyFont="1" applyFill="1" applyBorder="1" applyAlignment="1" applyProtection="1">
      <alignment vertical="center"/>
      <protection/>
    </xf>
    <xf numFmtId="183" fontId="5" fillId="0" borderId="2" xfId="16" applyNumberFormat="1" applyFont="1" applyFill="1" applyBorder="1" applyAlignment="1" applyProtection="1">
      <alignment vertical="center"/>
      <protection/>
    </xf>
    <xf numFmtId="40" fontId="4" fillId="0" borderId="19" xfId="16" applyNumberFormat="1" applyFont="1" applyBorder="1" applyAlignment="1">
      <alignment horizontal="center" vertical="center"/>
    </xf>
    <xf numFmtId="40" fontId="4" fillId="0" borderId="0" xfId="16" applyNumberFormat="1" applyFont="1" applyAlignment="1">
      <alignment horizontal="center" vertical="center"/>
    </xf>
    <xf numFmtId="40" fontId="4" fillId="0" borderId="0" xfId="16" applyNumberFormat="1" applyFont="1" applyAlignment="1">
      <alignment horizontal="distributed" vertical="center"/>
    </xf>
    <xf numFmtId="40" fontId="4" fillId="0" borderId="20" xfId="16" applyNumberFormat="1" applyFont="1" applyFill="1" applyBorder="1" applyAlignment="1">
      <alignment horizontal="distributed" vertical="center"/>
    </xf>
    <xf numFmtId="40" fontId="4" fillId="0" borderId="21" xfId="16" applyNumberFormat="1" applyFont="1" applyFill="1" applyBorder="1" applyAlignment="1">
      <alignment horizontal="center" vertical="center"/>
    </xf>
    <xf numFmtId="40" fontId="4" fillId="0" borderId="22" xfId="16" applyNumberFormat="1" applyFont="1" applyFill="1" applyBorder="1" applyAlignment="1">
      <alignment horizontal="center" vertical="center"/>
    </xf>
    <xf numFmtId="40" fontId="4" fillId="0" borderId="23" xfId="16" applyNumberFormat="1" applyFont="1" applyFill="1" applyBorder="1" applyAlignment="1">
      <alignment horizontal="distributed" vertical="center"/>
    </xf>
    <xf numFmtId="183" fontId="4" fillId="0" borderId="24" xfId="16" applyNumberFormat="1" applyFont="1" applyFill="1" applyBorder="1" applyAlignment="1">
      <alignment vertical="center"/>
    </xf>
    <xf numFmtId="183" fontId="4" fillId="0" borderId="25" xfId="16" applyNumberFormat="1" applyFont="1" applyFill="1" applyBorder="1" applyAlignment="1">
      <alignment vertical="center"/>
    </xf>
    <xf numFmtId="183" fontId="5" fillId="0" borderId="13" xfId="16" applyNumberFormat="1" applyFont="1" applyFill="1" applyBorder="1" applyAlignment="1" applyProtection="1">
      <alignment vertical="center"/>
      <protection/>
    </xf>
    <xf numFmtId="183" fontId="5" fillId="0" borderId="14" xfId="16" applyNumberFormat="1" applyFont="1" applyFill="1" applyBorder="1" applyAlignment="1" applyProtection="1">
      <alignment vertical="center"/>
      <protection/>
    </xf>
    <xf numFmtId="183" fontId="4" fillId="0" borderId="5" xfId="16" applyNumberFormat="1" applyFont="1" applyFill="1" applyBorder="1" applyAlignment="1">
      <alignment vertical="center"/>
    </xf>
    <xf numFmtId="183" fontId="4" fillId="0" borderId="6" xfId="16" applyNumberFormat="1" applyFont="1" applyFill="1" applyBorder="1" applyAlignment="1">
      <alignment vertical="center"/>
    </xf>
    <xf numFmtId="40" fontId="4" fillId="0" borderId="0" xfId="16" applyNumberFormat="1" applyFont="1" applyFill="1" applyBorder="1" applyAlignment="1">
      <alignment horizontal="distributed" vertical="center"/>
    </xf>
    <xf numFmtId="183" fontId="4" fillId="0" borderId="26" xfId="16" applyNumberFormat="1" applyFont="1" applyFill="1" applyBorder="1" applyAlignment="1">
      <alignment vertical="center"/>
    </xf>
    <xf numFmtId="40" fontId="5" fillId="0" borderId="7" xfId="16" applyNumberFormat="1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40" fontId="5" fillId="0" borderId="27" xfId="16" applyNumberFormat="1" applyFont="1" applyFill="1" applyBorder="1" applyAlignment="1">
      <alignment horizontal="distributed" vertical="center"/>
    </xf>
    <xf numFmtId="40" fontId="5" fillId="0" borderId="28" xfId="16" applyNumberFormat="1" applyFont="1" applyFill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40" fontId="5" fillId="0" borderId="30" xfId="16" applyNumberFormat="1" applyFont="1" applyFill="1" applyBorder="1" applyAlignment="1">
      <alignment horizontal="distributed" vertical="center"/>
    </xf>
    <xf numFmtId="40" fontId="5" fillId="0" borderId="9" xfId="16" applyNumberFormat="1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vertical="center"/>
    </xf>
    <xf numFmtId="40" fontId="5" fillId="0" borderId="29" xfId="16" applyNumberFormat="1" applyFont="1" applyFill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40" fontId="4" fillId="0" borderId="15" xfId="16" applyNumberFormat="1" applyFont="1" applyFill="1" applyBorder="1" applyAlignment="1">
      <alignment horizontal="distributed" vertical="center"/>
    </xf>
    <xf numFmtId="40" fontId="4" fillId="0" borderId="16" xfId="16" applyNumberFormat="1" applyFont="1" applyFill="1" applyBorder="1" applyAlignment="1">
      <alignment horizontal="distributed" vertical="center"/>
    </xf>
    <xf numFmtId="0" fontId="0" fillId="0" borderId="17" xfId="0" applyFill="1" applyBorder="1" applyAlignment="1">
      <alignment vertical="center"/>
    </xf>
    <xf numFmtId="40" fontId="4" fillId="0" borderId="30" xfId="16" applyNumberFormat="1" applyFont="1" applyFill="1" applyBorder="1" applyAlignment="1">
      <alignment horizontal="distributed" vertical="center"/>
    </xf>
    <xf numFmtId="40" fontId="4" fillId="0" borderId="9" xfId="16" applyNumberFormat="1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vertical="center"/>
    </xf>
    <xf numFmtId="40" fontId="5" fillId="0" borderId="10" xfId="16" applyNumberFormat="1" applyFont="1" applyFill="1" applyBorder="1" applyAlignment="1">
      <alignment horizontal="left" vertical="center"/>
    </xf>
    <xf numFmtId="40" fontId="5" fillId="0" borderId="11" xfId="16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40" fontId="5" fillId="0" borderId="7" xfId="16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0" fontId="5" fillId="0" borderId="27" xfId="16" applyNumberFormat="1" applyFont="1" applyFill="1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40" fontId="4" fillId="0" borderId="31" xfId="16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0" fontId="5" fillId="0" borderId="8" xfId="16" applyNumberFormat="1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40" fontId="4" fillId="0" borderId="7" xfId="16" applyNumberFormat="1" applyFont="1" applyFill="1" applyBorder="1" applyAlignment="1">
      <alignment horizontal="distributed" vertical="center"/>
    </xf>
    <xf numFmtId="40" fontId="4" fillId="0" borderId="8" xfId="16" applyNumberFormat="1" applyFont="1" applyFill="1" applyBorder="1" applyAlignment="1">
      <alignment horizontal="distributed" vertical="center"/>
    </xf>
    <xf numFmtId="0" fontId="0" fillId="0" borderId="9" xfId="0" applyFill="1" applyBorder="1" applyAlignment="1">
      <alignment vertical="center"/>
    </xf>
    <xf numFmtId="40" fontId="4" fillId="0" borderId="32" xfId="16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0" fontId="4" fillId="0" borderId="33" xfId="16" applyNumberFormat="1" applyFont="1" applyFill="1" applyBorder="1" applyAlignment="1">
      <alignment vertical="center" wrapText="1"/>
    </xf>
    <xf numFmtId="40" fontId="4" fillId="0" borderId="34" xfId="16" applyNumberFormat="1" applyFont="1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115" zoomScaleNormal="115" workbookViewId="0" topLeftCell="A1">
      <selection activeCell="A1" sqref="A1"/>
    </sheetView>
  </sheetViews>
  <sheetFormatPr defaultColWidth="9.00390625" defaultRowHeight="20.25" customHeight="1"/>
  <cols>
    <col min="1" max="2" width="3.625" style="39" customWidth="1"/>
    <col min="3" max="3" width="10.625" style="39" customWidth="1"/>
    <col min="4" max="5" width="12.625" style="3" customWidth="1"/>
    <col min="6" max="7" width="3.625" style="3" customWidth="1"/>
    <col min="8" max="8" width="10.625" style="3" customWidth="1"/>
    <col min="9" max="10" width="12.625" style="3" customWidth="1"/>
    <col min="11" max="16384" width="9.00390625" style="3" customWidth="1"/>
  </cols>
  <sheetData>
    <row r="1" spans="1:11" ht="20.25" customHeight="1">
      <c r="A1" s="1" t="s">
        <v>1</v>
      </c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customHeight="1" thickBot="1">
      <c r="A2" s="4"/>
      <c r="B2" s="4"/>
      <c r="C2" s="4"/>
      <c r="D2" s="2"/>
      <c r="E2" s="5"/>
      <c r="F2" s="2"/>
      <c r="G2" s="2"/>
      <c r="H2" s="2"/>
      <c r="I2" s="2"/>
      <c r="J2" s="5" t="s">
        <v>2</v>
      </c>
      <c r="K2" s="2"/>
    </row>
    <row r="3" spans="1:11" ht="20.25" customHeight="1">
      <c r="A3" s="88" t="s">
        <v>3</v>
      </c>
      <c r="B3" s="89"/>
      <c r="C3" s="90"/>
      <c r="D3" s="79" t="s">
        <v>4</v>
      </c>
      <c r="E3" s="86" t="s">
        <v>5</v>
      </c>
      <c r="F3" s="88" t="s">
        <v>3</v>
      </c>
      <c r="G3" s="89"/>
      <c r="H3" s="90"/>
      <c r="I3" s="79" t="s">
        <v>4</v>
      </c>
      <c r="J3" s="86" t="s">
        <v>5</v>
      </c>
      <c r="K3" s="2"/>
    </row>
    <row r="4" spans="1:11" ht="20.25" customHeight="1">
      <c r="A4" s="91"/>
      <c r="B4" s="92"/>
      <c r="C4" s="93"/>
      <c r="D4" s="80"/>
      <c r="E4" s="87"/>
      <c r="F4" s="91"/>
      <c r="G4" s="92"/>
      <c r="H4" s="93"/>
      <c r="I4" s="80"/>
      <c r="J4" s="87"/>
      <c r="K4" s="2"/>
    </row>
    <row r="5" spans="1:11" ht="20.25" customHeight="1">
      <c r="A5" s="83" t="s">
        <v>6</v>
      </c>
      <c r="B5" s="84"/>
      <c r="C5" s="85"/>
      <c r="D5" s="6">
        <v>2280.05</v>
      </c>
      <c r="E5" s="7">
        <v>920.64</v>
      </c>
      <c r="F5" s="53" t="s">
        <v>7</v>
      </c>
      <c r="G5" s="81"/>
      <c r="H5" s="82"/>
      <c r="I5" s="8">
        <f>SUM(I6:I12)</f>
        <v>10.94</v>
      </c>
      <c r="J5" s="9">
        <f>SUM(J6:J12)</f>
        <v>0</v>
      </c>
      <c r="K5" s="2"/>
    </row>
    <row r="6" spans="1:11" ht="20.25" customHeight="1">
      <c r="A6" s="64" t="s">
        <v>8</v>
      </c>
      <c r="B6" s="65"/>
      <c r="C6" s="66"/>
      <c r="D6" s="10">
        <v>3022.3</v>
      </c>
      <c r="E6" s="11">
        <v>599.83</v>
      </c>
      <c r="F6" s="12"/>
      <c r="G6" s="13"/>
      <c r="H6" s="14" t="s">
        <v>9</v>
      </c>
      <c r="I6" s="15">
        <v>9.6</v>
      </c>
      <c r="J6" s="16">
        <v>0</v>
      </c>
      <c r="K6" s="2"/>
    </row>
    <row r="7" spans="1:11" ht="20.25" customHeight="1">
      <c r="A7" s="67" t="s">
        <v>10</v>
      </c>
      <c r="B7" s="68"/>
      <c r="C7" s="69"/>
      <c r="D7" s="17">
        <v>3857.65</v>
      </c>
      <c r="E7" s="18">
        <v>403.27</v>
      </c>
      <c r="F7" s="19"/>
      <c r="G7" s="20"/>
      <c r="H7" s="14" t="s">
        <v>11</v>
      </c>
      <c r="I7" s="15">
        <v>0</v>
      </c>
      <c r="J7" s="16">
        <v>0</v>
      </c>
      <c r="K7" s="2"/>
    </row>
    <row r="8" spans="1:11" ht="20.25" customHeight="1" thickBot="1">
      <c r="A8" s="59" t="s">
        <v>12</v>
      </c>
      <c r="B8" s="60"/>
      <c r="C8" s="61"/>
      <c r="D8" s="21">
        <f>SUM(D9,D16,D25,I16)</f>
        <v>3855.8</v>
      </c>
      <c r="E8" s="22">
        <f>SUM(E9,E16,E25,J16)</f>
        <v>236.22000000000003</v>
      </c>
      <c r="F8" s="19"/>
      <c r="G8" s="20"/>
      <c r="H8" s="14" t="s">
        <v>13</v>
      </c>
      <c r="I8" s="15">
        <v>0.29</v>
      </c>
      <c r="J8" s="16">
        <v>0</v>
      </c>
      <c r="K8" s="2"/>
    </row>
    <row r="9" spans="1:11" ht="20.25" customHeight="1" thickBot="1">
      <c r="A9" s="70" t="s">
        <v>14</v>
      </c>
      <c r="B9" s="71"/>
      <c r="C9" s="72"/>
      <c r="D9" s="26">
        <f>D10</f>
        <v>486.96999999999997</v>
      </c>
      <c r="E9" s="27">
        <f>E10</f>
        <v>32.93</v>
      </c>
      <c r="F9" s="19"/>
      <c r="G9" s="28"/>
      <c r="H9" s="14" t="s">
        <v>15</v>
      </c>
      <c r="I9" s="15">
        <v>0</v>
      </c>
      <c r="J9" s="16">
        <v>0</v>
      </c>
      <c r="K9" s="2"/>
    </row>
    <row r="10" spans="1:11" ht="20.25" customHeight="1">
      <c r="A10" s="56" t="s">
        <v>16</v>
      </c>
      <c r="B10" s="57"/>
      <c r="C10" s="58"/>
      <c r="D10" s="29">
        <f>SUM(D11:D15)</f>
        <v>486.96999999999997</v>
      </c>
      <c r="E10" s="30">
        <f>SUM(E11:E15)</f>
        <v>32.93</v>
      </c>
      <c r="F10" s="12"/>
      <c r="G10" s="20"/>
      <c r="H10" s="14" t="s">
        <v>17</v>
      </c>
      <c r="I10" s="15">
        <v>1.05</v>
      </c>
      <c r="J10" s="16">
        <v>0</v>
      </c>
      <c r="K10" s="2"/>
    </row>
    <row r="11" spans="1:11" ht="20.25" customHeight="1">
      <c r="A11" s="31"/>
      <c r="B11" s="32"/>
      <c r="C11" s="14" t="s">
        <v>18</v>
      </c>
      <c r="D11" s="15">
        <v>196.64</v>
      </c>
      <c r="E11" s="16">
        <v>15.85</v>
      </c>
      <c r="F11" s="12"/>
      <c r="G11" s="20"/>
      <c r="H11" s="14" t="s">
        <v>19</v>
      </c>
      <c r="I11" s="15">
        <v>0</v>
      </c>
      <c r="J11" s="16">
        <v>0</v>
      </c>
      <c r="K11" s="2"/>
    </row>
    <row r="12" spans="1:11" ht="20.25" customHeight="1">
      <c r="A12" s="12"/>
      <c r="B12" s="20"/>
      <c r="C12" s="14" t="s">
        <v>20</v>
      </c>
      <c r="D12" s="15">
        <v>129.77</v>
      </c>
      <c r="E12" s="16">
        <v>9.46</v>
      </c>
      <c r="F12" s="12"/>
      <c r="G12" s="33"/>
      <c r="H12" s="34" t="s">
        <v>21</v>
      </c>
      <c r="I12" s="15">
        <v>0</v>
      </c>
      <c r="J12" s="16">
        <v>0</v>
      </c>
      <c r="K12" s="2"/>
    </row>
    <row r="13" spans="1:11" ht="20.25" customHeight="1">
      <c r="A13" s="12"/>
      <c r="B13" s="20"/>
      <c r="C13" s="14" t="s">
        <v>22</v>
      </c>
      <c r="D13" s="15">
        <v>72.22</v>
      </c>
      <c r="E13" s="35">
        <v>1.8</v>
      </c>
      <c r="F13" s="73" t="s">
        <v>23</v>
      </c>
      <c r="G13" s="74"/>
      <c r="H13" s="75"/>
      <c r="I13" s="36">
        <f>SUM(I14:I15)</f>
        <v>552.75</v>
      </c>
      <c r="J13" s="37">
        <f>SUM(J14:J15)</f>
        <v>28.37</v>
      </c>
      <c r="K13" s="2"/>
    </row>
    <row r="14" spans="1:11" ht="20.25" customHeight="1">
      <c r="A14" s="38"/>
      <c r="C14" s="40" t="s">
        <v>24</v>
      </c>
      <c r="D14" s="15">
        <v>57.32</v>
      </c>
      <c r="E14" s="16">
        <v>1.97</v>
      </c>
      <c r="F14" s="12"/>
      <c r="G14" s="13"/>
      <c r="H14" s="41" t="s">
        <v>25</v>
      </c>
      <c r="I14" s="15">
        <v>324.43</v>
      </c>
      <c r="J14" s="16">
        <v>4.66</v>
      </c>
      <c r="K14" s="2"/>
    </row>
    <row r="15" spans="1:11" ht="20.25" customHeight="1" thickBot="1">
      <c r="A15" s="42"/>
      <c r="B15" s="43"/>
      <c r="C15" s="44" t="s">
        <v>26</v>
      </c>
      <c r="D15" s="45">
        <v>31.02</v>
      </c>
      <c r="E15" s="46">
        <v>3.85</v>
      </c>
      <c r="G15" s="20"/>
      <c r="H15" s="14" t="s">
        <v>27</v>
      </c>
      <c r="I15" s="15">
        <v>228.32</v>
      </c>
      <c r="J15" s="16">
        <v>23.71</v>
      </c>
      <c r="K15" s="2"/>
    </row>
    <row r="16" spans="1:11" ht="20.25" customHeight="1" thickBot="1">
      <c r="A16" s="23" t="s">
        <v>28</v>
      </c>
      <c r="B16" s="24"/>
      <c r="C16" s="25"/>
      <c r="D16" s="47">
        <f>D17</f>
        <v>589.88</v>
      </c>
      <c r="E16" s="48">
        <f>E17</f>
        <v>63.56999999999999</v>
      </c>
      <c r="F16" s="23" t="s">
        <v>29</v>
      </c>
      <c r="G16" s="24"/>
      <c r="H16" s="25"/>
      <c r="I16" s="47">
        <f>I17+I21+I26</f>
        <v>1822.52</v>
      </c>
      <c r="J16" s="48">
        <f>J17+J21+J26</f>
        <v>89.38000000000001</v>
      </c>
      <c r="K16" s="2"/>
    </row>
    <row r="17" spans="1:11" ht="20.25" customHeight="1">
      <c r="A17" s="56" t="s">
        <v>30</v>
      </c>
      <c r="B17" s="57"/>
      <c r="C17" s="62"/>
      <c r="D17" s="36">
        <f>SUM(D18:D24)</f>
        <v>589.88</v>
      </c>
      <c r="E17" s="37">
        <f>SUM(E18:E24)</f>
        <v>63.56999999999999</v>
      </c>
      <c r="F17" s="76" t="s">
        <v>31</v>
      </c>
      <c r="G17" s="77"/>
      <c r="H17" s="78"/>
      <c r="I17" s="36">
        <f>SUM(I18:I20)</f>
        <v>355.42</v>
      </c>
      <c r="J17" s="37">
        <f>SUM(J18:J20)</f>
        <v>21.57</v>
      </c>
      <c r="K17" s="2"/>
    </row>
    <row r="18" spans="1:11" ht="20.25" customHeight="1">
      <c r="A18" s="12"/>
      <c r="B18" s="20"/>
      <c r="C18" s="14" t="s">
        <v>32</v>
      </c>
      <c r="D18" s="15">
        <v>154.12</v>
      </c>
      <c r="E18" s="16">
        <v>20.5</v>
      </c>
      <c r="F18" s="12"/>
      <c r="G18" s="20"/>
      <c r="H18" s="14" t="s">
        <v>33</v>
      </c>
      <c r="I18" s="15">
        <v>134.23</v>
      </c>
      <c r="J18" s="16">
        <v>12.77</v>
      </c>
      <c r="K18" s="2"/>
    </row>
    <row r="19" spans="1:11" ht="20.25" customHeight="1">
      <c r="A19" s="12"/>
      <c r="B19" s="20"/>
      <c r="C19" s="14" t="s">
        <v>34</v>
      </c>
      <c r="D19" s="15">
        <v>59.34</v>
      </c>
      <c r="E19" s="16">
        <v>17.58</v>
      </c>
      <c r="F19" s="12"/>
      <c r="G19" s="20"/>
      <c r="H19" s="14" t="s">
        <v>35</v>
      </c>
      <c r="I19" s="15">
        <v>134.36</v>
      </c>
      <c r="J19" s="16">
        <v>7</v>
      </c>
      <c r="K19" s="2"/>
    </row>
    <row r="20" spans="1:11" ht="20.25" customHeight="1">
      <c r="A20" s="12"/>
      <c r="B20" s="20"/>
      <c r="C20" s="14" t="s">
        <v>36</v>
      </c>
      <c r="D20" s="15">
        <v>81.11</v>
      </c>
      <c r="E20" s="16">
        <v>2.04</v>
      </c>
      <c r="F20" s="12"/>
      <c r="G20" s="20"/>
      <c r="H20" s="14" t="s">
        <v>37</v>
      </c>
      <c r="I20" s="15">
        <v>86.83</v>
      </c>
      <c r="J20" s="16">
        <v>1.8</v>
      </c>
      <c r="K20" s="2"/>
    </row>
    <row r="21" spans="1:11" ht="20.25" customHeight="1">
      <c r="A21" s="12"/>
      <c r="B21" s="20"/>
      <c r="C21" s="14" t="s">
        <v>38</v>
      </c>
      <c r="D21" s="15">
        <v>0</v>
      </c>
      <c r="E21" s="16">
        <v>0</v>
      </c>
      <c r="F21" s="53" t="s">
        <v>39</v>
      </c>
      <c r="G21" s="54"/>
      <c r="H21" s="55"/>
      <c r="I21" s="8">
        <f>SUM(I22:I25)</f>
        <v>710.29</v>
      </c>
      <c r="J21" s="9">
        <f>SUM(J22:J25)</f>
        <v>45.8</v>
      </c>
      <c r="K21" s="2"/>
    </row>
    <row r="22" spans="1:11" ht="20.25" customHeight="1">
      <c r="A22" s="12"/>
      <c r="B22" s="20"/>
      <c r="C22" s="14" t="s">
        <v>40</v>
      </c>
      <c r="D22" s="15">
        <v>0</v>
      </c>
      <c r="E22" s="16">
        <v>0</v>
      </c>
      <c r="F22" s="12"/>
      <c r="G22" s="20"/>
      <c r="H22" s="14" t="s">
        <v>41</v>
      </c>
      <c r="I22" s="15">
        <v>274.97</v>
      </c>
      <c r="J22" s="16">
        <v>3.43</v>
      </c>
      <c r="K22" s="2"/>
    </row>
    <row r="23" spans="1:11" ht="20.25" customHeight="1">
      <c r="A23" s="31"/>
      <c r="B23" s="33"/>
      <c r="C23" s="34" t="s">
        <v>42</v>
      </c>
      <c r="D23" s="49">
        <v>144.87</v>
      </c>
      <c r="E23" s="50">
        <v>5.14</v>
      </c>
      <c r="F23" s="12"/>
      <c r="G23" s="20"/>
      <c r="H23" s="14" t="s">
        <v>43</v>
      </c>
      <c r="I23" s="15">
        <v>17.59</v>
      </c>
      <c r="J23" s="16">
        <v>0</v>
      </c>
      <c r="K23" s="2"/>
    </row>
    <row r="24" spans="1:11" ht="20.25" customHeight="1" thickBot="1">
      <c r="A24" s="42"/>
      <c r="B24" s="43"/>
      <c r="C24" s="44" t="s">
        <v>44</v>
      </c>
      <c r="D24" s="45">
        <v>150.44</v>
      </c>
      <c r="E24" s="46">
        <v>18.31</v>
      </c>
      <c r="F24" s="12"/>
      <c r="G24" s="20"/>
      <c r="H24" s="14" t="s">
        <v>45</v>
      </c>
      <c r="I24" s="15">
        <v>216.94</v>
      </c>
      <c r="J24" s="16">
        <v>15.57</v>
      </c>
      <c r="K24" s="2"/>
    </row>
    <row r="25" spans="1:11" ht="20.25" customHeight="1" thickBot="1">
      <c r="A25" s="23" t="s">
        <v>46</v>
      </c>
      <c r="B25" s="24"/>
      <c r="C25" s="25"/>
      <c r="D25" s="47">
        <f>D26+D31+I5+I13</f>
        <v>956.4300000000001</v>
      </c>
      <c r="E25" s="48">
        <f>E26+E31+J5+J13</f>
        <v>50.34</v>
      </c>
      <c r="F25" s="12"/>
      <c r="G25" s="20"/>
      <c r="H25" s="14" t="s">
        <v>0</v>
      </c>
      <c r="I25" s="15">
        <v>200.79</v>
      </c>
      <c r="J25" s="16">
        <v>26.8</v>
      </c>
      <c r="K25" s="2"/>
    </row>
    <row r="26" spans="1:11" ht="20.25" customHeight="1">
      <c r="A26" s="56" t="s">
        <v>47</v>
      </c>
      <c r="B26" s="63"/>
      <c r="C26" s="58"/>
      <c r="D26" s="36">
        <f>SUM(D27:D30)</f>
        <v>142.11</v>
      </c>
      <c r="E26" s="37">
        <f>SUM(E27:E30)</f>
        <v>8.17</v>
      </c>
      <c r="F26" s="53" t="s">
        <v>48</v>
      </c>
      <c r="G26" s="54"/>
      <c r="H26" s="55"/>
      <c r="I26" s="8">
        <f>SUM(I27:I30)</f>
        <v>756.8100000000001</v>
      </c>
      <c r="J26" s="9">
        <f>SUM(J27:J30)</f>
        <v>22.01</v>
      </c>
      <c r="K26" s="2"/>
    </row>
    <row r="27" spans="1:11" ht="20.25" customHeight="1">
      <c r="A27" s="12"/>
      <c r="B27" s="13"/>
      <c r="C27" s="14" t="s">
        <v>49</v>
      </c>
      <c r="D27" s="15">
        <v>82.87</v>
      </c>
      <c r="E27" s="16">
        <v>4.41</v>
      </c>
      <c r="F27" s="12"/>
      <c r="G27" s="20"/>
      <c r="H27" s="14" t="s">
        <v>50</v>
      </c>
      <c r="I27" s="15">
        <v>110.01</v>
      </c>
      <c r="J27" s="16">
        <v>3.4</v>
      </c>
      <c r="K27" s="2"/>
    </row>
    <row r="28" spans="1:11" ht="20.25" customHeight="1">
      <c r="A28" s="19"/>
      <c r="B28" s="13"/>
      <c r="C28" s="14" t="s">
        <v>51</v>
      </c>
      <c r="D28" s="15">
        <v>0</v>
      </c>
      <c r="E28" s="16">
        <v>0</v>
      </c>
      <c r="F28" s="12"/>
      <c r="G28" s="20"/>
      <c r="H28" s="14" t="s">
        <v>52</v>
      </c>
      <c r="I28" s="15">
        <v>180.26</v>
      </c>
      <c r="J28" s="16">
        <v>2.75</v>
      </c>
      <c r="K28" s="2"/>
    </row>
    <row r="29" spans="1:11" ht="20.25" customHeight="1">
      <c r="A29" s="19"/>
      <c r="B29" s="13"/>
      <c r="C29" s="14" t="s">
        <v>53</v>
      </c>
      <c r="D29" s="15">
        <v>59.24</v>
      </c>
      <c r="E29" s="16">
        <v>3.76</v>
      </c>
      <c r="F29" s="12"/>
      <c r="G29" s="20"/>
      <c r="H29" s="14" t="s">
        <v>54</v>
      </c>
      <c r="I29" s="15">
        <v>383.69</v>
      </c>
      <c r="J29" s="16">
        <v>14.15</v>
      </c>
      <c r="K29" s="2"/>
    </row>
    <row r="30" spans="1:11" ht="20.25" customHeight="1" thickBot="1">
      <c r="A30" s="19"/>
      <c r="B30" s="13"/>
      <c r="C30" s="14" t="s">
        <v>55</v>
      </c>
      <c r="D30" s="15">
        <v>0</v>
      </c>
      <c r="E30" s="16">
        <v>0</v>
      </c>
      <c r="F30" s="42"/>
      <c r="G30" s="43"/>
      <c r="H30" s="44" t="s">
        <v>56</v>
      </c>
      <c r="I30" s="45">
        <v>82.85</v>
      </c>
      <c r="J30" s="46">
        <v>1.71</v>
      </c>
      <c r="K30" s="2"/>
    </row>
    <row r="31" spans="1:11" ht="20.25" customHeight="1">
      <c r="A31" s="53" t="s">
        <v>57</v>
      </c>
      <c r="B31" s="54"/>
      <c r="C31" s="55"/>
      <c r="D31" s="36">
        <f>SUM(D32:D34)</f>
        <v>250.63</v>
      </c>
      <c r="E31" s="37">
        <f>SUM(E32:E34)</f>
        <v>13.799999999999999</v>
      </c>
      <c r="K31" s="2"/>
    </row>
    <row r="32" spans="1:11" ht="20.25" customHeight="1">
      <c r="A32" s="12"/>
      <c r="B32" s="20"/>
      <c r="C32" s="14" t="s">
        <v>58</v>
      </c>
      <c r="D32" s="35">
        <v>221.37</v>
      </c>
      <c r="E32" s="16">
        <v>13.44</v>
      </c>
      <c r="K32" s="2"/>
    </row>
    <row r="33" spans="1:11" ht="20.25" customHeight="1">
      <c r="A33" s="12"/>
      <c r="B33" s="20"/>
      <c r="C33" s="14" t="s">
        <v>59</v>
      </c>
      <c r="D33" s="35">
        <v>26.26</v>
      </c>
      <c r="E33" s="16">
        <v>0.25</v>
      </c>
      <c r="H33" s="51"/>
      <c r="K33" s="2"/>
    </row>
    <row r="34" spans="1:11" ht="20.25" customHeight="1" thickBot="1">
      <c r="A34" s="42"/>
      <c r="B34" s="43"/>
      <c r="C34" s="44" t="s">
        <v>60</v>
      </c>
      <c r="D34" s="52">
        <v>3</v>
      </c>
      <c r="E34" s="46">
        <v>0.11</v>
      </c>
      <c r="K34" s="2"/>
    </row>
    <row r="35" ht="20.25" customHeight="1">
      <c r="K35" s="2"/>
    </row>
    <row r="36" ht="20.25" customHeight="1">
      <c r="K36" s="2"/>
    </row>
    <row r="37" spans="6:11" ht="20.25" customHeight="1">
      <c r="F37" s="2"/>
      <c r="G37" s="2"/>
      <c r="H37" s="2"/>
      <c r="I37" s="2"/>
      <c r="J37" s="2"/>
      <c r="K37" s="2"/>
    </row>
    <row r="38" spans="6:11" ht="20.25" customHeight="1">
      <c r="F38" s="2"/>
      <c r="G38" s="2"/>
      <c r="H38" s="2"/>
      <c r="I38" s="2"/>
      <c r="J38" s="2"/>
      <c r="K38" s="2"/>
    </row>
    <row r="39" spans="6:11" ht="20.25" customHeight="1">
      <c r="F39" s="2"/>
      <c r="G39" s="2"/>
      <c r="H39" s="2"/>
      <c r="I39" s="2"/>
      <c r="J39" s="2"/>
      <c r="K39" s="2"/>
    </row>
    <row r="40" spans="6:11" ht="20.25" customHeight="1">
      <c r="F40" s="2"/>
      <c r="G40" s="2"/>
      <c r="H40" s="2"/>
      <c r="I40" s="2"/>
      <c r="J40" s="2"/>
      <c r="K40" s="2"/>
    </row>
    <row r="41" spans="4:11" ht="20.25" customHeight="1">
      <c r="D41" s="2"/>
      <c r="E41" s="2"/>
      <c r="K41" s="2"/>
    </row>
    <row r="42" spans="4:11" ht="20.25" customHeight="1">
      <c r="D42" s="2"/>
      <c r="E42" s="2"/>
      <c r="K42" s="2"/>
    </row>
    <row r="43" ht="20.25" customHeight="1">
      <c r="K43" s="2"/>
    </row>
    <row r="44" ht="20.25" customHeight="1">
      <c r="K44" s="2"/>
    </row>
    <row r="45" ht="20.25" customHeight="1">
      <c r="K45" s="2"/>
    </row>
    <row r="46" ht="20.25" customHeight="1">
      <c r="K46" s="2"/>
    </row>
    <row r="47" ht="20.25" customHeight="1">
      <c r="K47" s="2"/>
    </row>
    <row r="48" ht="20.25" customHeight="1">
      <c r="K48" s="2"/>
    </row>
    <row r="49" ht="20.25" customHeight="1">
      <c r="K49" s="2"/>
    </row>
    <row r="50" ht="20.25" customHeight="1">
      <c r="K50" s="2"/>
    </row>
    <row r="51" ht="20.25" customHeight="1">
      <c r="K51" s="2"/>
    </row>
    <row r="52" ht="20.25" customHeight="1">
      <c r="K52" s="2"/>
    </row>
  </sheetData>
  <mergeCells count="20">
    <mergeCell ref="I3:I4"/>
    <mergeCell ref="F5:H5"/>
    <mergeCell ref="A5:C5"/>
    <mergeCell ref="J3:J4"/>
    <mergeCell ref="A3:C4"/>
    <mergeCell ref="F3:H4"/>
    <mergeCell ref="D3:D4"/>
    <mergeCell ref="E3:E4"/>
    <mergeCell ref="A6:C6"/>
    <mergeCell ref="A7:C7"/>
    <mergeCell ref="A9:C9"/>
    <mergeCell ref="F26:H26"/>
    <mergeCell ref="F13:H13"/>
    <mergeCell ref="F17:H17"/>
    <mergeCell ref="F21:H21"/>
    <mergeCell ref="A31:C31"/>
    <mergeCell ref="A10:C10"/>
    <mergeCell ref="A8:C8"/>
    <mergeCell ref="A17:C17"/>
    <mergeCell ref="A26:C2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2007-01-16T01:58:13Z</dcterms:created>
  <dcterms:modified xsi:type="dcterms:W3CDTF">2007-01-16T04:49:55Z</dcterms:modified>
  <cp:category/>
  <cp:version/>
  <cp:contentType/>
  <cp:contentStatus/>
</cp:coreProperties>
</file>