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240" windowHeight="6915" activeTab="0"/>
  </bookViews>
  <sheets>
    <sheet name="(1)～(3)" sheetId="1" r:id="rId1"/>
    <sheet name="(4)～(9)" sheetId="2" r:id="rId2"/>
    <sheet name="(10)" sheetId="3" r:id="rId3"/>
    <sheet name="(11)(12)" sheetId="4" r:id="rId4"/>
  </sheets>
  <definedNames>
    <definedName name="_xlnm.Print_Area" localSheetId="0">'(1)～(3)'!$A$1:$AY$49</definedName>
    <definedName name="_xlnm.Print_Area" localSheetId="1">'(4)～(9)'!$A$1:$M$46</definedName>
  </definedNames>
  <calcPr fullCalcOnLoad="1"/>
</workbook>
</file>

<file path=xl/sharedStrings.xml><?xml version="1.0" encoding="utf-8"?>
<sst xmlns="http://schemas.openxmlformats.org/spreadsheetml/2006/main" count="687" uniqueCount="193">
  <si>
    <t>総　　数</t>
  </si>
  <si>
    <t>藤　　　岡</t>
  </si>
  <si>
    <t>富　　　岡</t>
  </si>
  <si>
    <t>一年生</t>
  </si>
  <si>
    <t>県　　有</t>
  </si>
  <si>
    <t>二年生</t>
  </si>
  <si>
    <t>ひのき</t>
  </si>
  <si>
    <t>その他</t>
  </si>
  <si>
    <t>県　　営</t>
  </si>
  <si>
    <t>民　　営</t>
  </si>
  <si>
    <t>渋　　　川</t>
  </si>
  <si>
    <t>沼　　　田</t>
  </si>
  <si>
    <t>高　　　崎</t>
  </si>
  <si>
    <t>東　　　部</t>
  </si>
  <si>
    <t>市町村有</t>
  </si>
  <si>
    <t>森林組合</t>
  </si>
  <si>
    <t>県　　　営</t>
  </si>
  <si>
    <t>民　　　営</t>
  </si>
  <si>
    <t>（４）種子採取</t>
  </si>
  <si>
    <t>（６）育種母樹林</t>
  </si>
  <si>
    <t>あかまつ</t>
  </si>
  <si>
    <t>くぬぎ</t>
  </si>
  <si>
    <t>こなら</t>
  </si>
  <si>
    <t>（９）採種採穂園面積</t>
  </si>
  <si>
    <t>（１１）精英樹及び抵抗性クローン養成</t>
  </si>
  <si>
    <t>クローン数</t>
  </si>
  <si>
    <t>クローン数</t>
  </si>
  <si>
    <t>本</t>
  </si>
  <si>
    <t>（１）造林用苗木生産量</t>
  </si>
  <si>
    <t>林業事務所</t>
  </si>
  <si>
    <t>（２）山行苗木生産量</t>
  </si>
  <si>
    <t>す　　ぎ</t>
  </si>
  <si>
    <t>ひ の き</t>
  </si>
  <si>
    <t>（５）普通母樹林</t>
  </si>
  <si>
    <t>み す ぎ</t>
  </si>
  <si>
    <t>け や き</t>
  </si>
  <si>
    <t>し お じ</t>
  </si>
  <si>
    <t>（８）有用広葉樹母樹林</t>
  </si>
  <si>
    <t>精　　英　　樹</t>
  </si>
  <si>
    <t>抵　　抗　　樹</t>
  </si>
  <si>
    <t>活着数</t>
  </si>
  <si>
    <t>す    ぎ</t>
  </si>
  <si>
    <t>（単位：ha）</t>
  </si>
  <si>
    <t>面　積</t>
  </si>
  <si>
    <t>所在地</t>
  </si>
  <si>
    <t>面　積</t>
  </si>
  <si>
    <t>〃</t>
  </si>
  <si>
    <t>（１２）次世代検定林設定</t>
  </si>
  <si>
    <t>第３表　苗木</t>
  </si>
  <si>
    <t>（単位：千本）</t>
  </si>
  <si>
    <t>実</t>
  </si>
  <si>
    <t>生</t>
  </si>
  <si>
    <t>苗</t>
  </si>
  <si>
    <t>林業事務所</t>
  </si>
  <si>
    <t>吾　　　妻</t>
  </si>
  <si>
    <t>(単位：千本：千円）</t>
  </si>
  <si>
    <t>（単位：ha)</t>
  </si>
  <si>
    <t>育　種　場</t>
  </si>
  <si>
    <t>県　　　営</t>
  </si>
  <si>
    <t>自家養成</t>
  </si>
  <si>
    <t>生産業者</t>
  </si>
  <si>
    <t>吾　　　妻</t>
  </si>
  <si>
    <t>渋　　　川</t>
  </si>
  <si>
    <t>育　種　場</t>
  </si>
  <si>
    <t>(10)精英樹</t>
  </si>
  <si>
    <t>あかまつ</t>
  </si>
  <si>
    <t>からまつ</t>
  </si>
  <si>
    <t>林業事務所</t>
  </si>
  <si>
    <t>選抜</t>
  </si>
  <si>
    <t>現存</t>
  </si>
  <si>
    <t>渋   川</t>
  </si>
  <si>
    <t>沼   田</t>
  </si>
  <si>
    <t>藤   岡</t>
  </si>
  <si>
    <t>富   岡</t>
  </si>
  <si>
    <t>高   崎</t>
  </si>
  <si>
    <t>吾   妻</t>
  </si>
  <si>
    <t>東   部</t>
  </si>
  <si>
    <t>区分</t>
  </si>
  <si>
    <t>年度</t>
  </si>
  <si>
    <t>総　　数</t>
  </si>
  <si>
    <t>妙義町</t>
  </si>
  <si>
    <t>下仁田町</t>
  </si>
  <si>
    <t>川場村</t>
  </si>
  <si>
    <t>伊香保町</t>
  </si>
  <si>
    <t>川場村</t>
  </si>
  <si>
    <t>安中市</t>
  </si>
  <si>
    <t>高山村</t>
  </si>
  <si>
    <t>子持村</t>
  </si>
  <si>
    <t>甘楽町</t>
  </si>
  <si>
    <t>黒保根村</t>
  </si>
  <si>
    <t>倉淵村</t>
  </si>
  <si>
    <t>沼田市</t>
  </si>
  <si>
    <t>赤城村</t>
  </si>
  <si>
    <t>吾妻村</t>
  </si>
  <si>
    <t>東（勢）村</t>
  </si>
  <si>
    <t>甘楽町</t>
  </si>
  <si>
    <t>東（吾）村</t>
  </si>
  <si>
    <t>松井田町</t>
  </si>
  <si>
    <t>利根村</t>
  </si>
  <si>
    <t>長野原町</t>
  </si>
  <si>
    <t>嬬恋村</t>
  </si>
  <si>
    <t>-</t>
  </si>
  <si>
    <t>-</t>
  </si>
  <si>
    <t>-</t>
  </si>
  <si>
    <t>生産額</t>
  </si>
  <si>
    <t>-</t>
  </si>
  <si>
    <t>（７）特用樹母樹林</t>
  </si>
  <si>
    <t>区分</t>
  </si>
  <si>
    <t>樹種</t>
  </si>
  <si>
    <t>昭和４７年度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</si>
  <si>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</si>
  <si>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</si>
  <si>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</si>
  <si>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</si>
  <si>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</si>
  <si>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</si>
  <si>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</si>
  <si>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</si>
  <si>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</si>
  <si>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</si>
  <si>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</si>
  <si>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６０</t>
  </si>
  <si>
    <t>６１</t>
  </si>
  <si>
    <t>６２</t>
  </si>
  <si>
    <t>６３</t>
  </si>
  <si>
    <t>育　種　場</t>
  </si>
  <si>
    <t>〔資料〕林業経営課　</t>
  </si>
  <si>
    <t>昭和55年度</t>
  </si>
  <si>
    <t>昭和60年度</t>
  </si>
  <si>
    <t>平成元年度</t>
  </si>
  <si>
    <t>総数</t>
  </si>
  <si>
    <t>総数</t>
  </si>
  <si>
    <t>すぎ</t>
  </si>
  <si>
    <t>くろ
まつ</t>
  </si>
  <si>
    <t>から
まつ</t>
  </si>
  <si>
    <t>あか
まつ</t>
  </si>
  <si>
    <t>さ　し　き　苗</t>
  </si>
  <si>
    <t>一　　　　年　　　　生</t>
  </si>
  <si>
    <t>二　　　　年　　　　生</t>
  </si>
  <si>
    <t>三　　　　年　　　　生</t>
  </si>
  <si>
    <t>［資料］林業経営課</t>
  </si>
  <si>
    <t>す　ぎ
さし木</t>
  </si>
  <si>
    <t>す　ぎ
実　生</t>
  </si>
  <si>
    <t>総　数</t>
  </si>
  <si>
    <t>苗　　木</t>
  </si>
  <si>
    <t>渋　　川</t>
  </si>
  <si>
    <t>沼　　田</t>
  </si>
  <si>
    <t>藤　　岡</t>
  </si>
  <si>
    <t>富　　岡</t>
  </si>
  <si>
    <t>高　　崎</t>
  </si>
  <si>
    <t>吾　　妻</t>
  </si>
  <si>
    <t>東　　部</t>
  </si>
  <si>
    <t>平成63年度生産額</t>
  </si>
  <si>
    <t>樹種</t>
  </si>
  <si>
    <t>面積</t>
  </si>
  <si>
    <r>
      <t>（単位：</t>
    </r>
    <r>
      <rPr>
        <i/>
        <sz val="10"/>
        <rFont val="ＭＳ 明朝"/>
        <family val="1"/>
      </rPr>
      <t>l</t>
    </r>
    <r>
      <rPr>
        <sz val="10"/>
        <rFont val="ＭＳ 明朝"/>
        <family val="1"/>
      </rPr>
      <t>）</t>
    </r>
  </si>
  <si>
    <t>（単位：ha)</t>
  </si>
  <si>
    <t>精選種子量</t>
  </si>
  <si>
    <t>樹　　種</t>
  </si>
  <si>
    <t>総　数</t>
  </si>
  <si>
    <t>採種園</t>
  </si>
  <si>
    <t>採穂園</t>
  </si>
  <si>
    <t>ひ の き</t>
  </si>
  <si>
    <t>あかまつ</t>
  </si>
  <si>
    <t>-</t>
  </si>
  <si>
    <t>くろまつ</t>
  </si>
  <si>
    <t>からまつ</t>
  </si>
  <si>
    <t>〔資料〕林業経営課</t>
  </si>
  <si>
    <t>〔資料〕林木育種場</t>
  </si>
  <si>
    <t>樹　　種</t>
  </si>
  <si>
    <t>（単位：本)</t>
  </si>
  <si>
    <t>総　　数</t>
  </si>
  <si>
    <t>す　　ぎ　</t>
  </si>
  <si>
    <t>ひ　の　き</t>
  </si>
  <si>
    <t>さし木・
床替数</t>
  </si>
  <si>
    <t>あ　か　ま　つ</t>
  </si>
  <si>
    <t>か　ら　ま　つ</t>
  </si>
  <si>
    <t>す　　　ぎ</t>
  </si>
  <si>
    <t>平成元年度</t>
  </si>
  <si>
    <t>東(勢)村</t>
  </si>
  <si>
    <t>東(吾)村</t>
  </si>
  <si>
    <t>〔資料〕林木育種場           (注）　(　)は累計数字</t>
  </si>
  <si>
    <t>（さし木）35</t>
  </si>
  <si>
    <t>-</t>
  </si>
  <si>
    <t>（さし木）59</t>
  </si>
  <si>
    <t>（さし木）63</t>
  </si>
  <si>
    <t>（さし木）11</t>
  </si>
  <si>
    <t>川場村</t>
  </si>
  <si>
    <t>昭和60年度</t>
  </si>
  <si>
    <t>きゅう果採収量</t>
  </si>
  <si>
    <t>個体</t>
  </si>
  <si>
    <t>つぎ木・
さし木数</t>
  </si>
  <si>
    <t>（３）造林用苗畑面積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</si>
</sst>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#,##0_ "/>
    <numFmt numFmtId="182" formatCode="#,##0.00_);[Red]\(#,##0.00\)"/>
    <numFmt numFmtId="183" formatCode="#,##0_ ;[Red]\-#,##0\ "/>
    <numFmt numFmtId="184" formatCode="#,##0.0_);[Red]\(#,##0.0\)"/>
    <numFmt numFmtId="185" formatCode="#,##0.00_ "/>
    <numFmt numFmtId="186" formatCode="0.00_);[Red]\(0.00\)"/>
    <numFmt numFmtId="187" formatCode="0_);\(0\)"/>
    <numFmt numFmtId="188" formatCode="0;&quot;△ &quot;0"/>
    <numFmt numFmtId="189" formatCode="&quot;\&quot;#,##0;[Red]&quot;\&quot;#,##0"/>
    <numFmt numFmtId="190" formatCode="#,##0;[Red]#,##0"/>
    <numFmt numFmtId="191" formatCode="0_ "/>
    <numFmt numFmtId="192" formatCode="0.0_ "/>
    <numFmt numFmtId="193" formatCode="#,##0_);[Red]\(#,##0\)"/>
    <numFmt numFmtId="194" formatCode="0.00_ "/>
    <numFmt numFmtId="195" formatCode="\(\5\7\)"/>
    <numFmt numFmtId="196" formatCode="&quot;(&quot;#,##0.00&quot;)&quot;;&quot;(&quot;\-#,##0.00&quot;)&quot;;"/>
    <numFmt numFmtId="197" formatCode="&quot;(&quot;#,##0&quot;)&quot;;&quot;(&quot;\-#,##0&quot;)&quot;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i/>
      <u val="single"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8" fontId="4" fillId="0" borderId="1" xfId="16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2" xfId="16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4" fillId="0" borderId="0" xfId="0" applyNumberFormat="1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81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81" fontId="4" fillId="0" borderId="0" xfId="0" applyNumberFormat="1" applyFont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38" fontId="4" fillId="0" borderId="5" xfId="16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82" fontId="4" fillId="0" borderId="1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82" fontId="4" fillId="0" borderId="7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181" fontId="4" fillId="0" borderId="1" xfId="0" applyNumberFormat="1" applyFont="1" applyBorder="1" applyAlignment="1">
      <alignment horizontal="right" vertical="center" wrapText="1"/>
    </xf>
    <xf numFmtId="181" fontId="4" fillId="0" borderId="1" xfId="0" applyNumberFormat="1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93" fontId="4" fillId="0" borderId="5" xfId="16" applyNumberFormat="1" applyFont="1" applyBorder="1" applyAlignment="1">
      <alignment horizontal="right" vertical="center"/>
    </xf>
    <xf numFmtId="193" fontId="4" fillId="0" borderId="8" xfId="16" applyNumberFormat="1" applyFont="1" applyBorder="1" applyAlignment="1">
      <alignment horizontal="right" vertical="center"/>
    </xf>
    <xf numFmtId="193" fontId="4" fillId="0" borderId="5" xfId="0" applyNumberFormat="1" applyFont="1" applyBorder="1" applyAlignment="1">
      <alignment horizontal="right" vertical="center"/>
    </xf>
    <xf numFmtId="193" fontId="4" fillId="0" borderId="8" xfId="0" applyNumberFormat="1" applyFont="1" applyBorder="1" applyAlignment="1">
      <alignment horizontal="right" vertical="center"/>
    </xf>
    <xf numFmtId="193" fontId="4" fillId="0" borderId="1" xfId="16" applyNumberFormat="1" applyFont="1" applyBorder="1" applyAlignment="1">
      <alignment horizontal="right" vertical="center"/>
    </xf>
    <xf numFmtId="193" fontId="4" fillId="0" borderId="0" xfId="16" applyNumberFormat="1" applyFont="1" applyBorder="1" applyAlignment="1">
      <alignment horizontal="right" vertical="center"/>
    </xf>
    <xf numFmtId="193" fontId="4" fillId="0" borderId="1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 quotePrefix="1">
      <alignment horizontal="right"/>
    </xf>
    <xf numFmtId="181" fontId="4" fillId="0" borderId="0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183" fontId="4" fillId="0" borderId="1" xfId="16" applyNumberFormat="1" applyFont="1" applyBorder="1" applyAlignment="1">
      <alignment vertical="center"/>
    </xf>
    <xf numFmtId="193" fontId="4" fillId="0" borderId="6" xfId="16" applyNumberFormat="1" applyFont="1" applyBorder="1" applyAlignment="1">
      <alignment horizontal="right" vertical="center"/>
    </xf>
    <xf numFmtId="193" fontId="4" fillId="0" borderId="10" xfId="16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193" fontId="4" fillId="0" borderId="10" xfId="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right" vertical="center"/>
    </xf>
    <xf numFmtId="193" fontId="4" fillId="0" borderId="11" xfId="0" applyNumberFormat="1" applyFont="1" applyBorder="1" applyAlignment="1">
      <alignment horizontal="right" vertical="center"/>
    </xf>
    <xf numFmtId="193" fontId="4" fillId="0" borderId="11" xfId="16" applyNumberFormat="1" applyFont="1" applyBorder="1" applyAlignment="1">
      <alignment horizontal="right" vertical="center"/>
    </xf>
    <xf numFmtId="193" fontId="4" fillId="0" borderId="14" xfId="0" applyNumberFormat="1" applyFont="1" applyBorder="1" applyAlignment="1">
      <alignment horizontal="right" vertical="center"/>
    </xf>
    <xf numFmtId="38" fontId="4" fillId="0" borderId="6" xfId="16" applyFont="1" applyBorder="1" applyAlignment="1">
      <alignment vertical="center"/>
    </xf>
    <xf numFmtId="38" fontId="4" fillId="0" borderId="10" xfId="16" applyFont="1" applyBorder="1" applyAlignment="1">
      <alignment vertical="center"/>
    </xf>
    <xf numFmtId="38" fontId="4" fillId="0" borderId="6" xfId="16" applyFont="1" applyBorder="1" applyAlignment="1">
      <alignment horizontal="right" vertical="center"/>
    </xf>
    <xf numFmtId="182" fontId="4" fillId="0" borderId="6" xfId="0" applyNumberFormat="1" applyFont="1" applyBorder="1" applyAlignment="1">
      <alignment horizontal="right" vertical="center"/>
    </xf>
    <xf numFmtId="182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84" fontId="4" fillId="0" borderId="7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183" fontId="4" fillId="0" borderId="6" xfId="16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185" fontId="4" fillId="0" borderId="5" xfId="0" applyNumberFormat="1" applyFont="1" applyBorder="1" applyAlignment="1">
      <alignment vertical="center"/>
    </xf>
    <xf numFmtId="185" fontId="4" fillId="0" borderId="1" xfId="0" applyNumberFormat="1" applyFont="1" applyBorder="1" applyAlignment="1">
      <alignment vertical="center"/>
    </xf>
    <xf numFmtId="185" fontId="4" fillId="0" borderId="7" xfId="0" applyNumberFormat="1" applyFont="1" applyBorder="1" applyAlignment="1">
      <alignment vertical="center"/>
    </xf>
    <xf numFmtId="185" fontId="4" fillId="0" borderId="6" xfId="0" applyNumberFormat="1" applyFont="1" applyBorder="1" applyAlignment="1">
      <alignment vertical="center"/>
    </xf>
    <xf numFmtId="186" fontId="4" fillId="0" borderId="1" xfId="0" applyNumberFormat="1" applyFont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186" fontId="4" fillId="0" borderId="6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center" vertical="center"/>
    </xf>
    <xf numFmtId="182" fontId="4" fillId="0" borderId="6" xfId="0" applyNumberFormat="1" applyFont="1" applyBorder="1" applyAlignment="1">
      <alignment vertical="center"/>
    </xf>
    <xf numFmtId="182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3" borderId="5" xfId="0" applyFont="1" applyFill="1" applyBorder="1" applyAlignment="1">
      <alignment horizontal="center" vertical="center"/>
    </xf>
    <xf numFmtId="197" fontId="4" fillId="0" borderId="5" xfId="0" applyNumberFormat="1" applyFont="1" applyBorder="1" applyAlignment="1">
      <alignment horizontal="right"/>
    </xf>
    <xf numFmtId="181" fontId="4" fillId="0" borderId="5" xfId="0" applyNumberFormat="1" applyFont="1" applyBorder="1" applyAlignment="1">
      <alignment horizontal="right"/>
    </xf>
    <xf numFmtId="197" fontId="4" fillId="0" borderId="1" xfId="0" applyNumberFormat="1" applyFont="1" applyBorder="1" applyAlignment="1">
      <alignment horizontal="right"/>
    </xf>
    <xf numFmtId="181" fontId="4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97" fontId="4" fillId="0" borderId="6" xfId="0" applyNumberFormat="1" applyFont="1" applyBorder="1" applyAlignment="1">
      <alignment horizontal="right"/>
    </xf>
    <xf numFmtId="181" fontId="4" fillId="0" borderId="6" xfId="0" applyNumberFormat="1" applyFont="1" applyBorder="1" applyAlignment="1">
      <alignment horizontal="right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181" fontId="4" fillId="3" borderId="1" xfId="0" applyNumberFormat="1" applyFont="1" applyFill="1" applyBorder="1" applyAlignment="1">
      <alignment vertical="center" wrapText="1"/>
    </xf>
    <xf numFmtId="181" fontId="4" fillId="3" borderId="1" xfId="0" applyNumberFormat="1" applyFont="1" applyFill="1" applyBorder="1" applyAlignment="1">
      <alignment horizontal="right" vertical="center" wrapText="1"/>
    </xf>
    <xf numFmtId="181" fontId="4" fillId="3" borderId="6" xfId="0" applyNumberFormat="1" applyFont="1" applyFill="1" applyBorder="1" applyAlignment="1">
      <alignment horizontal="right" vertical="center" wrapText="1"/>
    </xf>
    <xf numFmtId="181" fontId="4" fillId="0" borderId="6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/>
    </xf>
    <xf numFmtId="0" fontId="4" fillId="3" borderId="1" xfId="0" applyFont="1" applyFill="1" applyBorder="1" applyAlignment="1" quotePrefix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790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57150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5829300" y="333375"/>
          <a:ext cx="9620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3.00390625" style="5" customWidth="1"/>
    <col min="3" max="3" width="8.125" style="5" customWidth="1"/>
    <col min="4" max="26" width="7.125" style="5" customWidth="1"/>
    <col min="27" max="27" width="7.75390625" style="5" customWidth="1"/>
    <col min="28" max="29" width="7.125" style="5" customWidth="1"/>
    <col min="30" max="30" width="4.75390625" style="5" customWidth="1"/>
    <col min="31" max="31" width="10.375" style="5" customWidth="1"/>
    <col min="32" max="41" width="9.00390625" style="5" customWidth="1"/>
    <col min="42" max="42" width="2.875" style="5" customWidth="1"/>
    <col min="43" max="43" width="11.125" style="5" customWidth="1"/>
    <col min="44" max="44" width="9.375" style="5" bestFit="1" customWidth="1"/>
    <col min="45" max="16384" width="9.00390625" style="5" customWidth="1"/>
  </cols>
  <sheetData>
    <row r="1" spans="2:8" ht="14.25" customHeight="1">
      <c r="B1" s="2" t="s">
        <v>48</v>
      </c>
      <c r="D1" s="24"/>
      <c r="F1" s="35"/>
      <c r="H1" s="24"/>
    </row>
    <row r="2" spans="3:8" ht="12" customHeight="1">
      <c r="C2" s="24"/>
      <c r="D2" s="24"/>
      <c r="F2" s="35"/>
      <c r="H2" s="24"/>
    </row>
    <row r="3" spans="2:44" ht="15" customHeight="1">
      <c r="B3" s="4" t="s">
        <v>28</v>
      </c>
      <c r="D3" s="24"/>
      <c r="F3" s="35"/>
      <c r="H3" s="24"/>
      <c r="AD3" s="22" t="s">
        <v>30</v>
      </c>
      <c r="AF3" s="36"/>
      <c r="AP3" s="22" t="s">
        <v>192</v>
      </c>
      <c r="AQ3" s="24"/>
      <c r="AR3" s="36"/>
    </row>
    <row r="4" spans="3:50" ht="12" customHeight="1">
      <c r="C4" s="7"/>
      <c r="E4" s="7"/>
      <c r="F4" s="7"/>
      <c r="G4" s="7"/>
      <c r="H4" s="7"/>
      <c r="I4" s="7"/>
      <c r="J4" s="7"/>
      <c r="K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 t="s">
        <v>49</v>
      </c>
      <c r="AB4" s="7"/>
      <c r="AL4" s="7"/>
      <c r="AN4" s="39" t="s">
        <v>55</v>
      </c>
      <c r="AS4" s="7"/>
      <c r="AT4" s="7"/>
      <c r="AU4" s="7"/>
      <c r="AX4" s="39" t="s">
        <v>56</v>
      </c>
    </row>
    <row r="5" spans="2:50" ht="12" customHeight="1">
      <c r="B5" s="176" t="s">
        <v>53</v>
      </c>
      <c r="C5" s="177"/>
      <c r="D5" s="173" t="s">
        <v>131</v>
      </c>
      <c r="E5" s="12"/>
      <c r="F5" s="14"/>
      <c r="G5" s="14"/>
      <c r="H5" s="14"/>
      <c r="I5" s="13" t="s">
        <v>50</v>
      </c>
      <c r="J5" s="14"/>
      <c r="K5" s="14"/>
      <c r="L5" s="14"/>
      <c r="M5" s="91"/>
      <c r="N5" s="92" t="s">
        <v>51</v>
      </c>
      <c r="O5" s="91"/>
      <c r="P5" s="91"/>
      <c r="Q5" s="91"/>
      <c r="R5" s="91"/>
      <c r="S5" s="91" t="s">
        <v>52</v>
      </c>
      <c r="T5" s="91"/>
      <c r="U5" s="91"/>
      <c r="V5" s="91"/>
      <c r="W5" s="91"/>
      <c r="X5" s="91"/>
      <c r="Y5" s="93"/>
      <c r="Z5" s="182" t="s">
        <v>136</v>
      </c>
      <c r="AA5" s="155"/>
      <c r="AB5" s="156"/>
      <c r="AD5" s="176" t="s">
        <v>29</v>
      </c>
      <c r="AE5" s="177"/>
      <c r="AF5" s="173" t="s">
        <v>143</v>
      </c>
      <c r="AG5" s="163" t="s">
        <v>142</v>
      </c>
      <c r="AH5" s="163" t="s">
        <v>141</v>
      </c>
      <c r="AI5" s="173" t="s">
        <v>6</v>
      </c>
      <c r="AJ5" s="163" t="s">
        <v>135</v>
      </c>
      <c r="AK5" s="163" t="s">
        <v>133</v>
      </c>
      <c r="AL5" s="163" t="s">
        <v>134</v>
      </c>
      <c r="AM5" s="173" t="s">
        <v>7</v>
      </c>
      <c r="AN5" s="161" t="s">
        <v>104</v>
      </c>
      <c r="AP5" s="176" t="s">
        <v>29</v>
      </c>
      <c r="AQ5" s="177"/>
      <c r="AR5" s="173" t="s">
        <v>0</v>
      </c>
      <c r="AS5" s="173" t="s">
        <v>4</v>
      </c>
      <c r="AT5" s="173" t="s">
        <v>14</v>
      </c>
      <c r="AU5" s="173" t="s">
        <v>15</v>
      </c>
      <c r="AV5" s="16" t="s">
        <v>144</v>
      </c>
      <c r="AW5" s="173" t="s">
        <v>59</v>
      </c>
      <c r="AX5" s="173" t="s">
        <v>7</v>
      </c>
    </row>
    <row r="6" spans="2:50" ht="12" customHeight="1">
      <c r="B6" s="178"/>
      <c r="C6" s="179"/>
      <c r="D6" s="174"/>
      <c r="E6" s="182" t="s">
        <v>137</v>
      </c>
      <c r="F6" s="155"/>
      <c r="G6" s="155"/>
      <c r="H6" s="155"/>
      <c r="I6" s="155"/>
      <c r="J6" s="155"/>
      <c r="K6" s="156"/>
      <c r="L6" s="182" t="s">
        <v>138</v>
      </c>
      <c r="M6" s="155"/>
      <c r="N6" s="155"/>
      <c r="O6" s="155"/>
      <c r="P6" s="155"/>
      <c r="Q6" s="155"/>
      <c r="R6" s="156"/>
      <c r="S6" s="182" t="s">
        <v>139</v>
      </c>
      <c r="T6" s="155"/>
      <c r="U6" s="155"/>
      <c r="V6" s="155"/>
      <c r="W6" s="155"/>
      <c r="X6" s="155"/>
      <c r="Y6" s="156"/>
      <c r="Z6" s="87"/>
      <c r="AA6" s="15" t="s">
        <v>3</v>
      </c>
      <c r="AB6" s="80" t="s">
        <v>5</v>
      </c>
      <c r="AD6" s="180"/>
      <c r="AE6" s="181"/>
      <c r="AF6" s="175"/>
      <c r="AG6" s="164"/>
      <c r="AH6" s="164"/>
      <c r="AI6" s="175"/>
      <c r="AJ6" s="164"/>
      <c r="AK6" s="164"/>
      <c r="AL6" s="164"/>
      <c r="AM6" s="175"/>
      <c r="AN6" s="162"/>
      <c r="AP6" s="180"/>
      <c r="AQ6" s="181"/>
      <c r="AR6" s="175"/>
      <c r="AS6" s="175"/>
      <c r="AT6" s="175"/>
      <c r="AU6" s="175"/>
      <c r="AV6" s="18" t="s">
        <v>60</v>
      </c>
      <c r="AW6" s="175"/>
      <c r="AX6" s="175"/>
    </row>
    <row r="7" spans="2:50" ht="12" customHeight="1">
      <c r="B7" s="178"/>
      <c r="C7" s="179"/>
      <c r="D7" s="174"/>
      <c r="E7" s="173" t="s">
        <v>130</v>
      </c>
      <c r="F7" s="173" t="s">
        <v>132</v>
      </c>
      <c r="G7" s="173" t="s">
        <v>6</v>
      </c>
      <c r="H7" s="163" t="s">
        <v>135</v>
      </c>
      <c r="I7" s="163" t="s">
        <v>133</v>
      </c>
      <c r="J7" s="163" t="s">
        <v>134</v>
      </c>
      <c r="K7" s="173" t="s">
        <v>7</v>
      </c>
      <c r="L7" s="173" t="s">
        <v>130</v>
      </c>
      <c r="M7" s="173" t="s">
        <v>132</v>
      </c>
      <c r="N7" s="173" t="s">
        <v>6</v>
      </c>
      <c r="O7" s="163" t="s">
        <v>135</v>
      </c>
      <c r="P7" s="163" t="s">
        <v>133</v>
      </c>
      <c r="Q7" s="163" t="s">
        <v>134</v>
      </c>
      <c r="R7" s="173" t="s">
        <v>7</v>
      </c>
      <c r="S7" s="173" t="s">
        <v>130</v>
      </c>
      <c r="T7" s="173" t="s">
        <v>132</v>
      </c>
      <c r="U7" s="173" t="s">
        <v>6</v>
      </c>
      <c r="V7" s="163" t="s">
        <v>135</v>
      </c>
      <c r="W7" s="163" t="s">
        <v>133</v>
      </c>
      <c r="X7" s="163" t="s">
        <v>134</v>
      </c>
      <c r="Y7" s="173" t="s">
        <v>7</v>
      </c>
      <c r="Z7" s="11" t="s">
        <v>130</v>
      </c>
      <c r="AA7" s="15" t="s">
        <v>132</v>
      </c>
      <c r="AB7" s="80" t="s">
        <v>132</v>
      </c>
      <c r="AD7" s="165" t="s">
        <v>127</v>
      </c>
      <c r="AE7" s="166"/>
      <c r="AF7" s="43">
        <v>2575</v>
      </c>
      <c r="AG7" s="41">
        <v>953</v>
      </c>
      <c r="AH7" s="43">
        <v>17</v>
      </c>
      <c r="AI7" s="41">
        <v>1301</v>
      </c>
      <c r="AJ7" s="43">
        <v>51</v>
      </c>
      <c r="AK7" s="41">
        <v>6</v>
      </c>
      <c r="AL7" s="43">
        <v>222</v>
      </c>
      <c r="AM7" s="41">
        <v>25</v>
      </c>
      <c r="AN7" s="43">
        <v>132307</v>
      </c>
      <c r="AP7" s="165" t="s">
        <v>127</v>
      </c>
      <c r="AQ7" s="166"/>
      <c r="AR7" s="48">
        <v>25.02</v>
      </c>
      <c r="AS7" s="49">
        <v>0.61</v>
      </c>
      <c r="AT7" s="48" t="s">
        <v>105</v>
      </c>
      <c r="AU7" s="49">
        <v>0.84</v>
      </c>
      <c r="AV7" s="48">
        <v>23.45</v>
      </c>
      <c r="AW7" s="49">
        <v>0.12</v>
      </c>
      <c r="AX7" s="48" t="s">
        <v>105</v>
      </c>
    </row>
    <row r="8" spans="2:50" ht="12" customHeight="1">
      <c r="B8" s="180"/>
      <c r="C8" s="181"/>
      <c r="D8" s="175"/>
      <c r="E8" s="175"/>
      <c r="F8" s="175"/>
      <c r="G8" s="175"/>
      <c r="H8" s="164"/>
      <c r="I8" s="164"/>
      <c r="J8" s="164"/>
      <c r="K8" s="175"/>
      <c r="L8" s="175"/>
      <c r="M8" s="175"/>
      <c r="N8" s="175"/>
      <c r="O8" s="164"/>
      <c r="P8" s="164"/>
      <c r="Q8" s="164"/>
      <c r="R8" s="175"/>
      <c r="S8" s="175"/>
      <c r="T8" s="175"/>
      <c r="U8" s="175"/>
      <c r="V8" s="164"/>
      <c r="W8" s="164"/>
      <c r="X8" s="164"/>
      <c r="Y8" s="175"/>
      <c r="Z8" s="86"/>
      <c r="AA8" s="86" t="s">
        <v>6</v>
      </c>
      <c r="AB8" s="18" t="s">
        <v>6</v>
      </c>
      <c r="AD8" s="167" t="s">
        <v>128</v>
      </c>
      <c r="AE8" s="168"/>
      <c r="AF8" s="9">
        <v>2175</v>
      </c>
      <c r="AG8" s="38">
        <v>656</v>
      </c>
      <c r="AH8" s="9">
        <v>3</v>
      </c>
      <c r="AI8" s="38">
        <v>1405</v>
      </c>
      <c r="AJ8" s="9">
        <v>16</v>
      </c>
      <c r="AK8" s="38">
        <v>2</v>
      </c>
      <c r="AL8" s="9">
        <v>60</v>
      </c>
      <c r="AM8" s="38">
        <v>30</v>
      </c>
      <c r="AN8" s="9">
        <v>132434</v>
      </c>
      <c r="AP8" s="167" t="s">
        <v>128</v>
      </c>
      <c r="AQ8" s="168"/>
      <c r="AR8" s="48">
        <v>22.3</v>
      </c>
      <c r="AS8" s="49">
        <v>0.35</v>
      </c>
      <c r="AT8" s="48" t="s">
        <v>105</v>
      </c>
      <c r="AU8" s="49">
        <v>1.1</v>
      </c>
      <c r="AV8" s="48">
        <v>20.77</v>
      </c>
      <c r="AW8" s="49">
        <v>0.07</v>
      </c>
      <c r="AX8" s="48">
        <v>0.01</v>
      </c>
    </row>
    <row r="9" spans="2:50" ht="12" customHeight="1">
      <c r="B9" s="165" t="s">
        <v>127</v>
      </c>
      <c r="C9" s="166"/>
      <c r="D9" s="65">
        <v>13232</v>
      </c>
      <c r="E9" s="66">
        <v>6620</v>
      </c>
      <c r="F9" s="65">
        <v>1486</v>
      </c>
      <c r="G9" s="66">
        <v>4391</v>
      </c>
      <c r="H9" s="67">
        <v>146</v>
      </c>
      <c r="I9" s="68">
        <v>47</v>
      </c>
      <c r="J9" s="67">
        <v>559</v>
      </c>
      <c r="K9" s="71" t="s">
        <v>101</v>
      </c>
      <c r="L9" s="65">
        <v>3549</v>
      </c>
      <c r="M9" s="66">
        <v>1163</v>
      </c>
      <c r="N9" s="65">
        <v>1848</v>
      </c>
      <c r="O9" s="65">
        <v>116</v>
      </c>
      <c r="P9" s="65">
        <v>14</v>
      </c>
      <c r="Q9" s="66">
        <v>383</v>
      </c>
      <c r="R9" s="65">
        <v>25</v>
      </c>
      <c r="S9" s="66">
        <v>3044</v>
      </c>
      <c r="T9" s="67">
        <v>1191</v>
      </c>
      <c r="U9" s="66">
        <v>1704</v>
      </c>
      <c r="V9" s="67">
        <v>103</v>
      </c>
      <c r="W9" s="68">
        <v>6</v>
      </c>
      <c r="X9" s="67">
        <v>40</v>
      </c>
      <c r="Y9" s="67" t="s">
        <v>101</v>
      </c>
      <c r="Z9" s="67">
        <v>50</v>
      </c>
      <c r="AA9" s="68">
        <v>33</v>
      </c>
      <c r="AB9" s="67">
        <v>17</v>
      </c>
      <c r="AD9" s="167" t="s">
        <v>129</v>
      </c>
      <c r="AE9" s="168"/>
      <c r="AF9" s="9">
        <v>1657</v>
      </c>
      <c r="AG9" s="38">
        <v>350</v>
      </c>
      <c r="AH9" s="9" t="s">
        <v>105</v>
      </c>
      <c r="AI9" s="38">
        <v>1079</v>
      </c>
      <c r="AJ9" s="9">
        <v>15</v>
      </c>
      <c r="AK9" s="38">
        <v>2</v>
      </c>
      <c r="AL9" s="9">
        <v>118</v>
      </c>
      <c r="AM9" s="38">
        <v>93</v>
      </c>
      <c r="AN9" s="9">
        <v>101170</v>
      </c>
      <c r="AP9" s="167" t="s">
        <v>129</v>
      </c>
      <c r="AQ9" s="168"/>
      <c r="AR9" s="48">
        <v>16.26</v>
      </c>
      <c r="AS9" s="49">
        <v>0.6</v>
      </c>
      <c r="AT9" s="48" t="s">
        <v>105</v>
      </c>
      <c r="AU9" s="49">
        <v>0.99</v>
      </c>
      <c r="AV9" s="48">
        <v>14.66</v>
      </c>
      <c r="AW9" s="49">
        <v>0.01</v>
      </c>
      <c r="AX9" s="48" t="s">
        <v>105</v>
      </c>
    </row>
    <row r="10" spans="2:50" ht="12" customHeight="1">
      <c r="B10" s="167" t="s">
        <v>128</v>
      </c>
      <c r="C10" s="168"/>
      <c r="D10" s="69">
        <v>8199</v>
      </c>
      <c r="E10" s="70">
        <v>3085</v>
      </c>
      <c r="F10" s="69">
        <v>802</v>
      </c>
      <c r="G10" s="70">
        <v>1758</v>
      </c>
      <c r="H10" s="71">
        <v>34</v>
      </c>
      <c r="I10" s="72">
        <v>4</v>
      </c>
      <c r="J10" s="71">
        <v>395</v>
      </c>
      <c r="K10" s="72">
        <v>92</v>
      </c>
      <c r="L10" s="69">
        <v>2655</v>
      </c>
      <c r="M10" s="70">
        <v>600</v>
      </c>
      <c r="N10" s="69">
        <v>1764</v>
      </c>
      <c r="O10" s="69">
        <v>23</v>
      </c>
      <c r="P10" s="69">
        <v>2</v>
      </c>
      <c r="Q10" s="70">
        <v>161</v>
      </c>
      <c r="R10" s="69">
        <v>105</v>
      </c>
      <c r="S10" s="70">
        <v>2452</v>
      </c>
      <c r="T10" s="71">
        <v>529</v>
      </c>
      <c r="U10" s="70">
        <v>1894</v>
      </c>
      <c r="V10" s="71">
        <v>25</v>
      </c>
      <c r="W10" s="72">
        <v>4</v>
      </c>
      <c r="X10" s="71" t="s">
        <v>101</v>
      </c>
      <c r="Y10" s="72" t="s">
        <v>101</v>
      </c>
      <c r="Z10" s="71">
        <v>7</v>
      </c>
      <c r="AA10" s="72">
        <v>2</v>
      </c>
      <c r="AB10" s="71">
        <v>4</v>
      </c>
      <c r="AD10" s="94"/>
      <c r="AE10" s="37"/>
      <c r="AF10" s="23"/>
      <c r="AG10" s="28"/>
      <c r="AH10" s="23"/>
      <c r="AI10" s="28"/>
      <c r="AJ10" s="23"/>
      <c r="AK10" s="28"/>
      <c r="AL10" s="23"/>
      <c r="AM10" s="28"/>
      <c r="AN10" s="23"/>
      <c r="AP10" s="94"/>
      <c r="AQ10" s="37"/>
      <c r="AR10" s="46"/>
      <c r="AS10" s="47"/>
      <c r="AT10" s="48"/>
      <c r="AU10" s="47"/>
      <c r="AV10" s="46"/>
      <c r="AW10" s="47"/>
      <c r="AX10" s="46"/>
    </row>
    <row r="11" spans="2:50" ht="12" customHeight="1">
      <c r="B11" s="171" t="s">
        <v>129</v>
      </c>
      <c r="C11" s="172"/>
      <c r="D11" s="82">
        <v>7868</v>
      </c>
      <c r="E11" s="83">
        <f>+E16</f>
        <v>3726</v>
      </c>
      <c r="F11" s="82">
        <f>+F16</f>
        <v>511</v>
      </c>
      <c r="G11" s="83">
        <f>+G16</f>
        <v>2923</v>
      </c>
      <c r="H11" s="84">
        <v>40</v>
      </c>
      <c r="I11" s="85">
        <v>4</v>
      </c>
      <c r="J11" s="84">
        <v>239</v>
      </c>
      <c r="K11" s="85">
        <v>9</v>
      </c>
      <c r="L11" s="82">
        <v>2375</v>
      </c>
      <c r="M11" s="83">
        <v>342</v>
      </c>
      <c r="N11" s="82">
        <v>1780</v>
      </c>
      <c r="O11" s="82">
        <v>30</v>
      </c>
      <c r="P11" s="82">
        <v>4</v>
      </c>
      <c r="Q11" s="83">
        <v>93</v>
      </c>
      <c r="R11" s="82">
        <v>126</v>
      </c>
      <c r="S11" s="83">
        <v>1765</v>
      </c>
      <c r="T11" s="84">
        <v>319</v>
      </c>
      <c r="U11" s="83">
        <v>1373</v>
      </c>
      <c r="V11" s="84">
        <v>11</v>
      </c>
      <c r="W11" s="84">
        <v>4</v>
      </c>
      <c r="X11" s="84">
        <v>22</v>
      </c>
      <c r="Y11" s="84">
        <v>36</v>
      </c>
      <c r="Z11" s="84">
        <v>2</v>
      </c>
      <c r="AA11" s="84" t="s">
        <v>101</v>
      </c>
      <c r="AB11" s="84">
        <v>2</v>
      </c>
      <c r="AC11" s="7"/>
      <c r="AD11" s="94" t="s">
        <v>16</v>
      </c>
      <c r="AE11" s="37"/>
      <c r="AF11" s="9">
        <v>1</v>
      </c>
      <c r="AG11" s="9" t="s">
        <v>105</v>
      </c>
      <c r="AH11" s="9" t="s">
        <v>105</v>
      </c>
      <c r="AI11" s="9">
        <v>1</v>
      </c>
      <c r="AJ11" s="9" t="s">
        <v>105</v>
      </c>
      <c r="AK11" s="9" t="s">
        <v>105</v>
      </c>
      <c r="AL11" s="25" t="s">
        <v>105</v>
      </c>
      <c r="AM11" s="25" t="s">
        <v>105</v>
      </c>
      <c r="AN11" s="9" t="s">
        <v>105</v>
      </c>
      <c r="AP11" s="94" t="s">
        <v>58</v>
      </c>
      <c r="AQ11" s="37"/>
      <c r="AR11" s="48">
        <v>0.6</v>
      </c>
      <c r="AS11" s="47">
        <v>0.6</v>
      </c>
      <c r="AT11" s="48" t="s">
        <v>105</v>
      </c>
      <c r="AU11" s="49" t="s">
        <v>105</v>
      </c>
      <c r="AV11" s="48" t="s">
        <v>105</v>
      </c>
      <c r="AW11" s="49" t="s">
        <v>105</v>
      </c>
      <c r="AX11" s="48" t="s">
        <v>105</v>
      </c>
    </row>
    <row r="12" spans="2:50" ht="12" customHeight="1">
      <c r="B12" s="94"/>
      <c r="C12" s="20"/>
      <c r="D12" s="71"/>
      <c r="E12" s="70"/>
      <c r="F12" s="69"/>
      <c r="G12" s="70"/>
      <c r="H12" s="71"/>
      <c r="I12" s="72"/>
      <c r="J12" s="71"/>
      <c r="K12" s="72"/>
      <c r="L12" s="69"/>
      <c r="M12" s="70"/>
      <c r="N12" s="69"/>
      <c r="O12" s="69"/>
      <c r="P12" s="69"/>
      <c r="Q12" s="70"/>
      <c r="R12" s="69"/>
      <c r="S12" s="70"/>
      <c r="T12" s="71"/>
      <c r="U12" s="70"/>
      <c r="V12" s="71"/>
      <c r="W12" s="72"/>
      <c r="X12" s="71"/>
      <c r="Y12" s="72"/>
      <c r="Z12" s="71"/>
      <c r="AA12" s="72"/>
      <c r="AB12" s="71"/>
      <c r="AD12" s="94"/>
      <c r="AE12" s="40" t="s">
        <v>57</v>
      </c>
      <c r="AF12" s="9">
        <v>1</v>
      </c>
      <c r="AG12" s="9" t="s">
        <v>105</v>
      </c>
      <c r="AH12" s="9" t="s">
        <v>105</v>
      </c>
      <c r="AI12" s="9">
        <v>1</v>
      </c>
      <c r="AJ12" s="9" t="s">
        <v>105</v>
      </c>
      <c r="AK12" s="9" t="s">
        <v>105</v>
      </c>
      <c r="AL12" s="25" t="s">
        <v>105</v>
      </c>
      <c r="AM12" s="25" t="s">
        <v>105</v>
      </c>
      <c r="AN12" s="9" t="s">
        <v>105</v>
      </c>
      <c r="AP12" s="94"/>
      <c r="AQ12" s="106" t="s">
        <v>63</v>
      </c>
      <c r="AR12" s="46">
        <v>0.6</v>
      </c>
      <c r="AS12" s="47">
        <v>0.6</v>
      </c>
      <c r="AT12" s="48" t="s">
        <v>105</v>
      </c>
      <c r="AU12" s="49" t="s">
        <v>105</v>
      </c>
      <c r="AV12" s="48" t="s">
        <v>105</v>
      </c>
      <c r="AW12" s="49" t="s">
        <v>105</v>
      </c>
      <c r="AX12" s="48" t="s">
        <v>105</v>
      </c>
    </row>
    <row r="13" spans="2:50" ht="12" customHeight="1">
      <c r="B13" s="94" t="s">
        <v>8</v>
      </c>
      <c r="C13" s="20"/>
      <c r="D13" s="71">
        <v>2</v>
      </c>
      <c r="E13" s="71" t="s">
        <v>101</v>
      </c>
      <c r="F13" s="71" t="s">
        <v>101</v>
      </c>
      <c r="G13" s="71" t="s">
        <v>101</v>
      </c>
      <c r="H13" s="71" t="s">
        <v>101</v>
      </c>
      <c r="I13" s="71" t="s">
        <v>101</v>
      </c>
      <c r="J13" s="71" t="s">
        <v>101</v>
      </c>
      <c r="K13" s="71" t="s">
        <v>101</v>
      </c>
      <c r="L13" s="71" t="s">
        <v>101</v>
      </c>
      <c r="M13" s="71" t="s">
        <v>101</v>
      </c>
      <c r="N13" s="71" t="s">
        <v>101</v>
      </c>
      <c r="O13" s="71" t="s">
        <v>101</v>
      </c>
      <c r="P13" s="71" t="s">
        <v>101</v>
      </c>
      <c r="Q13" s="71" t="s">
        <v>101</v>
      </c>
      <c r="R13" s="71" t="s">
        <v>101</v>
      </c>
      <c r="S13" s="71" t="s">
        <v>101</v>
      </c>
      <c r="T13" s="71" t="s">
        <v>101</v>
      </c>
      <c r="U13" s="71" t="s">
        <v>101</v>
      </c>
      <c r="V13" s="71" t="s">
        <v>101</v>
      </c>
      <c r="W13" s="71" t="s">
        <v>101</v>
      </c>
      <c r="X13" s="71" t="s">
        <v>101</v>
      </c>
      <c r="Y13" s="71" t="s">
        <v>101</v>
      </c>
      <c r="Z13" s="71">
        <v>2</v>
      </c>
      <c r="AA13" s="71" t="s">
        <v>101</v>
      </c>
      <c r="AB13" s="71">
        <v>2</v>
      </c>
      <c r="AC13" s="7"/>
      <c r="AD13" s="94"/>
      <c r="AE13" s="37"/>
      <c r="AF13" s="9"/>
      <c r="AG13" s="28"/>
      <c r="AH13" s="23"/>
      <c r="AI13" s="28"/>
      <c r="AJ13" s="23"/>
      <c r="AK13" s="28"/>
      <c r="AL13" s="23"/>
      <c r="AM13" s="28"/>
      <c r="AN13" s="23"/>
      <c r="AP13" s="94"/>
      <c r="AQ13" s="37"/>
      <c r="AR13" s="46"/>
      <c r="AS13" s="47"/>
      <c r="AT13" s="46"/>
      <c r="AU13" s="47"/>
      <c r="AV13" s="46"/>
      <c r="AW13" s="47"/>
      <c r="AX13" s="46"/>
    </row>
    <row r="14" spans="2:50" ht="12" customHeight="1">
      <c r="B14" s="94"/>
      <c r="C14" s="21" t="s">
        <v>125</v>
      </c>
      <c r="D14" s="71">
        <v>2</v>
      </c>
      <c r="E14" s="71" t="s">
        <v>101</v>
      </c>
      <c r="F14" s="71" t="s">
        <v>101</v>
      </c>
      <c r="G14" s="71" t="s">
        <v>101</v>
      </c>
      <c r="H14" s="71" t="s">
        <v>101</v>
      </c>
      <c r="I14" s="71" t="s">
        <v>101</v>
      </c>
      <c r="J14" s="71" t="s">
        <v>101</v>
      </c>
      <c r="K14" s="71" t="s">
        <v>101</v>
      </c>
      <c r="L14" s="71" t="s">
        <v>101</v>
      </c>
      <c r="M14" s="71" t="s">
        <v>101</v>
      </c>
      <c r="N14" s="71" t="s">
        <v>101</v>
      </c>
      <c r="O14" s="71" t="s">
        <v>101</v>
      </c>
      <c r="P14" s="71" t="s">
        <v>101</v>
      </c>
      <c r="Q14" s="71" t="s">
        <v>101</v>
      </c>
      <c r="R14" s="71" t="s">
        <v>101</v>
      </c>
      <c r="S14" s="71" t="s">
        <v>101</v>
      </c>
      <c r="T14" s="71" t="s">
        <v>101</v>
      </c>
      <c r="U14" s="71" t="s">
        <v>101</v>
      </c>
      <c r="V14" s="71" t="s">
        <v>101</v>
      </c>
      <c r="W14" s="71" t="s">
        <v>101</v>
      </c>
      <c r="X14" s="71" t="s">
        <v>101</v>
      </c>
      <c r="Y14" s="71" t="s">
        <v>105</v>
      </c>
      <c r="Z14" s="71">
        <v>2</v>
      </c>
      <c r="AA14" s="71" t="s">
        <v>101</v>
      </c>
      <c r="AB14" s="71">
        <v>2</v>
      </c>
      <c r="AD14" s="94" t="s">
        <v>17</v>
      </c>
      <c r="AE14" s="37"/>
      <c r="AF14" s="23">
        <v>1656</v>
      </c>
      <c r="AG14" s="28">
        <v>350</v>
      </c>
      <c r="AH14" s="9" t="s">
        <v>105</v>
      </c>
      <c r="AI14" s="28">
        <v>1078</v>
      </c>
      <c r="AJ14" s="23">
        <v>15</v>
      </c>
      <c r="AK14" s="28">
        <v>2</v>
      </c>
      <c r="AL14" s="23">
        <v>118</v>
      </c>
      <c r="AM14" s="28">
        <v>93</v>
      </c>
      <c r="AN14" s="23">
        <v>101170</v>
      </c>
      <c r="AP14" s="94" t="s">
        <v>17</v>
      </c>
      <c r="AQ14" s="37"/>
      <c r="AR14" s="48">
        <v>15.66</v>
      </c>
      <c r="AS14" s="49" t="s">
        <v>105</v>
      </c>
      <c r="AT14" s="48" t="s">
        <v>105</v>
      </c>
      <c r="AU14" s="49">
        <v>0.99</v>
      </c>
      <c r="AV14" s="48">
        <v>14.66</v>
      </c>
      <c r="AW14" s="49">
        <v>0.01</v>
      </c>
      <c r="AX14" s="48" t="s">
        <v>105</v>
      </c>
    </row>
    <row r="15" spans="2:50" ht="12" customHeight="1">
      <c r="B15" s="94"/>
      <c r="C15" s="19"/>
      <c r="D15" s="71"/>
      <c r="E15" s="70"/>
      <c r="F15" s="69"/>
      <c r="G15" s="70"/>
      <c r="H15" s="71"/>
      <c r="I15" s="72"/>
      <c r="J15" s="71"/>
      <c r="K15" s="72"/>
      <c r="L15" s="69"/>
      <c r="M15" s="70"/>
      <c r="N15" s="69"/>
      <c r="O15" s="69"/>
      <c r="P15" s="69"/>
      <c r="Q15" s="70"/>
      <c r="R15" s="69"/>
      <c r="S15" s="70"/>
      <c r="T15" s="71"/>
      <c r="U15" s="70"/>
      <c r="V15" s="71"/>
      <c r="W15" s="72"/>
      <c r="X15" s="71"/>
      <c r="Y15" s="72"/>
      <c r="Z15" s="71"/>
      <c r="AA15" s="72"/>
      <c r="AB15" s="71"/>
      <c r="AD15" s="94"/>
      <c r="AE15" s="40" t="s">
        <v>145</v>
      </c>
      <c r="AF15" s="23">
        <v>678</v>
      </c>
      <c r="AG15" s="28">
        <v>188</v>
      </c>
      <c r="AH15" s="9" t="s">
        <v>105</v>
      </c>
      <c r="AI15" s="28">
        <v>406</v>
      </c>
      <c r="AJ15" s="23">
        <v>4</v>
      </c>
      <c r="AK15" s="38" t="s">
        <v>105</v>
      </c>
      <c r="AL15" s="23">
        <v>19</v>
      </c>
      <c r="AM15" s="28">
        <v>61</v>
      </c>
      <c r="AN15" s="23">
        <v>42482</v>
      </c>
      <c r="AO15" s="7"/>
      <c r="AP15" s="94"/>
      <c r="AQ15" s="106" t="s">
        <v>62</v>
      </c>
      <c r="AR15" s="48">
        <v>7.07</v>
      </c>
      <c r="AS15" s="49" t="s">
        <v>105</v>
      </c>
      <c r="AT15" s="48" t="s">
        <v>105</v>
      </c>
      <c r="AU15" s="49">
        <v>0.99</v>
      </c>
      <c r="AV15" s="48">
        <v>6.08</v>
      </c>
      <c r="AW15" s="49" t="s">
        <v>105</v>
      </c>
      <c r="AX15" s="48" t="s">
        <v>105</v>
      </c>
    </row>
    <row r="16" spans="2:50" ht="12" customHeight="1">
      <c r="B16" s="94" t="s">
        <v>9</v>
      </c>
      <c r="C16" s="64"/>
      <c r="D16" s="69">
        <f aca="true" t="shared" si="0" ref="D16:I16">SUM(D17:D23)</f>
        <v>7866</v>
      </c>
      <c r="E16" s="69">
        <f t="shared" si="0"/>
        <v>3726</v>
      </c>
      <c r="F16" s="69">
        <f t="shared" si="0"/>
        <v>511</v>
      </c>
      <c r="G16" s="69">
        <f t="shared" si="0"/>
        <v>2923</v>
      </c>
      <c r="H16" s="69">
        <f t="shared" si="0"/>
        <v>40</v>
      </c>
      <c r="I16" s="69">
        <f t="shared" si="0"/>
        <v>8</v>
      </c>
      <c r="J16" s="69">
        <v>239</v>
      </c>
      <c r="K16" s="72">
        <v>9</v>
      </c>
      <c r="L16" s="69">
        <v>2375</v>
      </c>
      <c r="M16" s="70">
        <v>342</v>
      </c>
      <c r="N16" s="69">
        <v>1780</v>
      </c>
      <c r="O16" s="69">
        <v>30</v>
      </c>
      <c r="P16" s="69">
        <v>4</v>
      </c>
      <c r="Q16" s="70">
        <v>93</v>
      </c>
      <c r="R16" s="69">
        <v>126</v>
      </c>
      <c r="S16" s="70">
        <v>1765</v>
      </c>
      <c r="T16" s="71">
        <v>319</v>
      </c>
      <c r="U16" s="70">
        <v>1373</v>
      </c>
      <c r="V16" s="71">
        <v>11</v>
      </c>
      <c r="W16" s="71">
        <v>4</v>
      </c>
      <c r="X16" s="71">
        <v>22</v>
      </c>
      <c r="Y16" s="72">
        <v>36</v>
      </c>
      <c r="Z16" s="71" t="s">
        <v>101</v>
      </c>
      <c r="AA16" s="72" t="s">
        <v>101</v>
      </c>
      <c r="AB16" s="71" t="s">
        <v>101</v>
      </c>
      <c r="AD16" s="94"/>
      <c r="AE16" s="40" t="s">
        <v>146</v>
      </c>
      <c r="AF16" s="23">
        <v>86</v>
      </c>
      <c r="AG16" s="28">
        <v>10</v>
      </c>
      <c r="AH16" s="9" t="s">
        <v>105</v>
      </c>
      <c r="AI16" s="28">
        <v>70</v>
      </c>
      <c r="AJ16" s="9" t="s">
        <v>105</v>
      </c>
      <c r="AK16" s="38" t="s">
        <v>105</v>
      </c>
      <c r="AL16" s="9" t="s">
        <v>105</v>
      </c>
      <c r="AM16" s="38">
        <v>6</v>
      </c>
      <c r="AN16" s="9">
        <v>5500</v>
      </c>
      <c r="AP16" s="94"/>
      <c r="AQ16" s="106" t="s">
        <v>11</v>
      </c>
      <c r="AR16" s="48">
        <v>1.26</v>
      </c>
      <c r="AS16" s="49" t="s">
        <v>105</v>
      </c>
      <c r="AT16" s="48" t="s">
        <v>105</v>
      </c>
      <c r="AU16" s="49" t="s">
        <v>105</v>
      </c>
      <c r="AV16" s="48">
        <v>1.26</v>
      </c>
      <c r="AW16" s="49" t="s">
        <v>105</v>
      </c>
      <c r="AX16" s="48" t="s">
        <v>105</v>
      </c>
    </row>
    <row r="17" spans="2:50" ht="12" customHeight="1">
      <c r="B17" s="94"/>
      <c r="C17" s="21" t="s">
        <v>10</v>
      </c>
      <c r="D17" s="69">
        <v>3850</v>
      </c>
      <c r="E17" s="70">
        <v>2063</v>
      </c>
      <c r="F17" s="69">
        <v>178</v>
      </c>
      <c r="G17" s="70">
        <v>1739</v>
      </c>
      <c r="H17" s="71">
        <v>22</v>
      </c>
      <c r="I17" s="71">
        <v>4</v>
      </c>
      <c r="J17" s="71">
        <v>122</v>
      </c>
      <c r="K17" s="72">
        <v>2</v>
      </c>
      <c r="L17" s="69">
        <v>1010</v>
      </c>
      <c r="M17" s="70">
        <v>189</v>
      </c>
      <c r="N17" s="71">
        <v>728</v>
      </c>
      <c r="O17" s="71">
        <v>11</v>
      </c>
      <c r="P17" s="71" t="s">
        <v>101</v>
      </c>
      <c r="Q17" s="71">
        <v>30</v>
      </c>
      <c r="R17" s="69">
        <v>52</v>
      </c>
      <c r="S17" s="70">
        <v>777</v>
      </c>
      <c r="T17" s="71">
        <v>164</v>
      </c>
      <c r="U17" s="70">
        <v>607</v>
      </c>
      <c r="V17" s="71">
        <v>2</v>
      </c>
      <c r="W17" s="72" t="s">
        <v>103</v>
      </c>
      <c r="X17" s="71" t="s">
        <v>102</v>
      </c>
      <c r="Y17" s="72">
        <v>4</v>
      </c>
      <c r="Z17" s="71" t="s">
        <v>101</v>
      </c>
      <c r="AA17" s="71" t="s">
        <v>101</v>
      </c>
      <c r="AB17" s="73" t="s">
        <v>101</v>
      </c>
      <c r="AD17" s="94"/>
      <c r="AE17" s="40" t="s">
        <v>147</v>
      </c>
      <c r="AF17" s="23">
        <v>132</v>
      </c>
      <c r="AG17" s="9">
        <v>4</v>
      </c>
      <c r="AH17" s="9" t="s">
        <v>105</v>
      </c>
      <c r="AI17" s="28">
        <v>127</v>
      </c>
      <c r="AJ17" s="9" t="s">
        <v>105</v>
      </c>
      <c r="AK17" s="9" t="s">
        <v>105</v>
      </c>
      <c r="AL17" s="9" t="s">
        <v>105</v>
      </c>
      <c r="AM17" s="25">
        <v>1</v>
      </c>
      <c r="AN17" s="9">
        <v>8445</v>
      </c>
      <c r="AP17" s="94"/>
      <c r="AQ17" s="106" t="s">
        <v>1</v>
      </c>
      <c r="AR17" s="48">
        <v>0.72</v>
      </c>
      <c r="AS17" s="49" t="s">
        <v>105</v>
      </c>
      <c r="AT17" s="48" t="s">
        <v>105</v>
      </c>
      <c r="AU17" s="49" t="s">
        <v>105</v>
      </c>
      <c r="AV17" s="48">
        <v>0.72</v>
      </c>
      <c r="AW17" s="49" t="s">
        <v>105</v>
      </c>
      <c r="AX17" s="48" t="s">
        <v>105</v>
      </c>
    </row>
    <row r="18" spans="2:50" ht="12" customHeight="1">
      <c r="B18" s="94"/>
      <c r="C18" s="21" t="s">
        <v>11</v>
      </c>
      <c r="D18" s="69">
        <v>433</v>
      </c>
      <c r="E18" s="70">
        <v>138</v>
      </c>
      <c r="F18" s="69">
        <v>10</v>
      </c>
      <c r="G18" s="70">
        <v>122</v>
      </c>
      <c r="H18" s="71">
        <v>6</v>
      </c>
      <c r="I18" s="71" t="s">
        <v>103</v>
      </c>
      <c r="J18" s="71" t="s">
        <v>101</v>
      </c>
      <c r="K18" s="72" t="s">
        <v>101</v>
      </c>
      <c r="L18" s="69">
        <v>182</v>
      </c>
      <c r="M18" s="71">
        <v>7</v>
      </c>
      <c r="N18" s="69">
        <v>111</v>
      </c>
      <c r="O18" s="71" t="s">
        <v>101</v>
      </c>
      <c r="P18" s="71" t="s">
        <v>101</v>
      </c>
      <c r="Q18" s="71" t="s">
        <v>101</v>
      </c>
      <c r="R18" s="69">
        <v>64</v>
      </c>
      <c r="S18" s="70">
        <v>113</v>
      </c>
      <c r="T18" s="71">
        <v>7</v>
      </c>
      <c r="U18" s="70">
        <v>100</v>
      </c>
      <c r="V18" s="71" t="s">
        <v>103</v>
      </c>
      <c r="W18" s="72" t="s">
        <v>103</v>
      </c>
      <c r="X18" s="71" t="s">
        <v>102</v>
      </c>
      <c r="Y18" s="72">
        <v>6</v>
      </c>
      <c r="Z18" s="71" t="s">
        <v>101</v>
      </c>
      <c r="AA18" s="71" t="s">
        <v>101</v>
      </c>
      <c r="AB18" s="73" t="s">
        <v>101</v>
      </c>
      <c r="AD18" s="94"/>
      <c r="AE18" s="40" t="s">
        <v>148</v>
      </c>
      <c r="AF18" s="23">
        <v>132</v>
      </c>
      <c r="AG18" s="9">
        <v>30</v>
      </c>
      <c r="AH18" s="9" t="s">
        <v>105</v>
      </c>
      <c r="AI18" s="28">
        <v>102</v>
      </c>
      <c r="AJ18" s="9" t="s">
        <v>105</v>
      </c>
      <c r="AK18" s="9" t="s">
        <v>105</v>
      </c>
      <c r="AL18" s="9" t="s">
        <v>105</v>
      </c>
      <c r="AM18" s="25" t="s">
        <v>105</v>
      </c>
      <c r="AN18" s="9">
        <v>8418</v>
      </c>
      <c r="AP18" s="94"/>
      <c r="AQ18" s="106" t="s">
        <v>2</v>
      </c>
      <c r="AR18" s="48">
        <v>1.36</v>
      </c>
      <c r="AS18" s="49" t="s">
        <v>105</v>
      </c>
      <c r="AT18" s="48" t="s">
        <v>105</v>
      </c>
      <c r="AU18" s="49" t="s">
        <v>105</v>
      </c>
      <c r="AV18" s="48">
        <v>1.36</v>
      </c>
      <c r="AW18" s="49" t="s">
        <v>105</v>
      </c>
      <c r="AX18" s="48" t="s">
        <v>105</v>
      </c>
    </row>
    <row r="19" spans="2:50" ht="12" customHeight="1">
      <c r="B19" s="94"/>
      <c r="C19" s="21" t="s">
        <v>1</v>
      </c>
      <c r="D19" s="69">
        <v>991</v>
      </c>
      <c r="E19" s="70">
        <v>483</v>
      </c>
      <c r="F19" s="69">
        <v>76</v>
      </c>
      <c r="G19" s="70">
        <v>400</v>
      </c>
      <c r="H19" s="71" t="s">
        <v>101</v>
      </c>
      <c r="I19" s="71" t="s">
        <v>102</v>
      </c>
      <c r="J19" s="71" t="s">
        <v>101</v>
      </c>
      <c r="K19" s="72">
        <v>7</v>
      </c>
      <c r="L19" s="69">
        <v>426</v>
      </c>
      <c r="M19" s="71">
        <v>25</v>
      </c>
      <c r="N19" s="69">
        <v>401</v>
      </c>
      <c r="O19" s="71" t="s">
        <v>101</v>
      </c>
      <c r="P19" s="71" t="s">
        <v>101</v>
      </c>
      <c r="Q19" s="71" t="s">
        <v>101</v>
      </c>
      <c r="R19" s="71" t="s">
        <v>101</v>
      </c>
      <c r="S19" s="70">
        <v>82</v>
      </c>
      <c r="T19" s="71">
        <v>12</v>
      </c>
      <c r="U19" s="70">
        <v>68</v>
      </c>
      <c r="V19" s="71" t="s">
        <v>102</v>
      </c>
      <c r="W19" s="72" t="s">
        <v>102</v>
      </c>
      <c r="X19" s="71" t="s">
        <v>101</v>
      </c>
      <c r="Y19" s="72">
        <v>2</v>
      </c>
      <c r="Z19" s="71" t="s">
        <v>101</v>
      </c>
      <c r="AA19" s="71" t="s">
        <v>101</v>
      </c>
      <c r="AB19" s="73" t="s">
        <v>101</v>
      </c>
      <c r="AD19" s="94"/>
      <c r="AE19" s="40" t="s">
        <v>149</v>
      </c>
      <c r="AF19" s="23">
        <v>212</v>
      </c>
      <c r="AG19" s="28">
        <v>49</v>
      </c>
      <c r="AH19" s="9" t="s">
        <v>105</v>
      </c>
      <c r="AI19" s="28">
        <v>115</v>
      </c>
      <c r="AJ19" s="9">
        <v>5</v>
      </c>
      <c r="AK19" s="9">
        <v>2</v>
      </c>
      <c r="AL19" s="9">
        <v>19</v>
      </c>
      <c r="AM19" s="28">
        <v>22</v>
      </c>
      <c r="AN19" s="23">
        <v>12641</v>
      </c>
      <c r="AP19" s="94"/>
      <c r="AQ19" s="106" t="s">
        <v>12</v>
      </c>
      <c r="AR19" s="48">
        <v>1.32</v>
      </c>
      <c r="AS19" s="49" t="s">
        <v>105</v>
      </c>
      <c r="AT19" s="48" t="s">
        <v>105</v>
      </c>
      <c r="AU19" s="49" t="s">
        <v>105</v>
      </c>
      <c r="AV19" s="48">
        <v>1.32</v>
      </c>
      <c r="AW19" s="49" t="s">
        <v>105</v>
      </c>
      <c r="AX19" s="48" t="s">
        <v>105</v>
      </c>
    </row>
    <row r="20" spans="2:50" ht="12" customHeight="1">
      <c r="B20" s="94"/>
      <c r="C20" s="21" t="s">
        <v>2</v>
      </c>
      <c r="D20" s="69">
        <v>621</v>
      </c>
      <c r="E20" s="70">
        <v>287</v>
      </c>
      <c r="F20" s="69">
        <v>60</v>
      </c>
      <c r="G20" s="70">
        <v>227</v>
      </c>
      <c r="H20" s="71" t="s">
        <v>101</v>
      </c>
      <c r="I20" s="71" t="s">
        <v>102</v>
      </c>
      <c r="J20" s="71" t="s">
        <v>102</v>
      </c>
      <c r="K20" s="72" t="s">
        <v>101</v>
      </c>
      <c r="L20" s="69">
        <v>150</v>
      </c>
      <c r="M20" s="71">
        <v>23</v>
      </c>
      <c r="N20" s="69">
        <v>127</v>
      </c>
      <c r="O20" s="71" t="s">
        <v>101</v>
      </c>
      <c r="P20" s="71" t="s">
        <v>101</v>
      </c>
      <c r="Q20" s="71" t="s">
        <v>101</v>
      </c>
      <c r="R20" s="71" t="s">
        <v>101</v>
      </c>
      <c r="S20" s="70">
        <v>184</v>
      </c>
      <c r="T20" s="71">
        <v>48</v>
      </c>
      <c r="U20" s="70">
        <v>136</v>
      </c>
      <c r="V20" s="71" t="s">
        <v>102</v>
      </c>
      <c r="W20" s="72" t="s">
        <v>101</v>
      </c>
      <c r="X20" s="71" t="s">
        <v>101</v>
      </c>
      <c r="Y20" s="72" t="s">
        <v>101</v>
      </c>
      <c r="Z20" s="71" t="s">
        <v>101</v>
      </c>
      <c r="AA20" s="71" t="s">
        <v>101</v>
      </c>
      <c r="AB20" s="73" t="s">
        <v>101</v>
      </c>
      <c r="AD20" s="94"/>
      <c r="AE20" s="40" t="s">
        <v>150</v>
      </c>
      <c r="AF20" s="23">
        <v>213</v>
      </c>
      <c r="AG20" s="38">
        <v>26</v>
      </c>
      <c r="AH20" s="9" t="s">
        <v>105</v>
      </c>
      <c r="AI20" s="28">
        <v>98</v>
      </c>
      <c r="AJ20" s="9">
        <v>6</v>
      </c>
      <c r="AK20" s="9">
        <v>0</v>
      </c>
      <c r="AL20" s="9">
        <v>80</v>
      </c>
      <c r="AM20" s="25">
        <v>3</v>
      </c>
      <c r="AN20" s="9">
        <v>10735</v>
      </c>
      <c r="AP20" s="94"/>
      <c r="AQ20" s="106" t="s">
        <v>61</v>
      </c>
      <c r="AR20" s="48">
        <v>2.11</v>
      </c>
      <c r="AS20" s="49" t="s">
        <v>105</v>
      </c>
      <c r="AT20" s="48" t="s">
        <v>105</v>
      </c>
      <c r="AU20" s="49" t="s">
        <v>105</v>
      </c>
      <c r="AV20" s="48">
        <v>2.11</v>
      </c>
      <c r="AW20" s="49" t="s">
        <v>105</v>
      </c>
      <c r="AX20" s="48" t="s">
        <v>105</v>
      </c>
    </row>
    <row r="21" spans="2:50" ht="12" customHeight="1">
      <c r="B21" s="94"/>
      <c r="C21" s="21" t="s">
        <v>12</v>
      </c>
      <c r="D21" s="69">
        <v>429</v>
      </c>
      <c r="E21" s="70">
        <v>165</v>
      </c>
      <c r="F21" s="69">
        <v>29</v>
      </c>
      <c r="G21" s="70">
        <v>119</v>
      </c>
      <c r="H21" s="71" t="s">
        <v>101</v>
      </c>
      <c r="I21" s="71">
        <v>3</v>
      </c>
      <c r="J21" s="71">
        <v>14</v>
      </c>
      <c r="K21" s="72" t="s">
        <v>101</v>
      </c>
      <c r="L21" s="69">
        <v>109</v>
      </c>
      <c r="M21" s="70">
        <v>23</v>
      </c>
      <c r="N21" s="69">
        <v>78</v>
      </c>
      <c r="O21" s="71" t="s">
        <v>101</v>
      </c>
      <c r="P21" s="71">
        <v>3</v>
      </c>
      <c r="Q21" s="71">
        <v>5</v>
      </c>
      <c r="R21" s="71" t="s">
        <v>101</v>
      </c>
      <c r="S21" s="70">
        <v>155</v>
      </c>
      <c r="T21" s="71">
        <v>20</v>
      </c>
      <c r="U21" s="70">
        <v>110</v>
      </c>
      <c r="V21" s="71" t="s">
        <v>102</v>
      </c>
      <c r="W21" s="72">
        <v>3</v>
      </c>
      <c r="X21" s="71" t="s">
        <v>102</v>
      </c>
      <c r="Y21" s="72">
        <v>22</v>
      </c>
      <c r="Z21" s="71" t="s">
        <v>101</v>
      </c>
      <c r="AA21" s="71" t="s">
        <v>101</v>
      </c>
      <c r="AB21" s="73" t="s">
        <v>101</v>
      </c>
      <c r="AD21" s="94"/>
      <c r="AE21" s="40" t="s">
        <v>151</v>
      </c>
      <c r="AF21" s="23">
        <v>203</v>
      </c>
      <c r="AG21" s="28">
        <v>43</v>
      </c>
      <c r="AH21" s="9" t="s">
        <v>105</v>
      </c>
      <c r="AI21" s="28">
        <v>160</v>
      </c>
      <c r="AJ21" s="9" t="s">
        <v>105</v>
      </c>
      <c r="AK21" s="9" t="s">
        <v>105</v>
      </c>
      <c r="AL21" s="9" t="s">
        <v>105</v>
      </c>
      <c r="AM21" s="25" t="s">
        <v>105</v>
      </c>
      <c r="AN21" s="9">
        <v>12949</v>
      </c>
      <c r="AP21" s="95"/>
      <c r="AQ21" s="107" t="s">
        <v>13</v>
      </c>
      <c r="AR21" s="103">
        <v>1.82</v>
      </c>
      <c r="AS21" s="104" t="s">
        <v>105</v>
      </c>
      <c r="AT21" s="103" t="s">
        <v>105</v>
      </c>
      <c r="AU21" s="104" t="s">
        <v>105</v>
      </c>
      <c r="AV21" s="103">
        <v>1.81</v>
      </c>
      <c r="AW21" s="104">
        <v>0.01</v>
      </c>
      <c r="AX21" s="103" t="s">
        <v>105</v>
      </c>
    </row>
    <row r="22" spans="2:40" ht="12" customHeight="1">
      <c r="B22" s="94"/>
      <c r="C22" s="21" t="s">
        <v>54</v>
      </c>
      <c r="D22" s="69">
        <v>650</v>
      </c>
      <c r="E22" s="70">
        <v>263</v>
      </c>
      <c r="F22" s="69">
        <v>56</v>
      </c>
      <c r="G22" s="70">
        <v>91</v>
      </c>
      <c r="H22" s="71">
        <v>12</v>
      </c>
      <c r="I22" s="73">
        <v>1</v>
      </c>
      <c r="J22" s="71">
        <v>103</v>
      </c>
      <c r="K22" s="72" t="s">
        <v>101</v>
      </c>
      <c r="L22" s="69">
        <v>198</v>
      </c>
      <c r="M22" s="70">
        <v>36</v>
      </c>
      <c r="N22" s="69">
        <v>74</v>
      </c>
      <c r="O22" s="69">
        <v>19</v>
      </c>
      <c r="P22" s="71">
        <v>1</v>
      </c>
      <c r="Q22" s="70">
        <v>58</v>
      </c>
      <c r="R22" s="71">
        <v>10</v>
      </c>
      <c r="S22" s="70">
        <v>189</v>
      </c>
      <c r="T22" s="71">
        <v>33</v>
      </c>
      <c r="U22" s="70">
        <v>122</v>
      </c>
      <c r="V22" s="71">
        <v>9</v>
      </c>
      <c r="W22" s="72">
        <v>1</v>
      </c>
      <c r="X22" s="71">
        <v>22</v>
      </c>
      <c r="Y22" s="72">
        <v>2</v>
      </c>
      <c r="Z22" s="71" t="s">
        <v>101</v>
      </c>
      <c r="AA22" s="71" t="s">
        <v>101</v>
      </c>
      <c r="AB22" s="73" t="s">
        <v>101</v>
      </c>
      <c r="AD22" s="94"/>
      <c r="AE22" s="20"/>
      <c r="AF22" s="8"/>
      <c r="AG22" s="8"/>
      <c r="AH22" s="8"/>
      <c r="AI22" s="8"/>
      <c r="AJ22" s="8"/>
      <c r="AK22" s="8"/>
      <c r="AL22" s="8"/>
      <c r="AM22" s="74"/>
      <c r="AN22" s="8"/>
    </row>
    <row r="23" spans="2:42" ht="12" customHeight="1">
      <c r="B23" s="95"/>
      <c r="C23" s="96" t="s">
        <v>13</v>
      </c>
      <c r="D23" s="82">
        <v>892</v>
      </c>
      <c r="E23" s="83">
        <v>327</v>
      </c>
      <c r="F23" s="82">
        <v>102</v>
      </c>
      <c r="G23" s="83">
        <v>225</v>
      </c>
      <c r="H23" s="84" t="s">
        <v>101</v>
      </c>
      <c r="I23" s="84" t="s">
        <v>101</v>
      </c>
      <c r="J23" s="84" t="s">
        <v>101</v>
      </c>
      <c r="K23" s="84" t="s">
        <v>101</v>
      </c>
      <c r="L23" s="84">
        <v>300</v>
      </c>
      <c r="M23" s="97">
        <v>39</v>
      </c>
      <c r="N23" s="82">
        <v>261</v>
      </c>
      <c r="O23" s="84" t="s">
        <v>101</v>
      </c>
      <c r="P23" s="84" t="s">
        <v>101</v>
      </c>
      <c r="Q23" s="84" t="s">
        <v>101</v>
      </c>
      <c r="R23" s="84" t="s">
        <v>101</v>
      </c>
      <c r="S23" s="98">
        <v>265</v>
      </c>
      <c r="T23" s="84">
        <v>35</v>
      </c>
      <c r="U23" s="83">
        <v>230</v>
      </c>
      <c r="V23" s="84" t="s">
        <v>102</v>
      </c>
      <c r="W23" s="85" t="s">
        <v>102</v>
      </c>
      <c r="X23" s="84" t="s">
        <v>102</v>
      </c>
      <c r="Y23" s="84" t="s">
        <v>101</v>
      </c>
      <c r="Z23" s="84" t="s">
        <v>101</v>
      </c>
      <c r="AA23" s="84" t="s">
        <v>101</v>
      </c>
      <c r="AB23" s="99"/>
      <c r="AD23" s="169" t="s">
        <v>152</v>
      </c>
      <c r="AE23" s="170"/>
      <c r="AF23" s="100">
        <v>101170</v>
      </c>
      <c r="AG23" s="101">
        <v>220050</v>
      </c>
      <c r="AH23" s="102" t="s">
        <v>105</v>
      </c>
      <c r="AI23" s="101">
        <v>68992</v>
      </c>
      <c r="AJ23" s="100">
        <v>375</v>
      </c>
      <c r="AK23" s="101">
        <v>50</v>
      </c>
      <c r="AL23" s="100">
        <v>3658</v>
      </c>
      <c r="AM23" s="101">
        <v>6045</v>
      </c>
      <c r="AN23" s="102" t="s">
        <v>105</v>
      </c>
      <c r="AP23" s="45" t="s">
        <v>140</v>
      </c>
    </row>
    <row r="24" ht="12" customHeight="1"/>
    <row r="25" spans="2:30" ht="12" customHeight="1">
      <c r="B25" s="44" t="s">
        <v>126</v>
      </c>
      <c r="C25" s="44"/>
      <c r="D25" s="44"/>
      <c r="AD25" s="105" t="s">
        <v>140</v>
      </c>
    </row>
    <row r="26" ht="21" customHeight="1"/>
    <row r="27" ht="14.25" customHeight="1"/>
    <row r="28" ht="12" customHeight="1"/>
    <row r="29" ht="12" customHeight="1"/>
    <row r="30" ht="12" customHeight="1">
      <c r="I30" s="45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mergeCells count="54">
    <mergeCell ref="AU5:AU6"/>
    <mergeCell ref="AW5:AW6"/>
    <mergeCell ref="AX5:AX6"/>
    <mergeCell ref="AP5:AQ6"/>
    <mergeCell ref="AR5:AR6"/>
    <mergeCell ref="AS5:AS6"/>
    <mergeCell ref="AT5:AT6"/>
    <mergeCell ref="AK5:AK6"/>
    <mergeCell ref="AL5:AL6"/>
    <mergeCell ref="AM5:AM6"/>
    <mergeCell ref="AH5:AH6"/>
    <mergeCell ref="AD5:AE6"/>
    <mergeCell ref="AF5:AF6"/>
    <mergeCell ref="AI5:AI6"/>
    <mergeCell ref="AJ5:AJ6"/>
    <mergeCell ref="AG5:AG6"/>
    <mergeCell ref="X7:X8"/>
    <mergeCell ref="Y7:Y8"/>
    <mergeCell ref="Z5:AB5"/>
    <mergeCell ref="E6:K6"/>
    <mergeCell ref="L6:R6"/>
    <mergeCell ref="S6:Y6"/>
    <mergeCell ref="T7:T8"/>
    <mergeCell ref="U7:U8"/>
    <mergeCell ref="V7:V8"/>
    <mergeCell ref="W7:W8"/>
    <mergeCell ref="M7:M8"/>
    <mergeCell ref="N7:N8"/>
    <mergeCell ref="R7:R8"/>
    <mergeCell ref="S7:S8"/>
    <mergeCell ref="D5:D8"/>
    <mergeCell ref="B5:C8"/>
    <mergeCell ref="K7:K8"/>
    <mergeCell ref="L7:L8"/>
    <mergeCell ref="J7:J8"/>
    <mergeCell ref="G7:G8"/>
    <mergeCell ref="F7:F8"/>
    <mergeCell ref="E7:E8"/>
    <mergeCell ref="AP9:AQ9"/>
    <mergeCell ref="AD23:AE23"/>
    <mergeCell ref="B9:C9"/>
    <mergeCell ref="B10:C10"/>
    <mergeCell ref="B11:C11"/>
    <mergeCell ref="AD9:AE9"/>
    <mergeCell ref="AN5:AN6"/>
    <mergeCell ref="H7:H8"/>
    <mergeCell ref="I7:I8"/>
    <mergeCell ref="AP7:AQ7"/>
    <mergeCell ref="AP8:AQ8"/>
    <mergeCell ref="AD7:AE7"/>
    <mergeCell ref="AD8:AE8"/>
    <mergeCell ref="O7:O8"/>
    <mergeCell ref="Q7:Q8"/>
    <mergeCell ref="P7:P8"/>
  </mergeCells>
  <printOptions horizontalCentered="1"/>
  <pageMargins left="0.2" right="0.2" top="1.3779527559055118" bottom="0.984251968503937" header="0" footer="0"/>
  <pageSetup horizontalDpi="300" verticalDpi="300" orientation="landscape" paperSize="9" scale="74" r:id="rId1"/>
  <colBreaks count="2" manualBreakCount="2">
    <brk id="29" max="65535" man="1"/>
    <brk id="4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25390625" style="1" customWidth="1"/>
    <col min="3" max="3" width="14.125" style="1" customWidth="1"/>
    <col min="4" max="4" width="11.625" style="1" customWidth="1"/>
    <col min="5" max="5" width="5.625" style="1" customWidth="1"/>
    <col min="6" max="7" width="11.625" style="1" customWidth="1"/>
    <col min="8" max="8" width="5.625" style="1" customWidth="1"/>
    <col min="9" max="9" width="11.375" style="1" customWidth="1"/>
    <col min="10" max="12" width="9.00390625" style="1" customWidth="1"/>
    <col min="13" max="13" width="2.125" style="1" customWidth="1"/>
    <col min="14" max="16384" width="9.00390625" style="1" customWidth="1"/>
  </cols>
  <sheetData>
    <row r="1" spans="2:10" ht="14.25" customHeight="1">
      <c r="B1" s="26" t="s">
        <v>18</v>
      </c>
      <c r="C1" s="26"/>
      <c r="F1" s="26" t="s">
        <v>33</v>
      </c>
      <c r="G1" s="26"/>
      <c r="I1" s="26" t="s">
        <v>23</v>
      </c>
      <c r="J1" s="26"/>
    </row>
    <row r="2" spans="1:12" ht="12" customHeight="1">
      <c r="A2" s="5"/>
      <c r="B2" s="7"/>
      <c r="C2" s="7"/>
      <c r="D2" s="39" t="s">
        <v>155</v>
      </c>
      <c r="E2" s="7"/>
      <c r="F2" s="5"/>
      <c r="G2" s="6" t="s">
        <v>156</v>
      </c>
      <c r="H2" s="5"/>
      <c r="I2" s="7"/>
      <c r="J2" s="7"/>
      <c r="K2" s="7"/>
      <c r="L2" s="39" t="s">
        <v>156</v>
      </c>
    </row>
    <row r="3" spans="1:12" ht="12" customHeight="1">
      <c r="A3" s="5"/>
      <c r="B3" s="55" t="s">
        <v>169</v>
      </c>
      <c r="C3" s="55" t="s">
        <v>189</v>
      </c>
      <c r="D3" s="90" t="s">
        <v>157</v>
      </c>
      <c r="E3" s="127"/>
      <c r="F3" s="122" t="s">
        <v>153</v>
      </c>
      <c r="G3" s="123" t="s">
        <v>154</v>
      </c>
      <c r="H3" s="5"/>
      <c r="I3" s="88" t="s">
        <v>158</v>
      </c>
      <c r="J3" s="55" t="s">
        <v>159</v>
      </c>
      <c r="K3" s="89" t="s">
        <v>160</v>
      </c>
      <c r="L3" s="55" t="s">
        <v>161</v>
      </c>
    </row>
    <row r="4" spans="1:12" ht="12" customHeight="1">
      <c r="A4" s="5"/>
      <c r="B4" s="108" t="s">
        <v>127</v>
      </c>
      <c r="C4" s="81">
        <v>3650</v>
      </c>
      <c r="D4" s="109">
        <v>120.2</v>
      </c>
      <c r="E4" s="27"/>
      <c r="F4" s="108" t="s">
        <v>188</v>
      </c>
      <c r="G4" s="114">
        <v>369.97</v>
      </c>
      <c r="H4" s="5"/>
      <c r="I4" s="108" t="s">
        <v>127</v>
      </c>
      <c r="J4" s="46">
        <v>19.05</v>
      </c>
      <c r="K4" s="47">
        <v>18</v>
      </c>
      <c r="L4" s="46">
        <v>1.05</v>
      </c>
    </row>
    <row r="5" spans="1:12" ht="12" customHeight="1">
      <c r="A5" s="5"/>
      <c r="B5" s="108" t="s">
        <v>128</v>
      </c>
      <c r="C5" s="81">
        <v>4600</v>
      </c>
      <c r="D5" s="109">
        <v>771.4</v>
      </c>
      <c r="E5" s="27"/>
      <c r="F5" s="108" t="s">
        <v>129</v>
      </c>
      <c r="G5" s="115">
        <v>354.19</v>
      </c>
      <c r="H5" s="5"/>
      <c r="I5" s="108" t="s">
        <v>128</v>
      </c>
      <c r="J5" s="46">
        <v>19.05</v>
      </c>
      <c r="K5" s="47">
        <v>18</v>
      </c>
      <c r="L5" s="46">
        <v>1.05</v>
      </c>
    </row>
    <row r="6" spans="1:12" ht="12" customHeight="1">
      <c r="A6" s="5"/>
      <c r="B6" s="108" t="s">
        <v>129</v>
      </c>
      <c r="C6" s="81">
        <v>3650</v>
      </c>
      <c r="D6" s="109">
        <v>96.2</v>
      </c>
      <c r="E6" s="7"/>
      <c r="F6" s="108"/>
      <c r="G6" s="115"/>
      <c r="H6" s="5"/>
      <c r="I6" s="108" t="s">
        <v>129</v>
      </c>
      <c r="J6" s="46">
        <v>19.05</v>
      </c>
      <c r="K6" s="47">
        <v>18</v>
      </c>
      <c r="L6" s="46">
        <v>1.05</v>
      </c>
    </row>
    <row r="7" spans="1:12" ht="12" customHeight="1">
      <c r="A7" s="5"/>
      <c r="B7" s="64"/>
      <c r="C7" s="81"/>
      <c r="D7" s="109"/>
      <c r="E7" s="7"/>
      <c r="F7" s="94"/>
      <c r="G7" s="115"/>
      <c r="H7" s="5"/>
      <c r="I7" s="94"/>
      <c r="J7" s="46"/>
      <c r="K7" s="47"/>
      <c r="L7" s="46"/>
    </row>
    <row r="8" spans="1:12" ht="12" customHeight="1">
      <c r="A8" s="5"/>
      <c r="B8" s="110" t="s">
        <v>31</v>
      </c>
      <c r="C8" s="81">
        <v>500</v>
      </c>
      <c r="D8" s="109">
        <v>36.7</v>
      </c>
      <c r="E8" s="27"/>
      <c r="F8" s="110" t="s">
        <v>31</v>
      </c>
      <c r="G8" s="116">
        <v>214.49</v>
      </c>
      <c r="H8" s="5"/>
      <c r="I8" s="119" t="s">
        <v>31</v>
      </c>
      <c r="J8" s="48">
        <v>8.9</v>
      </c>
      <c r="K8" s="47">
        <v>8</v>
      </c>
      <c r="L8" s="46">
        <v>0.9</v>
      </c>
    </row>
    <row r="9" spans="1:12" ht="12" customHeight="1">
      <c r="A9" s="5"/>
      <c r="B9" s="110" t="s">
        <v>32</v>
      </c>
      <c r="C9" s="81">
        <v>2500</v>
      </c>
      <c r="D9" s="109">
        <v>38.2</v>
      </c>
      <c r="E9" s="27"/>
      <c r="F9" s="110" t="s">
        <v>32</v>
      </c>
      <c r="G9" s="116">
        <v>36.98</v>
      </c>
      <c r="H9" s="5"/>
      <c r="I9" s="119" t="s">
        <v>162</v>
      </c>
      <c r="J9" s="46">
        <v>6.22</v>
      </c>
      <c r="K9" s="47">
        <v>6.07</v>
      </c>
      <c r="L9" s="46">
        <v>0.15</v>
      </c>
    </row>
    <row r="10" spans="1:12" ht="12" customHeight="1">
      <c r="A10" s="5"/>
      <c r="B10" s="110" t="s">
        <v>163</v>
      </c>
      <c r="C10" s="48" t="s">
        <v>164</v>
      </c>
      <c r="D10" s="48" t="s">
        <v>164</v>
      </c>
      <c r="E10" s="7"/>
      <c r="F10" s="110" t="s">
        <v>163</v>
      </c>
      <c r="G10" s="116">
        <v>23.41</v>
      </c>
      <c r="H10" s="5"/>
      <c r="I10" s="119" t="s">
        <v>163</v>
      </c>
      <c r="J10" s="46">
        <v>2.53</v>
      </c>
      <c r="K10" s="47">
        <v>2.53</v>
      </c>
      <c r="L10" s="48" t="s">
        <v>164</v>
      </c>
    </row>
    <row r="11" spans="1:12" ht="12" customHeight="1">
      <c r="A11" s="5"/>
      <c r="B11" s="110" t="s">
        <v>165</v>
      </c>
      <c r="C11" s="48" t="s">
        <v>164</v>
      </c>
      <c r="D11" s="48" t="s">
        <v>164</v>
      </c>
      <c r="E11" s="7"/>
      <c r="F11" s="110" t="s">
        <v>165</v>
      </c>
      <c r="G11" s="116">
        <v>1.95</v>
      </c>
      <c r="H11" s="5"/>
      <c r="I11" s="119" t="s">
        <v>165</v>
      </c>
      <c r="J11" s="48" t="s">
        <v>164</v>
      </c>
      <c r="K11" s="50" t="s">
        <v>164</v>
      </c>
      <c r="L11" s="48" t="s">
        <v>164</v>
      </c>
    </row>
    <row r="12" spans="1:12" ht="12" customHeight="1">
      <c r="A12" s="5"/>
      <c r="B12" s="111" t="s">
        <v>166</v>
      </c>
      <c r="C12" s="112">
        <v>650</v>
      </c>
      <c r="D12" s="113">
        <v>21.3</v>
      </c>
      <c r="E12" s="27"/>
      <c r="F12" s="111" t="s">
        <v>166</v>
      </c>
      <c r="G12" s="117">
        <v>77.36</v>
      </c>
      <c r="H12" s="5"/>
      <c r="I12" s="120" t="s">
        <v>166</v>
      </c>
      <c r="J12" s="125">
        <v>1.4</v>
      </c>
      <c r="K12" s="126">
        <v>1.4</v>
      </c>
      <c r="L12" s="103" t="s">
        <v>164</v>
      </c>
    </row>
    <row r="13" spans="1:12" ht="12" customHeight="1">
      <c r="A13" s="5"/>
      <c r="B13" s="29"/>
      <c r="C13" s="28"/>
      <c r="D13" s="27"/>
      <c r="E13" s="27"/>
      <c r="F13" s="5"/>
      <c r="G13" s="5"/>
      <c r="H13" s="5"/>
      <c r="I13" s="5"/>
      <c r="J13" s="5"/>
      <c r="K13" s="5"/>
      <c r="L13" s="5"/>
    </row>
    <row r="14" spans="1:12" ht="12" customHeight="1">
      <c r="A14" s="5"/>
      <c r="B14" s="44" t="s">
        <v>167</v>
      </c>
      <c r="C14" s="5"/>
      <c r="D14" s="5"/>
      <c r="E14" s="5"/>
      <c r="F14" s="44" t="s">
        <v>126</v>
      </c>
      <c r="G14" s="5"/>
      <c r="H14" s="5"/>
      <c r="I14" s="44" t="s">
        <v>168</v>
      </c>
      <c r="J14" s="128"/>
      <c r="K14" s="5"/>
      <c r="L14" s="5"/>
    </row>
    <row r="15" spans="1:12" ht="12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6:7" ht="14.25" customHeight="1">
      <c r="F16" s="26" t="s">
        <v>19</v>
      </c>
      <c r="G16" s="2"/>
    </row>
    <row r="17" spans="6:7" ht="12" customHeight="1">
      <c r="F17" s="5"/>
      <c r="G17" s="6" t="s">
        <v>156</v>
      </c>
    </row>
    <row r="18" spans="6:7" ht="12" customHeight="1">
      <c r="F18" s="122" t="s">
        <v>153</v>
      </c>
      <c r="G18" s="123" t="s">
        <v>154</v>
      </c>
    </row>
    <row r="19" spans="6:7" ht="12" customHeight="1">
      <c r="F19" s="108" t="s">
        <v>129</v>
      </c>
      <c r="G19" s="118">
        <v>9.65</v>
      </c>
    </row>
    <row r="20" spans="6:7" ht="12" customHeight="1">
      <c r="F20" s="94"/>
      <c r="G20" s="118"/>
    </row>
    <row r="21" spans="6:7" ht="12" customHeight="1">
      <c r="F21" s="119" t="s">
        <v>31</v>
      </c>
      <c r="G21" s="118">
        <v>4.59</v>
      </c>
    </row>
    <row r="22" spans="6:7" ht="12" customHeight="1">
      <c r="F22" s="119" t="s">
        <v>32</v>
      </c>
      <c r="G22" s="118">
        <v>4.37</v>
      </c>
    </row>
    <row r="23" spans="6:7" ht="12" customHeight="1">
      <c r="F23" s="120" t="s">
        <v>20</v>
      </c>
      <c r="G23" s="121">
        <v>0.7</v>
      </c>
    </row>
    <row r="24" spans="6:7" ht="12" customHeight="1">
      <c r="F24" s="5"/>
      <c r="G24" s="5"/>
    </row>
    <row r="25" spans="6:7" ht="12" customHeight="1">
      <c r="F25" s="44" t="s">
        <v>126</v>
      </c>
      <c r="G25" s="5"/>
    </row>
    <row r="26" ht="12" customHeight="1"/>
    <row r="27" spans="6:7" ht="14.25" customHeight="1">
      <c r="F27" s="26" t="s">
        <v>106</v>
      </c>
      <c r="G27" s="3"/>
    </row>
    <row r="28" spans="6:7" ht="12" customHeight="1">
      <c r="F28" s="7"/>
      <c r="G28" s="39" t="s">
        <v>156</v>
      </c>
    </row>
    <row r="29" spans="6:7" ht="12" customHeight="1">
      <c r="F29" s="122" t="s">
        <v>153</v>
      </c>
      <c r="G29" s="123" t="s">
        <v>154</v>
      </c>
    </row>
    <row r="30" spans="6:7" ht="12" customHeight="1">
      <c r="F30" s="108" t="s">
        <v>129</v>
      </c>
      <c r="G30" s="118">
        <v>3.5</v>
      </c>
    </row>
    <row r="31" spans="6:7" ht="12" customHeight="1">
      <c r="F31" s="94"/>
      <c r="G31" s="118"/>
    </row>
    <row r="32" spans="6:7" ht="12" customHeight="1">
      <c r="F32" s="119" t="s">
        <v>21</v>
      </c>
      <c r="G32" s="118">
        <v>0.5</v>
      </c>
    </row>
    <row r="33" spans="6:7" ht="12" customHeight="1">
      <c r="F33" s="120" t="s">
        <v>22</v>
      </c>
      <c r="G33" s="121">
        <v>3</v>
      </c>
    </row>
    <row r="34" spans="6:7" ht="12" customHeight="1">
      <c r="F34" s="5"/>
      <c r="G34" s="5"/>
    </row>
    <row r="35" spans="6:7" ht="12" customHeight="1">
      <c r="F35" s="44" t="s">
        <v>126</v>
      </c>
      <c r="G35" s="5"/>
    </row>
    <row r="36" ht="12" customHeight="1"/>
    <row r="37" spans="6:7" ht="14.25" customHeight="1">
      <c r="F37" s="26" t="s">
        <v>37</v>
      </c>
      <c r="G37" s="3"/>
    </row>
    <row r="38" spans="6:7" ht="12" customHeight="1">
      <c r="F38" s="5"/>
      <c r="G38" s="6" t="s">
        <v>156</v>
      </c>
    </row>
    <row r="39" spans="6:7" ht="12" customHeight="1">
      <c r="F39" s="122" t="s">
        <v>153</v>
      </c>
      <c r="G39" s="123" t="s">
        <v>154</v>
      </c>
    </row>
    <row r="40" spans="6:7" ht="12" customHeight="1">
      <c r="F40" s="108" t="s">
        <v>129</v>
      </c>
      <c r="G40" s="46">
        <v>13</v>
      </c>
    </row>
    <row r="41" spans="6:7" ht="12" customHeight="1">
      <c r="F41" s="124"/>
      <c r="G41" s="46"/>
    </row>
    <row r="42" spans="6:7" ht="12" customHeight="1">
      <c r="F42" s="119" t="s">
        <v>34</v>
      </c>
      <c r="G42" s="46">
        <v>8.17</v>
      </c>
    </row>
    <row r="43" spans="6:7" ht="12" customHeight="1">
      <c r="F43" s="119" t="s">
        <v>35</v>
      </c>
      <c r="G43" s="46">
        <v>4.2</v>
      </c>
    </row>
    <row r="44" spans="6:7" ht="12" customHeight="1">
      <c r="F44" s="120" t="s">
        <v>36</v>
      </c>
      <c r="G44" s="125">
        <v>0.63</v>
      </c>
    </row>
    <row r="45" spans="6:7" ht="12" customHeight="1">
      <c r="F45" s="5"/>
      <c r="G45" s="5"/>
    </row>
    <row r="46" spans="6:7" ht="12" customHeight="1">
      <c r="F46" s="44" t="s">
        <v>126</v>
      </c>
      <c r="G46" s="128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</sheetData>
  <printOptions/>
  <pageMargins left="0.7874015748031497" right="0.7874015748031497" top="0.5118110236220472" bottom="0.5118110236220472" header="0" footer="0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5"/>
  <sheetViews>
    <sheetView workbookViewId="0" topLeftCell="A2">
      <selection activeCell="A2" sqref="A2"/>
    </sheetView>
  </sheetViews>
  <sheetFormatPr defaultColWidth="9.00390625" defaultRowHeight="13.5"/>
  <cols>
    <col min="1" max="1" width="2.625" style="57" customWidth="1"/>
    <col min="2" max="2" width="9.625" style="57" customWidth="1"/>
    <col min="3" max="12" width="6.625" style="57" customWidth="1"/>
    <col min="13" max="16384" width="9.00390625" style="57" customWidth="1"/>
  </cols>
  <sheetData>
    <row r="2" ht="14.25">
      <c r="B2" s="56" t="s">
        <v>64</v>
      </c>
    </row>
    <row r="3" ht="12">
      <c r="L3" s="130" t="s">
        <v>170</v>
      </c>
    </row>
    <row r="4" spans="2:12" ht="12">
      <c r="B4" s="157" t="s">
        <v>67</v>
      </c>
      <c r="C4" s="159" t="s">
        <v>171</v>
      </c>
      <c r="D4" s="159"/>
      <c r="E4" s="159" t="s">
        <v>172</v>
      </c>
      <c r="F4" s="159"/>
      <c r="G4" s="159" t="s">
        <v>173</v>
      </c>
      <c r="H4" s="159"/>
      <c r="I4" s="159" t="s">
        <v>65</v>
      </c>
      <c r="J4" s="159"/>
      <c r="K4" s="159" t="s">
        <v>66</v>
      </c>
      <c r="L4" s="159"/>
    </row>
    <row r="5" spans="2:12" ht="12">
      <c r="B5" s="158"/>
      <c r="C5" s="129" t="s">
        <v>68</v>
      </c>
      <c r="D5" s="129" t="s">
        <v>69</v>
      </c>
      <c r="E5" s="129" t="s">
        <v>68</v>
      </c>
      <c r="F5" s="129" t="s">
        <v>69</v>
      </c>
      <c r="G5" s="129" t="s">
        <v>68</v>
      </c>
      <c r="H5" s="129" t="s">
        <v>69</v>
      </c>
      <c r="I5" s="129" t="s">
        <v>68</v>
      </c>
      <c r="J5" s="129" t="s">
        <v>69</v>
      </c>
      <c r="K5" s="129" t="s">
        <v>68</v>
      </c>
      <c r="L5" s="129" t="s">
        <v>69</v>
      </c>
    </row>
    <row r="6" spans="2:12" ht="12">
      <c r="B6" s="131" t="s">
        <v>127</v>
      </c>
      <c r="C6" s="132" t="s">
        <v>105</v>
      </c>
      <c r="D6" s="133">
        <v>44</v>
      </c>
      <c r="E6" s="132" t="s">
        <v>105</v>
      </c>
      <c r="F6" s="133">
        <v>26</v>
      </c>
      <c r="G6" s="132" t="s">
        <v>105</v>
      </c>
      <c r="H6" s="133">
        <v>3</v>
      </c>
      <c r="I6" s="132" t="s">
        <v>105</v>
      </c>
      <c r="J6" s="133">
        <v>9</v>
      </c>
      <c r="K6" s="132" t="s">
        <v>105</v>
      </c>
      <c r="L6" s="132">
        <v>6</v>
      </c>
    </row>
    <row r="7" spans="2:12" ht="12">
      <c r="B7" s="108" t="s">
        <v>128</v>
      </c>
      <c r="C7" s="134" t="s">
        <v>105</v>
      </c>
      <c r="D7" s="135">
        <v>44</v>
      </c>
      <c r="E7" s="134" t="s">
        <v>105</v>
      </c>
      <c r="F7" s="135">
        <v>26</v>
      </c>
      <c r="G7" s="134">
        <v>3</v>
      </c>
      <c r="H7" s="135">
        <v>3</v>
      </c>
      <c r="I7" s="134" t="s">
        <v>105</v>
      </c>
      <c r="J7" s="135">
        <v>9</v>
      </c>
      <c r="K7" s="134" t="s">
        <v>105</v>
      </c>
      <c r="L7" s="134">
        <v>6</v>
      </c>
    </row>
    <row r="8" spans="2:12" ht="12">
      <c r="B8" s="108" t="s">
        <v>129</v>
      </c>
      <c r="C8" s="134">
        <v>57</v>
      </c>
      <c r="D8" s="135">
        <v>44</v>
      </c>
      <c r="E8" s="134">
        <v>35</v>
      </c>
      <c r="F8" s="135">
        <v>26</v>
      </c>
      <c r="G8" s="134">
        <v>3</v>
      </c>
      <c r="H8" s="135">
        <v>3</v>
      </c>
      <c r="I8" s="134">
        <v>13</v>
      </c>
      <c r="J8" s="135">
        <v>9</v>
      </c>
      <c r="K8" s="134">
        <v>6</v>
      </c>
      <c r="L8" s="134">
        <v>6</v>
      </c>
    </row>
    <row r="9" spans="2:12" ht="12">
      <c r="B9" s="136"/>
      <c r="C9" s="134"/>
      <c r="D9" s="135"/>
      <c r="E9" s="134"/>
      <c r="F9" s="135"/>
      <c r="G9" s="134"/>
      <c r="H9" s="135"/>
      <c r="I9" s="134"/>
      <c r="J9" s="135"/>
      <c r="K9" s="134"/>
      <c r="L9" s="135"/>
    </row>
    <row r="10" spans="2:12" ht="12">
      <c r="B10" s="136" t="s">
        <v>70</v>
      </c>
      <c r="C10" s="134">
        <v>2</v>
      </c>
      <c r="D10" s="135">
        <v>1</v>
      </c>
      <c r="E10" s="134">
        <v>1</v>
      </c>
      <c r="F10" s="135" t="s">
        <v>105</v>
      </c>
      <c r="G10" s="134" t="s">
        <v>105</v>
      </c>
      <c r="H10" s="135" t="s">
        <v>105</v>
      </c>
      <c r="I10" s="134">
        <v>1</v>
      </c>
      <c r="J10" s="135">
        <v>1</v>
      </c>
      <c r="K10" s="134" t="s">
        <v>105</v>
      </c>
      <c r="L10" s="134" t="s">
        <v>105</v>
      </c>
    </row>
    <row r="11" spans="2:12" ht="12">
      <c r="B11" s="136" t="s">
        <v>71</v>
      </c>
      <c r="C11" s="134">
        <v>8</v>
      </c>
      <c r="D11" s="135">
        <v>6</v>
      </c>
      <c r="E11" s="134">
        <v>7</v>
      </c>
      <c r="F11" s="135">
        <v>5</v>
      </c>
      <c r="G11" s="134" t="s">
        <v>105</v>
      </c>
      <c r="H11" s="135" t="s">
        <v>105</v>
      </c>
      <c r="I11" s="134">
        <v>1</v>
      </c>
      <c r="J11" s="135">
        <v>1</v>
      </c>
      <c r="K11" s="134" t="s">
        <v>105</v>
      </c>
      <c r="L11" s="134" t="s">
        <v>105</v>
      </c>
    </row>
    <row r="12" spans="2:12" ht="12">
      <c r="B12" s="136" t="s">
        <v>72</v>
      </c>
      <c r="C12" s="134">
        <v>6</v>
      </c>
      <c r="D12" s="135">
        <v>5</v>
      </c>
      <c r="E12" s="134">
        <v>3</v>
      </c>
      <c r="F12" s="135">
        <v>2</v>
      </c>
      <c r="G12" s="134">
        <v>3</v>
      </c>
      <c r="H12" s="135">
        <v>3</v>
      </c>
      <c r="I12" s="134" t="s">
        <v>105</v>
      </c>
      <c r="J12" s="135" t="s">
        <v>105</v>
      </c>
      <c r="K12" s="134" t="s">
        <v>105</v>
      </c>
      <c r="L12" s="134" t="s">
        <v>105</v>
      </c>
    </row>
    <row r="13" spans="2:12" ht="12">
      <c r="B13" s="136" t="s">
        <v>73</v>
      </c>
      <c r="C13" s="134">
        <v>3</v>
      </c>
      <c r="D13" s="135">
        <v>3</v>
      </c>
      <c r="E13" s="134">
        <v>3</v>
      </c>
      <c r="F13" s="135">
        <v>3</v>
      </c>
      <c r="G13" s="134" t="s">
        <v>105</v>
      </c>
      <c r="H13" s="135" t="s">
        <v>105</v>
      </c>
      <c r="I13" s="134" t="s">
        <v>105</v>
      </c>
      <c r="J13" s="135" t="s">
        <v>105</v>
      </c>
      <c r="K13" s="134" t="s">
        <v>105</v>
      </c>
      <c r="L13" s="134" t="s">
        <v>105</v>
      </c>
    </row>
    <row r="14" spans="2:12" ht="12">
      <c r="B14" s="136" t="s">
        <v>74</v>
      </c>
      <c r="C14" s="134">
        <v>9</v>
      </c>
      <c r="D14" s="135">
        <v>8</v>
      </c>
      <c r="E14" s="134">
        <v>9</v>
      </c>
      <c r="F14" s="135">
        <v>8</v>
      </c>
      <c r="G14" s="134" t="s">
        <v>105</v>
      </c>
      <c r="H14" s="135" t="s">
        <v>105</v>
      </c>
      <c r="I14" s="134" t="s">
        <v>105</v>
      </c>
      <c r="J14" s="135" t="s">
        <v>105</v>
      </c>
      <c r="K14" s="134" t="s">
        <v>101</v>
      </c>
      <c r="L14" s="134" t="s">
        <v>105</v>
      </c>
    </row>
    <row r="15" spans="2:12" ht="12">
      <c r="B15" s="136" t="s">
        <v>75</v>
      </c>
      <c r="C15" s="134">
        <v>19</v>
      </c>
      <c r="D15" s="135">
        <v>14</v>
      </c>
      <c r="E15" s="134">
        <v>3</v>
      </c>
      <c r="F15" s="135">
        <v>1</v>
      </c>
      <c r="G15" s="134" t="s">
        <v>105</v>
      </c>
      <c r="H15" s="135" t="s">
        <v>105</v>
      </c>
      <c r="I15" s="134">
        <v>10</v>
      </c>
      <c r="J15" s="135">
        <v>7</v>
      </c>
      <c r="K15" s="134">
        <v>6</v>
      </c>
      <c r="L15" s="134">
        <v>6</v>
      </c>
    </row>
    <row r="16" spans="2:12" ht="12">
      <c r="B16" s="137" t="s">
        <v>76</v>
      </c>
      <c r="C16" s="138">
        <v>10</v>
      </c>
      <c r="D16" s="139">
        <v>7</v>
      </c>
      <c r="E16" s="138">
        <v>9</v>
      </c>
      <c r="F16" s="139">
        <v>7</v>
      </c>
      <c r="G16" s="138" t="s">
        <v>105</v>
      </c>
      <c r="H16" s="139" t="s">
        <v>105</v>
      </c>
      <c r="I16" s="138">
        <v>1</v>
      </c>
      <c r="J16" s="139" t="s">
        <v>105</v>
      </c>
      <c r="K16" s="138" t="s">
        <v>105</v>
      </c>
      <c r="L16" s="138" t="s">
        <v>105</v>
      </c>
    </row>
    <row r="18" spans="2:3" ht="12">
      <c r="B18" s="58" t="s">
        <v>181</v>
      </c>
      <c r="C18" s="58"/>
    </row>
    <row r="24" ht="12">
      <c r="C24" s="75"/>
    </row>
    <row r="25" ht="12">
      <c r="C25" s="75"/>
    </row>
  </sheetData>
  <mergeCells count="6">
    <mergeCell ref="B4:B5"/>
    <mergeCell ref="K4:L4"/>
    <mergeCell ref="C4:D4"/>
    <mergeCell ref="E4:F4"/>
    <mergeCell ref="G4:H4"/>
    <mergeCell ref="I4:J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9"/>
  <sheetViews>
    <sheetView workbookViewId="0" topLeftCell="A1">
      <selection activeCell="A1" sqref="A1"/>
    </sheetView>
  </sheetViews>
  <sheetFormatPr defaultColWidth="9.00390625" defaultRowHeight="13.5"/>
  <cols>
    <col min="1" max="1" width="2.625" style="30" customWidth="1"/>
    <col min="2" max="2" width="10.125" style="30" customWidth="1"/>
    <col min="3" max="3" width="12.875" style="30" customWidth="1"/>
    <col min="4" max="5" width="9.00390625" style="30" customWidth="1"/>
    <col min="6" max="6" width="12.25390625" style="30" customWidth="1"/>
    <col min="7" max="8" width="9.00390625" style="30" customWidth="1"/>
    <col min="9" max="9" width="2.625" style="30" customWidth="1"/>
    <col min="10" max="10" width="11.875" style="30" customWidth="1"/>
    <col min="11" max="16384" width="9.00390625" style="30" customWidth="1"/>
  </cols>
  <sheetData>
    <row r="1" spans="2:18" s="32" customFormat="1" ht="14.25" customHeight="1">
      <c r="B1" s="2" t="s">
        <v>24</v>
      </c>
      <c r="J1" s="2" t="s">
        <v>47</v>
      </c>
      <c r="K1" s="2"/>
      <c r="L1" s="5"/>
      <c r="M1" s="5"/>
      <c r="N1" s="5"/>
      <c r="O1" s="5"/>
      <c r="P1" s="5"/>
      <c r="Q1" s="5"/>
      <c r="R1" s="5"/>
    </row>
    <row r="2" spans="2:18" s="32" customFormat="1" ht="12" customHeight="1">
      <c r="B2" s="2"/>
      <c r="J2" s="5"/>
      <c r="K2" s="5"/>
      <c r="L2" s="5"/>
      <c r="M2" s="5"/>
      <c r="N2" s="5"/>
      <c r="O2" s="5"/>
      <c r="P2" s="5"/>
      <c r="Q2" s="5" t="s">
        <v>42</v>
      </c>
      <c r="R2" s="5"/>
    </row>
    <row r="3" spans="2:18" ht="12" customHeight="1">
      <c r="B3" s="140" t="s">
        <v>107</v>
      </c>
      <c r="C3" s="160" t="s">
        <v>38</v>
      </c>
      <c r="D3" s="160"/>
      <c r="E3" s="160"/>
      <c r="F3" s="160" t="s">
        <v>39</v>
      </c>
      <c r="G3" s="160"/>
      <c r="H3" s="160"/>
      <c r="J3" s="147" t="s">
        <v>77</v>
      </c>
      <c r="K3" s="182" t="s">
        <v>177</v>
      </c>
      <c r="L3" s="156"/>
      <c r="M3" s="182" t="s">
        <v>173</v>
      </c>
      <c r="N3" s="156"/>
      <c r="O3" s="182" t="s">
        <v>175</v>
      </c>
      <c r="P3" s="156"/>
      <c r="Q3" s="182" t="s">
        <v>176</v>
      </c>
      <c r="R3" s="156"/>
    </row>
    <row r="4" spans="2:18" ht="24.75" customHeight="1">
      <c r="B4" s="141" t="s">
        <v>108</v>
      </c>
      <c r="C4" s="51" t="s">
        <v>25</v>
      </c>
      <c r="D4" s="51" t="s">
        <v>174</v>
      </c>
      <c r="E4" s="51" t="s">
        <v>40</v>
      </c>
      <c r="F4" s="51" t="s">
        <v>26</v>
      </c>
      <c r="G4" s="51" t="s">
        <v>191</v>
      </c>
      <c r="H4" s="51" t="s">
        <v>40</v>
      </c>
      <c r="J4" s="17" t="s">
        <v>78</v>
      </c>
      <c r="K4" s="55" t="s">
        <v>43</v>
      </c>
      <c r="L4" s="55" t="s">
        <v>44</v>
      </c>
      <c r="M4" s="55" t="s">
        <v>45</v>
      </c>
      <c r="N4" s="55" t="s">
        <v>44</v>
      </c>
      <c r="O4" s="55" t="s">
        <v>45</v>
      </c>
      <c r="P4" s="55" t="s">
        <v>44</v>
      </c>
      <c r="Q4" s="55" t="s">
        <v>45</v>
      </c>
      <c r="R4" s="55" t="s">
        <v>44</v>
      </c>
    </row>
    <row r="5" spans="2:18" ht="12" customHeight="1">
      <c r="B5" s="142"/>
      <c r="C5" s="52" t="s">
        <v>190</v>
      </c>
      <c r="D5" s="52" t="s">
        <v>27</v>
      </c>
      <c r="E5" s="52" t="s">
        <v>27</v>
      </c>
      <c r="F5" s="52" t="s">
        <v>190</v>
      </c>
      <c r="G5" s="52" t="s">
        <v>27</v>
      </c>
      <c r="H5" s="52" t="s">
        <v>27</v>
      </c>
      <c r="J5" s="131" t="s">
        <v>79</v>
      </c>
      <c r="K5" s="79">
        <v>19.52</v>
      </c>
      <c r="L5" s="42"/>
      <c r="M5" s="42">
        <v>6.53</v>
      </c>
      <c r="N5" s="61"/>
      <c r="O5" s="63">
        <v>4.5</v>
      </c>
      <c r="P5" s="42"/>
      <c r="Q5" s="60">
        <v>3</v>
      </c>
      <c r="R5" s="42"/>
    </row>
    <row r="6" spans="2:18" s="31" customFormat="1" ht="12" customHeight="1">
      <c r="B6" s="108" t="s">
        <v>127</v>
      </c>
      <c r="C6" s="53" t="s">
        <v>182</v>
      </c>
      <c r="D6" s="53">
        <v>1600</v>
      </c>
      <c r="E6" s="53">
        <v>1200</v>
      </c>
      <c r="F6" s="53" t="s">
        <v>184</v>
      </c>
      <c r="G6" s="53">
        <v>5000</v>
      </c>
      <c r="H6" s="53">
        <v>4500</v>
      </c>
      <c r="J6" s="108"/>
      <c r="K6" s="76"/>
      <c r="L6" s="62"/>
      <c r="M6" s="8"/>
      <c r="N6" s="62"/>
      <c r="O6" s="10"/>
      <c r="P6" s="8"/>
      <c r="Q6" s="8"/>
      <c r="R6" s="8"/>
    </row>
    <row r="7" spans="2:18" s="31" customFormat="1" ht="12" customHeight="1">
      <c r="B7" s="108" t="s">
        <v>128</v>
      </c>
      <c r="C7" s="53" t="s">
        <v>105</v>
      </c>
      <c r="D7" s="53" t="s">
        <v>105</v>
      </c>
      <c r="E7" s="53" t="s">
        <v>105</v>
      </c>
      <c r="F7" s="53" t="s">
        <v>185</v>
      </c>
      <c r="G7" s="53">
        <v>12000</v>
      </c>
      <c r="H7" s="53">
        <v>6800</v>
      </c>
      <c r="J7" s="108" t="s">
        <v>109</v>
      </c>
      <c r="K7" s="59">
        <v>1.5</v>
      </c>
      <c r="L7" s="152" t="s">
        <v>80</v>
      </c>
      <c r="M7" s="10" t="s">
        <v>105</v>
      </c>
      <c r="N7" s="62" t="s">
        <v>105</v>
      </c>
      <c r="O7" s="10" t="s">
        <v>105</v>
      </c>
      <c r="P7" s="62" t="s">
        <v>105</v>
      </c>
      <c r="Q7" s="10" t="s">
        <v>105</v>
      </c>
      <c r="R7" s="62" t="s">
        <v>105</v>
      </c>
    </row>
    <row r="8" spans="2:18" s="31" customFormat="1" ht="12" customHeight="1">
      <c r="B8" s="108" t="s">
        <v>129</v>
      </c>
      <c r="C8" s="53" t="s">
        <v>105</v>
      </c>
      <c r="D8" s="53" t="s">
        <v>105</v>
      </c>
      <c r="E8" s="53" t="s">
        <v>105</v>
      </c>
      <c r="F8" s="53" t="s">
        <v>186</v>
      </c>
      <c r="G8" s="53">
        <v>1100</v>
      </c>
      <c r="H8" s="53">
        <v>400</v>
      </c>
      <c r="J8" s="148" t="s">
        <v>110</v>
      </c>
      <c r="K8" s="59">
        <v>1</v>
      </c>
      <c r="L8" s="152" t="s">
        <v>82</v>
      </c>
      <c r="M8" s="10" t="s">
        <v>105</v>
      </c>
      <c r="N8" s="62" t="s">
        <v>105</v>
      </c>
      <c r="O8" s="77">
        <v>1.5</v>
      </c>
      <c r="P8" s="152" t="s">
        <v>98</v>
      </c>
      <c r="Q8" s="10" t="s">
        <v>105</v>
      </c>
      <c r="R8" s="62" t="s">
        <v>105</v>
      </c>
    </row>
    <row r="9" spans="2:18" s="31" customFormat="1" ht="12" customHeight="1">
      <c r="B9" s="143"/>
      <c r="C9" s="54"/>
      <c r="D9" s="54"/>
      <c r="E9" s="54"/>
      <c r="F9" s="54"/>
      <c r="G9" s="54"/>
      <c r="H9" s="54"/>
      <c r="J9" s="108" t="s">
        <v>46</v>
      </c>
      <c r="K9" s="59">
        <v>1</v>
      </c>
      <c r="L9" s="152" t="s">
        <v>83</v>
      </c>
      <c r="M9" s="10" t="s">
        <v>105</v>
      </c>
      <c r="N9" s="62" t="s">
        <v>105</v>
      </c>
      <c r="O9" s="10" t="s">
        <v>105</v>
      </c>
      <c r="P9" s="62" t="s">
        <v>105</v>
      </c>
      <c r="Q9" s="10" t="s">
        <v>105</v>
      </c>
      <c r="R9" s="62" t="s">
        <v>105</v>
      </c>
    </row>
    <row r="10" spans="2:18" s="31" customFormat="1" ht="12" customHeight="1">
      <c r="B10" s="144" t="s">
        <v>41</v>
      </c>
      <c r="C10" s="53" t="s">
        <v>183</v>
      </c>
      <c r="D10" s="53" t="s">
        <v>183</v>
      </c>
      <c r="E10" s="53" t="s">
        <v>183</v>
      </c>
      <c r="F10" s="53">
        <v>11</v>
      </c>
      <c r="G10" s="53">
        <v>1100</v>
      </c>
      <c r="H10" s="53">
        <v>400</v>
      </c>
      <c r="J10" s="148" t="s">
        <v>111</v>
      </c>
      <c r="K10" s="59">
        <v>1</v>
      </c>
      <c r="L10" s="152" t="s">
        <v>81</v>
      </c>
      <c r="M10" s="10" t="s">
        <v>105</v>
      </c>
      <c r="N10" s="62" t="s">
        <v>105</v>
      </c>
      <c r="O10" s="77">
        <v>1.5</v>
      </c>
      <c r="P10" s="152" t="s">
        <v>99</v>
      </c>
      <c r="Q10" s="10" t="s">
        <v>105</v>
      </c>
      <c r="R10" s="62" t="s">
        <v>105</v>
      </c>
    </row>
    <row r="11" spans="2:18" s="31" customFormat="1" ht="12" customHeight="1">
      <c r="B11" s="145" t="s">
        <v>32</v>
      </c>
      <c r="C11" s="146" t="s">
        <v>183</v>
      </c>
      <c r="D11" s="146" t="s">
        <v>183</v>
      </c>
      <c r="E11" s="146" t="s">
        <v>183</v>
      </c>
      <c r="F11" s="146" t="s">
        <v>105</v>
      </c>
      <c r="G11" s="146" t="s">
        <v>105</v>
      </c>
      <c r="H11" s="146" t="s">
        <v>105</v>
      </c>
      <c r="J11" s="108" t="s">
        <v>46</v>
      </c>
      <c r="K11" s="59">
        <v>1</v>
      </c>
      <c r="L11" s="152" t="s">
        <v>84</v>
      </c>
      <c r="M11" s="59">
        <v>0.5</v>
      </c>
      <c r="N11" s="152" t="s">
        <v>187</v>
      </c>
      <c r="O11" s="10" t="s">
        <v>105</v>
      </c>
      <c r="P11" s="152" t="s">
        <v>105</v>
      </c>
      <c r="Q11" s="10" t="s">
        <v>105</v>
      </c>
      <c r="R11" s="62" t="s">
        <v>105</v>
      </c>
    </row>
    <row r="12" spans="2:18" s="31" customFormat="1" ht="12" customHeight="1">
      <c r="B12" s="34"/>
      <c r="C12" s="33"/>
      <c r="D12" s="33"/>
      <c r="E12" s="33"/>
      <c r="F12" s="33"/>
      <c r="G12" s="33"/>
      <c r="H12" s="33"/>
      <c r="J12" s="148" t="s">
        <v>112</v>
      </c>
      <c r="K12" s="59">
        <v>1</v>
      </c>
      <c r="L12" s="152" t="s">
        <v>179</v>
      </c>
      <c r="M12" s="10" t="s">
        <v>105</v>
      </c>
      <c r="N12" s="62" t="s">
        <v>105</v>
      </c>
      <c r="O12" s="77">
        <v>1.5</v>
      </c>
      <c r="P12" s="152" t="s">
        <v>86</v>
      </c>
      <c r="Q12" s="10" t="s">
        <v>105</v>
      </c>
      <c r="R12" s="62" t="s">
        <v>105</v>
      </c>
    </row>
    <row r="13" spans="2:18" ht="12" customHeight="1">
      <c r="B13" s="44" t="s">
        <v>168</v>
      </c>
      <c r="J13" s="108" t="s">
        <v>46</v>
      </c>
      <c r="K13" s="59">
        <v>1</v>
      </c>
      <c r="L13" s="152" t="s">
        <v>85</v>
      </c>
      <c r="M13" s="59">
        <v>0.5</v>
      </c>
      <c r="N13" s="152" t="s">
        <v>85</v>
      </c>
      <c r="O13" s="10" t="s">
        <v>105</v>
      </c>
      <c r="P13" s="62" t="s">
        <v>105</v>
      </c>
      <c r="Q13" s="10" t="s">
        <v>105</v>
      </c>
      <c r="R13" s="62" t="s">
        <v>105</v>
      </c>
    </row>
    <row r="14" spans="10:18" ht="15.75" customHeight="1">
      <c r="J14" s="148" t="s">
        <v>113</v>
      </c>
      <c r="K14" s="59">
        <v>1.5</v>
      </c>
      <c r="L14" s="152" t="s">
        <v>86</v>
      </c>
      <c r="M14" s="10" t="s">
        <v>105</v>
      </c>
      <c r="N14" s="62" t="s">
        <v>105</v>
      </c>
      <c r="O14" s="10" t="s">
        <v>105</v>
      </c>
      <c r="P14" s="62" t="s">
        <v>105</v>
      </c>
      <c r="Q14" s="10" t="s">
        <v>105</v>
      </c>
      <c r="R14" s="62" t="s">
        <v>105</v>
      </c>
    </row>
    <row r="15" spans="10:18" ht="14.25" customHeight="1">
      <c r="J15" s="148" t="s">
        <v>114</v>
      </c>
      <c r="K15" s="53" t="s">
        <v>105</v>
      </c>
      <c r="L15" s="153" t="s">
        <v>105</v>
      </c>
      <c r="M15" s="10" t="s">
        <v>105</v>
      </c>
      <c r="N15" s="62" t="s">
        <v>105</v>
      </c>
      <c r="O15" s="10" t="s">
        <v>105</v>
      </c>
      <c r="P15" s="62" t="s">
        <v>105</v>
      </c>
      <c r="Q15" s="59">
        <v>1.5</v>
      </c>
      <c r="R15" s="152" t="s">
        <v>100</v>
      </c>
    </row>
    <row r="16" spans="10:18" ht="12" customHeight="1">
      <c r="J16" s="148" t="s">
        <v>115</v>
      </c>
      <c r="K16" s="59">
        <v>1.4</v>
      </c>
      <c r="L16" s="152" t="s">
        <v>87</v>
      </c>
      <c r="M16" s="59">
        <v>1.5</v>
      </c>
      <c r="N16" s="62" t="s">
        <v>94</v>
      </c>
      <c r="O16" s="10" t="s">
        <v>105</v>
      </c>
      <c r="P16" s="62" t="s">
        <v>105</v>
      </c>
      <c r="Q16" s="59">
        <v>1.5</v>
      </c>
      <c r="R16" s="152" t="s">
        <v>98</v>
      </c>
    </row>
    <row r="17" spans="10:18" ht="12" customHeight="1">
      <c r="J17" s="148" t="s">
        <v>116</v>
      </c>
      <c r="K17" s="59">
        <v>1</v>
      </c>
      <c r="L17" s="152" t="s">
        <v>88</v>
      </c>
      <c r="M17" s="59">
        <v>1</v>
      </c>
      <c r="N17" s="152" t="s">
        <v>95</v>
      </c>
      <c r="O17" s="10" t="s">
        <v>105</v>
      </c>
      <c r="P17" s="62" t="s">
        <v>105</v>
      </c>
      <c r="Q17" s="10" t="s">
        <v>105</v>
      </c>
      <c r="R17" s="62" t="s">
        <v>105</v>
      </c>
    </row>
    <row r="18" spans="10:18" ht="12" customHeight="1">
      <c r="J18" s="148" t="s">
        <v>117</v>
      </c>
      <c r="K18" s="59">
        <v>1</v>
      </c>
      <c r="L18" s="152" t="s">
        <v>180</v>
      </c>
      <c r="M18" s="10" t="s">
        <v>105</v>
      </c>
      <c r="N18" s="62" t="s">
        <v>105</v>
      </c>
      <c r="O18" s="10" t="s">
        <v>105</v>
      </c>
      <c r="P18" s="62" t="s">
        <v>105</v>
      </c>
      <c r="Q18" s="10" t="s">
        <v>105</v>
      </c>
      <c r="R18" s="62" t="s">
        <v>105</v>
      </c>
    </row>
    <row r="19" spans="10:18" ht="12" customHeight="1">
      <c r="J19" s="148" t="s">
        <v>118</v>
      </c>
      <c r="K19" s="8">
        <v>1.02</v>
      </c>
      <c r="L19" s="152" t="s">
        <v>89</v>
      </c>
      <c r="M19" s="8">
        <v>1.03</v>
      </c>
      <c r="N19" s="62" t="s">
        <v>96</v>
      </c>
      <c r="O19" s="10" t="s">
        <v>105</v>
      </c>
      <c r="P19" s="62" t="s">
        <v>105</v>
      </c>
      <c r="Q19" s="10" t="s">
        <v>105</v>
      </c>
      <c r="R19" s="62" t="s">
        <v>105</v>
      </c>
    </row>
    <row r="20" spans="10:18" ht="12" customHeight="1">
      <c r="J20" s="148" t="s">
        <v>119</v>
      </c>
      <c r="K20" s="8">
        <v>1.05</v>
      </c>
      <c r="L20" s="152" t="s">
        <v>91</v>
      </c>
      <c r="M20" s="10" t="s">
        <v>105</v>
      </c>
      <c r="N20" s="62" t="s">
        <v>105</v>
      </c>
      <c r="O20" s="10" t="s">
        <v>105</v>
      </c>
      <c r="P20" s="62" t="s">
        <v>105</v>
      </c>
      <c r="Q20" s="10" t="s">
        <v>105</v>
      </c>
      <c r="R20" s="62" t="s">
        <v>105</v>
      </c>
    </row>
    <row r="21" spans="10:18" ht="12" customHeight="1">
      <c r="J21" s="148" t="s">
        <v>120</v>
      </c>
      <c r="K21" s="59">
        <v>1.05</v>
      </c>
      <c r="L21" s="152" t="s">
        <v>89</v>
      </c>
      <c r="M21" s="10" t="s">
        <v>105</v>
      </c>
      <c r="N21" s="62" t="s">
        <v>105</v>
      </c>
      <c r="O21" s="10" t="s">
        <v>105</v>
      </c>
      <c r="P21" s="62" t="s">
        <v>105</v>
      </c>
      <c r="Q21" s="10" t="s">
        <v>105</v>
      </c>
      <c r="R21" s="62" t="s">
        <v>105</v>
      </c>
    </row>
    <row r="22" spans="10:18" ht="12" customHeight="1">
      <c r="J22" s="108" t="s">
        <v>46</v>
      </c>
      <c r="K22" s="59">
        <v>1</v>
      </c>
      <c r="L22" s="152" t="s">
        <v>90</v>
      </c>
      <c r="M22" s="10" t="s">
        <v>105</v>
      </c>
      <c r="N22" s="62" t="s">
        <v>105</v>
      </c>
      <c r="O22" s="10" t="s">
        <v>105</v>
      </c>
      <c r="P22" s="62" t="s">
        <v>105</v>
      </c>
      <c r="Q22" s="10" t="s">
        <v>105</v>
      </c>
      <c r="R22" s="62" t="s">
        <v>105</v>
      </c>
    </row>
    <row r="23" spans="10:18" ht="12" customHeight="1">
      <c r="J23" s="148" t="s">
        <v>121</v>
      </c>
      <c r="K23" s="78">
        <v>1</v>
      </c>
      <c r="L23" s="152" t="s">
        <v>179</v>
      </c>
      <c r="M23" s="10" t="s">
        <v>105</v>
      </c>
      <c r="N23" s="62" t="s">
        <v>105</v>
      </c>
      <c r="O23" s="10" t="s">
        <v>105</v>
      </c>
      <c r="P23" s="62" t="s">
        <v>105</v>
      </c>
      <c r="Q23" s="10" t="s">
        <v>105</v>
      </c>
      <c r="R23" s="62" t="s">
        <v>105</v>
      </c>
    </row>
    <row r="24" spans="10:18" ht="12" customHeight="1">
      <c r="J24" s="148" t="s">
        <v>122</v>
      </c>
      <c r="K24" s="78">
        <v>1</v>
      </c>
      <c r="L24" s="152" t="s">
        <v>92</v>
      </c>
      <c r="M24" s="59">
        <v>1</v>
      </c>
      <c r="N24" s="152" t="s">
        <v>97</v>
      </c>
      <c r="O24" s="10" t="s">
        <v>105</v>
      </c>
      <c r="P24" s="62" t="s">
        <v>105</v>
      </c>
      <c r="Q24" s="10" t="s">
        <v>105</v>
      </c>
      <c r="R24" s="62" t="s">
        <v>105</v>
      </c>
    </row>
    <row r="25" spans="10:18" ht="12" customHeight="1">
      <c r="J25" s="148" t="s">
        <v>123</v>
      </c>
      <c r="K25" s="78">
        <v>1</v>
      </c>
      <c r="L25" s="152" t="s">
        <v>93</v>
      </c>
      <c r="M25" s="10" t="s">
        <v>105</v>
      </c>
      <c r="N25" s="62" t="s">
        <v>105</v>
      </c>
      <c r="O25" s="10" t="s">
        <v>105</v>
      </c>
      <c r="P25" s="62" t="s">
        <v>105</v>
      </c>
      <c r="Q25" s="10" t="s">
        <v>105</v>
      </c>
      <c r="R25" s="62" t="s">
        <v>105</v>
      </c>
    </row>
    <row r="26" spans="10:18" ht="12" customHeight="1">
      <c r="J26" s="148" t="s">
        <v>124</v>
      </c>
      <c r="K26" s="10" t="s">
        <v>105</v>
      </c>
      <c r="L26" s="152" t="s">
        <v>105</v>
      </c>
      <c r="M26" s="59">
        <v>1</v>
      </c>
      <c r="N26" s="152" t="s">
        <v>81</v>
      </c>
      <c r="O26" s="10" t="s">
        <v>105</v>
      </c>
      <c r="P26" s="62" t="s">
        <v>105</v>
      </c>
      <c r="Q26" s="10" t="s">
        <v>105</v>
      </c>
      <c r="R26" s="62" t="s">
        <v>105</v>
      </c>
    </row>
    <row r="27" spans="10:18" ht="12" customHeight="1">
      <c r="J27" s="151" t="s">
        <v>178</v>
      </c>
      <c r="K27" s="149" t="s">
        <v>105</v>
      </c>
      <c r="L27" s="154" t="s">
        <v>105</v>
      </c>
      <c r="M27" s="149" t="s">
        <v>105</v>
      </c>
      <c r="N27" s="149" t="s">
        <v>105</v>
      </c>
      <c r="O27" s="149" t="s">
        <v>105</v>
      </c>
      <c r="P27" s="150" t="s">
        <v>105</v>
      </c>
      <c r="Q27" s="149" t="s">
        <v>105</v>
      </c>
      <c r="R27" s="150" t="s">
        <v>105</v>
      </c>
    </row>
    <row r="28" spans="10:18" ht="12" customHeight="1">
      <c r="J28" s="5"/>
      <c r="K28" s="5"/>
      <c r="L28" s="5"/>
      <c r="M28" s="5"/>
      <c r="N28" s="5"/>
      <c r="O28" s="6"/>
      <c r="P28" s="5"/>
      <c r="Q28" s="5"/>
      <c r="R28" s="5"/>
    </row>
    <row r="29" spans="10:18" ht="12" customHeight="1">
      <c r="J29" s="44" t="s">
        <v>168</v>
      </c>
      <c r="K29" s="5"/>
      <c r="L29" s="5"/>
      <c r="M29" s="5"/>
      <c r="N29" s="5"/>
      <c r="O29" s="5"/>
      <c r="P29" s="5"/>
      <c r="Q29" s="5"/>
      <c r="R29" s="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</sheetData>
  <mergeCells count="6">
    <mergeCell ref="F3:H3"/>
    <mergeCell ref="C3:E3"/>
    <mergeCell ref="Q3:R3"/>
    <mergeCell ref="O3:P3"/>
    <mergeCell ref="M3:N3"/>
    <mergeCell ref="K3:L3"/>
  </mergeCells>
  <printOptions/>
  <pageMargins left="0.53" right="0.2" top="1" bottom="1" header="0.512" footer="0.51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渡邊</cp:lastModifiedBy>
  <cp:lastPrinted>2005-03-17T08:43:11Z</cp:lastPrinted>
  <dcterms:created xsi:type="dcterms:W3CDTF">1998-10-15T00:01:08Z</dcterms:created>
  <dcterms:modified xsi:type="dcterms:W3CDTF">2005-03-17T08:47:00Z</dcterms:modified>
  <cp:category/>
  <cp:version/>
  <cp:contentType/>
  <cp:contentStatus/>
</cp:coreProperties>
</file>