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6915" activeTab="0"/>
  </bookViews>
  <sheets>
    <sheet name="1-1土地利用" sheetId="1" r:id="rId1"/>
    <sheet name="1-2保有形態別" sheetId="2" r:id="rId2"/>
    <sheet name="1-3樹種別林種別" sheetId="3" r:id="rId3"/>
    <sheet name="1-4林種別" sheetId="4" r:id="rId4"/>
  </sheets>
  <definedNames/>
  <calcPr fullCalcOnLoad="1"/>
</workbook>
</file>

<file path=xl/sharedStrings.xml><?xml version="1.0" encoding="utf-8"?>
<sst xmlns="http://schemas.openxmlformats.org/spreadsheetml/2006/main" count="96" uniqueCount="83">
  <si>
    <t>（３）樹種別面積・蓄積</t>
  </si>
  <si>
    <t>樹  種</t>
  </si>
  <si>
    <t>面　積</t>
  </si>
  <si>
    <t>蓄　積</t>
  </si>
  <si>
    <t>す　ぎ</t>
  </si>
  <si>
    <t>ひのき</t>
  </si>
  <si>
    <t>ま　つ</t>
  </si>
  <si>
    <t>からまつ</t>
  </si>
  <si>
    <t>その他</t>
  </si>
  <si>
    <t>未立木地</t>
  </si>
  <si>
    <t>（４）林種別面積・蓄積</t>
  </si>
  <si>
    <t>総　　　　数</t>
  </si>
  <si>
    <t>蓄　　積</t>
  </si>
  <si>
    <t>総　　　　　数</t>
  </si>
  <si>
    <t>国　 　有　 　林</t>
  </si>
  <si>
    <t>民　　有　　林</t>
  </si>
  <si>
    <t>面　　積</t>
  </si>
  <si>
    <t>蓄　　積</t>
  </si>
  <si>
    <t>そ の 他</t>
  </si>
  <si>
    <t>林業公社</t>
  </si>
  <si>
    <t>（単位：ha）</t>
  </si>
  <si>
    <t>年　度</t>
  </si>
  <si>
    <t>耕　　　　　　地</t>
  </si>
  <si>
    <t>林　　　　　　野</t>
  </si>
  <si>
    <t>その他</t>
  </si>
  <si>
    <t>総数</t>
  </si>
  <si>
    <t>田</t>
  </si>
  <si>
    <t>総数</t>
  </si>
  <si>
    <t>民有</t>
  </si>
  <si>
    <t>国有</t>
  </si>
  <si>
    <t>（単位：ha）</t>
  </si>
  <si>
    <t>総数</t>
  </si>
  <si>
    <t>林野庁　所　管</t>
  </si>
  <si>
    <t>その他</t>
  </si>
  <si>
    <t>総数</t>
  </si>
  <si>
    <t>私有</t>
  </si>
  <si>
    <t>県有</t>
  </si>
  <si>
    <t>市長村有</t>
  </si>
  <si>
    <t>森林開　発公団</t>
  </si>
  <si>
    <t>平成２年</t>
  </si>
  <si>
    <t>平成７年</t>
  </si>
  <si>
    <t>国　　有　　林</t>
  </si>
  <si>
    <t>民　　　　有　　　　林</t>
  </si>
  <si>
    <t>樹園地</t>
  </si>
  <si>
    <t>平成２年</t>
  </si>
  <si>
    <t>平成７年</t>
  </si>
  <si>
    <t>第１表　森林資源の概要</t>
  </si>
  <si>
    <t>（２）保有形態別面積</t>
  </si>
  <si>
    <t>（単位：ha・m3）</t>
  </si>
  <si>
    <t>総面積</t>
  </si>
  <si>
    <t>畑</t>
  </si>
  <si>
    <t>（１）土地利用</t>
  </si>
  <si>
    <t>〔資料〕１．総面積、耕地面積は群馬県統計年鑑（第４５回）</t>
  </si>
  <si>
    <t>　　　　２．国有林は森林管理局（事業統計書）及び１９９０年世界農林業センサス、民有林は林政課</t>
  </si>
  <si>
    <t>〔資料〕　１．国有林は森林管理局（事業統計書）、民有林は林政課</t>
  </si>
  <si>
    <t>（注）　１．国有林の「その他」は林野庁所管以外のもの</t>
  </si>
  <si>
    <t>　　 　　２．国有林には官行造林地を含む</t>
  </si>
  <si>
    <t>　　 　　３．民有林は地域森林計画対象区域である</t>
  </si>
  <si>
    <t>　　　　 　 ２．国有林の「その他」は１９９０年世界農林業センサス</t>
  </si>
  <si>
    <t>林　　種</t>
  </si>
  <si>
    <t>国　有　林</t>
  </si>
  <si>
    <t>民　有　林</t>
  </si>
  <si>
    <t>面　　積　</t>
  </si>
  <si>
    <t>人 工 林</t>
  </si>
  <si>
    <t>天 然 林</t>
  </si>
  <si>
    <t>無立木地</t>
  </si>
  <si>
    <t>〔資料〕国有林は営林局（事業統計書）、民有林は林政課</t>
  </si>
  <si>
    <t>〔資料〕国有林は営林局（事業統計書）、民有林は林政課</t>
  </si>
  <si>
    <t>（注）　１．伐跡地は無立木地の伐跡地を、未立木地は無立木地の改植予定地と未立木地を合算した。</t>
  </si>
  <si>
    <t>　　　　２．まつには、アカマツ・クロマツ・リキダマツ・ストローブマツ・ヒメコマツを計上した。</t>
  </si>
  <si>
    <t>　　　　３．国有林面積は林野庁所管以外は含めない。</t>
  </si>
  <si>
    <t>（単位 : ha・m3）</t>
  </si>
  <si>
    <t>平成８年</t>
  </si>
  <si>
    <t>総    　数</t>
  </si>
  <si>
    <t>針 葉 樹</t>
  </si>
  <si>
    <t>広 葉 樹</t>
  </si>
  <si>
    <t>竹   　林</t>
  </si>
  <si>
    <t>伐 跡 地</t>
  </si>
  <si>
    <t>そ の 他</t>
  </si>
  <si>
    <t>-</t>
  </si>
  <si>
    <t>総      数</t>
  </si>
  <si>
    <t>-</t>
  </si>
  <si>
    <t>総数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</si>
</sst>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12"/>
      <name val="ＭＳ 明朝"/>
      <family val="1"/>
    </font>
    <font>
      <b/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9"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left" vertical="center"/>
    </xf>
    <xf numFmtId="176" fontId="8" fillId="0" borderId="17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0" fontId="8" fillId="2" borderId="16" xfId="0" applyFont="1" applyFill="1" applyBorder="1" applyAlignment="1">
      <alignment horizontal="left" vertical="center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8" fillId="3" borderId="19" xfId="0" applyFont="1" applyFill="1" applyBorder="1" applyAlignment="1">
      <alignment horizontal="center" vertical="center"/>
    </xf>
    <xf numFmtId="176" fontId="8" fillId="0" borderId="20" xfId="0" applyNumberFormat="1" applyFont="1" applyBorder="1" applyAlignment="1">
      <alignment vertical="center"/>
    </xf>
    <xf numFmtId="0" fontId="8" fillId="2" borderId="21" xfId="0" applyNumberFormat="1" applyFont="1" applyFill="1" applyBorder="1" applyAlignment="1">
      <alignment horizontal="left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0" fontId="8" fillId="2" borderId="25" xfId="0" applyNumberFormat="1" applyFont="1" applyFill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/>
    </xf>
    <xf numFmtId="0" fontId="11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>
      <alignment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1" xfId="0" applyNumberFormat="1" applyFont="1" applyFill="1" applyBorder="1" applyAlignment="1">
      <alignment horizontal="center" vertical="center"/>
    </xf>
    <xf numFmtId="0" fontId="7" fillId="2" borderId="32" xfId="0" applyNumberFormat="1" applyFont="1" applyFill="1" applyBorder="1" applyAlignment="1">
      <alignment horizontal="center" vertical="center"/>
    </xf>
    <xf numFmtId="3" fontId="7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14" fillId="2" borderId="32" xfId="0" applyNumberFormat="1" applyFont="1" applyFill="1" applyBorder="1" applyAlignment="1">
      <alignment horizontal="center" vertical="center"/>
    </xf>
    <xf numFmtId="3" fontId="14" fillId="0" borderId="33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2" borderId="21" xfId="0" applyNumberFormat="1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left" vertical="center"/>
    </xf>
    <xf numFmtId="176" fontId="7" fillId="0" borderId="1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176" fontId="7" fillId="0" borderId="42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44" xfId="0" applyNumberFormat="1" applyFont="1" applyBorder="1" applyAlignment="1">
      <alignment horizontal="right" vertical="center"/>
    </xf>
    <xf numFmtId="0" fontId="7" fillId="2" borderId="45" xfId="0" applyNumberFormat="1" applyFont="1" applyFill="1" applyBorder="1" applyAlignment="1">
      <alignment vertical="center"/>
    </xf>
    <xf numFmtId="176" fontId="7" fillId="0" borderId="46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176" fontId="7" fillId="0" borderId="48" xfId="0" applyNumberFormat="1" applyFont="1" applyBorder="1" applyAlignment="1">
      <alignment vertical="center"/>
    </xf>
    <xf numFmtId="176" fontId="7" fillId="0" borderId="49" xfId="0" applyNumberFormat="1" applyFont="1" applyBorder="1" applyAlignment="1">
      <alignment vertical="center"/>
    </xf>
    <xf numFmtId="176" fontId="7" fillId="0" borderId="50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51" xfId="0" applyNumberFormat="1" applyFont="1" applyBorder="1" applyAlignment="1">
      <alignment horizontal="right" vertical="center"/>
    </xf>
    <xf numFmtId="0" fontId="8" fillId="3" borderId="52" xfId="0" applyNumberFormat="1" applyFont="1" applyFill="1" applyBorder="1" applyAlignment="1">
      <alignment horizontal="center" vertical="center"/>
    </xf>
    <xf numFmtId="0" fontId="8" fillId="3" borderId="53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54" xfId="0" applyNumberFormat="1" applyFont="1" applyFill="1" applyBorder="1" applyAlignment="1">
      <alignment horizontal="center" vertical="center"/>
    </xf>
    <xf numFmtId="0" fontId="8" fillId="3" borderId="55" xfId="0" applyNumberFormat="1" applyFont="1" applyFill="1" applyBorder="1" applyAlignment="1">
      <alignment horizontal="center" vertical="center"/>
    </xf>
    <xf numFmtId="0" fontId="8" fillId="3" borderId="56" xfId="0" applyNumberFormat="1" applyFont="1" applyFill="1" applyBorder="1" applyAlignment="1">
      <alignment horizontal="center" vertical="center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0" fontId="5" fillId="3" borderId="57" xfId="0" applyNumberFormat="1" applyFont="1" applyFill="1" applyBorder="1" applyAlignment="1">
      <alignment horizontal="center" vertical="center"/>
    </xf>
    <xf numFmtId="0" fontId="5" fillId="3" borderId="56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63" xfId="0" applyNumberFormat="1" applyFont="1" applyFill="1" applyBorder="1" applyAlignment="1">
      <alignment horizontal="center" vertical="center"/>
    </xf>
    <xf numFmtId="0" fontId="8" fillId="3" borderId="64" xfId="0" applyNumberFormat="1" applyFont="1" applyFill="1" applyBorder="1" applyAlignment="1">
      <alignment horizontal="center" vertical="center"/>
    </xf>
    <xf numFmtId="0" fontId="8" fillId="3" borderId="65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A23" sqref="A23"/>
    </sheetView>
  </sheetViews>
  <sheetFormatPr defaultColWidth="9.00390625" defaultRowHeight="9"/>
  <cols>
    <col min="1" max="1" width="9.00390625" style="7" customWidth="1"/>
    <col min="2" max="2" width="10.625" style="7" customWidth="1"/>
    <col min="3" max="6" width="9.00390625" style="7" customWidth="1"/>
    <col min="7" max="7" width="9.625" style="7" bestFit="1" customWidth="1"/>
    <col min="8" max="16384" width="9.00390625" style="7" customWidth="1"/>
  </cols>
  <sheetData>
    <row r="1" ht="14.25" customHeight="1">
      <c r="A1" s="12" t="s">
        <v>46</v>
      </c>
    </row>
    <row r="2" ht="12" customHeight="1">
      <c r="A2" s="6"/>
    </row>
    <row r="3" ht="14.25" customHeight="1">
      <c r="A3" s="13" t="s">
        <v>51</v>
      </c>
    </row>
    <row r="4" spans="2:10" ht="12" customHeight="1" thickBot="1">
      <c r="B4" s="8"/>
      <c r="C4" s="8"/>
      <c r="D4" s="8"/>
      <c r="E4" s="8"/>
      <c r="F4" s="8"/>
      <c r="G4" s="8"/>
      <c r="H4" s="8"/>
      <c r="J4" s="27" t="s">
        <v>20</v>
      </c>
    </row>
    <row r="5" spans="1:10" ht="12" customHeight="1">
      <c r="A5" s="99" t="s">
        <v>21</v>
      </c>
      <c r="B5" s="101" t="s">
        <v>49</v>
      </c>
      <c r="C5" s="103" t="s">
        <v>22</v>
      </c>
      <c r="D5" s="104"/>
      <c r="E5" s="104"/>
      <c r="F5" s="105"/>
      <c r="G5" s="103" t="s">
        <v>23</v>
      </c>
      <c r="H5" s="104"/>
      <c r="I5" s="105"/>
      <c r="J5" s="97" t="s">
        <v>24</v>
      </c>
    </row>
    <row r="6" spans="1:10" ht="12" customHeight="1">
      <c r="A6" s="100"/>
      <c r="B6" s="102"/>
      <c r="C6" s="15" t="s">
        <v>25</v>
      </c>
      <c r="D6" s="15" t="s">
        <v>26</v>
      </c>
      <c r="E6" s="15" t="s">
        <v>50</v>
      </c>
      <c r="F6" s="15" t="s">
        <v>43</v>
      </c>
      <c r="G6" s="15" t="s">
        <v>27</v>
      </c>
      <c r="H6" s="15" t="s">
        <v>28</v>
      </c>
      <c r="I6" s="15" t="s">
        <v>29</v>
      </c>
      <c r="J6" s="98"/>
    </row>
    <row r="7" spans="1:10" ht="12" customHeight="1">
      <c r="A7" s="14" t="s">
        <v>44</v>
      </c>
      <c r="B7" s="9">
        <v>635561</v>
      </c>
      <c r="C7" s="9">
        <f>SUM(D7:F7)</f>
        <v>71999</v>
      </c>
      <c r="D7" s="9">
        <v>29126</v>
      </c>
      <c r="E7" s="9">
        <v>31029</v>
      </c>
      <c r="F7" s="9">
        <v>11844</v>
      </c>
      <c r="G7" s="9">
        <f>SUM(H7:I7)</f>
        <v>426077</v>
      </c>
      <c r="H7" s="9">
        <v>227876</v>
      </c>
      <c r="I7" s="9">
        <v>198201</v>
      </c>
      <c r="J7" s="10">
        <f>B7-C7-G7</f>
        <v>137485</v>
      </c>
    </row>
    <row r="8" spans="1:10" ht="12" customHeight="1">
      <c r="A8" s="14" t="s">
        <v>45</v>
      </c>
      <c r="B8" s="9">
        <v>636318</v>
      </c>
      <c r="C8" s="9">
        <f>SUM(D8:F8)</f>
        <v>72005</v>
      </c>
      <c r="D8" s="9">
        <v>29126</v>
      </c>
      <c r="E8" s="9">
        <v>31033</v>
      </c>
      <c r="F8" s="9">
        <v>11846</v>
      </c>
      <c r="G8" s="9">
        <f>SUM(H8:I8)</f>
        <v>425209</v>
      </c>
      <c r="H8" s="9">
        <v>227308</v>
      </c>
      <c r="I8" s="9">
        <v>197901</v>
      </c>
      <c r="J8" s="10">
        <f>B8-C8-G8</f>
        <v>139104</v>
      </c>
    </row>
    <row r="9" spans="1:10" ht="12" customHeight="1" thickBot="1">
      <c r="A9" s="64" t="s">
        <v>72</v>
      </c>
      <c r="B9" s="65">
        <v>636318</v>
      </c>
      <c r="C9" s="65">
        <v>72005</v>
      </c>
      <c r="D9" s="65">
        <v>29126</v>
      </c>
      <c r="E9" s="65">
        <v>31033</v>
      </c>
      <c r="F9" s="65">
        <v>11846</v>
      </c>
      <c r="G9" s="65">
        <v>424806</v>
      </c>
      <c r="H9" s="65">
        <v>227106</v>
      </c>
      <c r="I9" s="65">
        <v>197700</v>
      </c>
      <c r="J9" s="66">
        <v>139104</v>
      </c>
    </row>
    <row r="10" ht="12" customHeight="1"/>
    <row r="11" ht="12" customHeight="1">
      <c r="A11" s="43" t="s">
        <v>52</v>
      </c>
    </row>
    <row r="12" ht="12" customHeight="1">
      <c r="A12" s="43" t="s">
        <v>53</v>
      </c>
    </row>
    <row r="13" ht="12" customHeight="1"/>
    <row r="14" ht="12" customHeight="1"/>
    <row r="15" ht="12" customHeight="1"/>
    <row r="16" ht="12" customHeight="1">
      <c r="A16" s="11"/>
    </row>
    <row r="17" ht="12" customHeight="1"/>
    <row r="18" ht="12" customHeight="1"/>
    <row r="19" ht="12" customHeight="1">
      <c r="A19" s="11"/>
    </row>
    <row r="20" ht="12" customHeight="1"/>
    <row r="21" ht="12" customHeight="1"/>
  </sheetData>
  <mergeCells count="5">
    <mergeCell ref="J5:J6"/>
    <mergeCell ref="A5:A6"/>
    <mergeCell ref="B5:B6"/>
    <mergeCell ref="C5:F5"/>
    <mergeCell ref="G5:I5"/>
  </mergeCells>
  <printOptions/>
  <pageMargins left="0.75" right="0.75" top="1" bottom="1" header="0.512" footer="0.512"/>
  <pageSetup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J4" sqref="J4"/>
    </sheetView>
  </sheetViews>
  <sheetFormatPr defaultColWidth="9.00390625" defaultRowHeight="9"/>
  <cols>
    <col min="1" max="1" width="9.625" style="5" customWidth="1"/>
    <col min="2" max="2" width="9.00390625" style="5" customWidth="1"/>
    <col min="3" max="11" width="9.625" style="5" customWidth="1"/>
    <col min="12" max="16384" width="9.00390625" style="5" customWidth="1"/>
  </cols>
  <sheetData>
    <row r="1" s="1" customFormat="1" ht="14.25" customHeight="1">
      <c r="A1" s="16" t="s">
        <v>47</v>
      </c>
    </row>
    <row r="2" s="1" customFormat="1" ht="12" customHeight="1" thickBot="1">
      <c r="K2" s="1" t="s">
        <v>30</v>
      </c>
    </row>
    <row r="3" spans="1:11" s="2" customFormat="1" ht="12" customHeight="1">
      <c r="A3" s="17" t="s">
        <v>21</v>
      </c>
      <c r="B3" s="18" t="s">
        <v>82</v>
      </c>
      <c r="C3" s="106" t="s">
        <v>41</v>
      </c>
      <c r="D3" s="107"/>
      <c r="E3" s="109"/>
      <c r="F3" s="106" t="s">
        <v>42</v>
      </c>
      <c r="G3" s="107"/>
      <c r="H3" s="107"/>
      <c r="I3" s="107"/>
      <c r="J3" s="107"/>
      <c r="K3" s="108"/>
    </row>
    <row r="4" spans="1:11" s="2" customFormat="1" ht="12" customHeight="1">
      <c r="A4" s="19"/>
      <c r="B4" s="20"/>
      <c r="C4" s="21" t="s">
        <v>31</v>
      </c>
      <c r="D4" s="21" t="s">
        <v>32</v>
      </c>
      <c r="E4" s="21" t="s">
        <v>33</v>
      </c>
      <c r="F4" s="21" t="s">
        <v>34</v>
      </c>
      <c r="G4" s="21" t="s">
        <v>35</v>
      </c>
      <c r="H4" s="21" t="s">
        <v>36</v>
      </c>
      <c r="I4" s="21" t="s">
        <v>37</v>
      </c>
      <c r="J4" s="21" t="s">
        <v>38</v>
      </c>
      <c r="K4" s="22" t="s">
        <v>19</v>
      </c>
    </row>
    <row r="5" spans="1:11" s="2" customFormat="1" ht="12" customHeight="1">
      <c r="A5" s="23" t="s">
        <v>39</v>
      </c>
      <c r="B5" s="3">
        <f>C5+F5</f>
        <v>426078</v>
      </c>
      <c r="C5" s="3">
        <f>SUM(D5:E5)</f>
        <v>198201</v>
      </c>
      <c r="D5" s="3">
        <v>196512</v>
      </c>
      <c r="E5" s="3">
        <v>1689</v>
      </c>
      <c r="F5" s="3">
        <f>SUM(G5:K5)</f>
        <v>227877</v>
      </c>
      <c r="G5" s="3">
        <v>200635</v>
      </c>
      <c r="H5" s="3">
        <v>6842</v>
      </c>
      <c r="I5" s="3">
        <v>12321</v>
      </c>
      <c r="J5" s="3">
        <v>4558</v>
      </c>
      <c r="K5" s="4">
        <v>3521</v>
      </c>
    </row>
    <row r="6" spans="1:11" s="2" customFormat="1" ht="12" customHeight="1">
      <c r="A6" s="23" t="s">
        <v>40</v>
      </c>
      <c r="B6" s="3">
        <f>C6+F6</f>
        <v>425209</v>
      </c>
      <c r="C6" s="3">
        <f>SUM(D6:E6)</f>
        <v>197901</v>
      </c>
      <c r="D6" s="3">
        <v>196212</v>
      </c>
      <c r="E6" s="3">
        <v>1689</v>
      </c>
      <c r="F6" s="3">
        <f>SUM(G6:K6)</f>
        <v>227308</v>
      </c>
      <c r="G6" s="3">
        <v>197173</v>
      </c>
      <c r="H6" s="3">
        <v>6614</v>
      </c>
      <c r="I6" s="3">
        <v>12910</v>
      </c>
      <c r="J6" s="3">
        <v>6247</v>
      </c>
      <c r="K6" s="4">
        <v>4364</v>
      </c>
    </row>
    <row r="7" spans="1:11" s="2" customFormat="1" ht="12" customHeight="1" thickBot="1">
      <c r="A7" s="67" t="s">
        <v>72</v>
      </c>
      <c r="B7" s="68">
        <v>424806</v>
      </c>
      <c r="C7" s="68">
        <v>197700</v>
      </c>
      <c r="D7" s="68">
        <v>196011</v>
      </c>
      <c r="E7" s="68">
        <v>1689</v>
      </c>
      <c r="F7" s="68">
        <v>227106</v>
      </c>
      <c r="G7" s="68">
        <v>196711</v>
      </c>
      <c r="H7" s="68">
        <v>6631</v>
      </c>
      <c r="I7" s="68">
        <v>13095</v>
      </c>
      <c r="J7" s="68">
        <v>6184</v>
      </c>
      <c r="K7" s="69">
        <v>4485</v>
      </c>
    </row>
    <row r="8" s="2" customFormat="1" ht="12" customHeight="1"/>
    <row r="9" s="2" customFormat="1" ht="12" customHeight="1">
      <c r="A9" s="44" t="s">
        <v>54</v>
      </c>
    </row>
    <row r="10" s="2" customFormat="1" ht="12" customHeight="1">
      <c r="A10" s="44" t="s">
        <v>58</v>
      </c>
    </row>
    <row r="11" s="2" customFormat="1" ht="12" customHeight="1">
      <c r="A11" s="44"/>
    </row>
    <row r="12" s="2" customFormat="1" ht="12" customHeight="1">
      <c r="A12" s="44" t="s">
        <v>55</v>
      </c>
    </row>
    <row r="13" s="2" customFormat="1" ht="12" customHeight="1">
      <c r="A13" s="44" t="s">
        <v>56</v>
      </c>
    </row>
    <row r="14" s="2" customFormat="1" ht="12" customHeight="1">
      <c r="A14" s="44" t="s">
        <v>57</v>
      </c>
    </row>
  </sheetData>
  <mergeCells count="2">
    <mergeCell ref="F3:K3"/>
    <mergeCell ref="C3:E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OutlineSymbols="0" zoomScaleSheetLayoutView="100" workbookViewId="0" topLeftCell="A1">
      <selection activeCell="B26" sqref="B26"/>
    </sheetView>
  </sheetViews>
  <sheetFormatPr defaultColWidth="9.00390625" defaultRowHeight="9"/>
  <cols>
    <col min="1" max="1" width="3.125" style="7" customWidth="1"/>
    <col min="2" max="2" width="9.75390625" style="7" customWidth="1"/>
    <col min="3" max="3" width="10.75390625" style="7" customWidth="1"/>
    <col min="4" max="4" width="12.75390625" style="7" customWidth="1"/>
    <col min="5" max="5" width="10.75390625" style="7" customWidth="1"/>
    <col min="6" max="6" width="12.75390625" style="7" customWidth="1"/>
    <col min="7" max="7" width="10.75390625" style="7" customWidth="1"/>
    <col min="8" max="8" width="12.75390625" style="7" customWidth="1"/>
    <col min="9" max="16384" width="10.75390625" style="7" customWidth="1"/>
  </cols>
  <sheetData>
    <row r="1" ht="14.25" customHeight="1">
      <c r="A1" s="24" t="s">
        <v>0</v>
      </c>
    </row>
    <row r="2" spans="3:8" ht="12" customHeight="1" thickBot="1">
      <c r="C2" s="8"/>
      <c r="D2" s="8"/>
      <c r="E2" s="8"/>
      <c r="F2" s="8"/>
      <c r="G2" s="8"/>
      <c r="H2" s="27" t="s">
        <v>71</v>
      </c>
    </row>
    <row r="3" spans="1:8" ht="12" customHeight="1">
      <c r="A3" s="110" t="s">
        <v>1</v>
      </c>
      <c r="B3" s="111"/>
      <c r="C3" s="114" t="s">
        <v>13</v>
      </c>
      <c r="D3" s="114"/>
      <c r="E3" s="114" t="s">
        <v>14</v>
      </c>
      <c r="F3" s="114"/>
      <c r="G3" s="114" t="s">
        <v>15</v>
      </c>
      <c r="H3" s="115"/>
    </row>
    <row r="4" spans="1:9" ht="12" customHeight="1">
      <c r="A4" s="112"/>
      <c r="B4" s="113"/>
      <c r="C4" s="37" t="s">
        <v>2</v>
      </c>
      <c r="D4" s="38" t="s">
        <v>3</v>
      </c>
      <c r="E4" s="37" t="s">
        <v>2</v>
      </c>
      <c r="F4" s="38" t="s">
        <v>3</v>
      </c>
      <c r="G4" s="37" t="s">
        <v>2</v>
      </c>
      <c r="H4" s="45" t="s">
        <v>3</v>
      </c>
      <c r="I4" s="28"/>
    </row>
    <row r="5" spans="1:9" ht="12" customHeight="1">
      <c r="A5" s="70" t="s">
        <v>73</v>
      </c>
      <c r="B5" s="71"/>
      <c r="C5" s="72">
        <v>423520</v>
      </c>
      <c r="D5" s="73">
        <v>68706834</v>
      </c>
      <c r="E5" s="72">
        <v>196212</v>
      </c>
      <c r="F5" s="73">
        <v>21074836</v>
      </c>
      <c r="G5" s="72">
        <v>227106</v>
      </c>
      <c r="H5" s="74">
        <v>48862176</v>
      </c>
      <c r="I5" s="28"/>
    </row>
    <row r="6" spans="1:9" ht="12" customHeight="1">
      <c r="A6" s="75"/>
      <c r="B6" s="76"/>
      <c r="C6" s="77"/>
      <c r="D6" s="78"/>
      <c r="E6" s="77"/>
      <c r="F6" s="78"/>
      <c r="G6" s="77"/>
      <c r="H6" s="79"/>
      <c r="I6" s="28"/>
    </row>
    <row r="7" spans="1:9" ht="12" customHeight="1">
      <c r="A7" s="80" t="s">
        <v>74</v>
      </c>
      <c r="B7" s="81"/>
      <c r="C7" s="77">
        <v>204678</v>
      </c>
      <c r="D7" s="78">
        <v>46992526</v>
      </c>
      <c r="E7" s="77">
        <v>85498</v>
      </c>
      <c r="F7" s="78">
        <v>10959221</v>
      </c>
      <c r="G7" s="77">
        <v>119165</v>
      </c>
      <c r="H7" s="79">
        <v>37138125</v>
      </c>
      <c r="I7" s="28"/>
    </row>
    <row r="8" spans="1:9" ht="12" customHeight="1">
      <c r="A8" s="47"/>
      <c r="B8" s="42" t="s">
        <v>4</v>
      </c>
      <c r="C8" s="40">
        <v>83272</v>
      </c>
      <c r="D8" s="41">
        <v>28276795</v>
      </c>
      <c r="E8" s="40">
        <v>18947</v>
      </c>
      <c r="F8" s="41">
        <v>2873577</v>
      </c>
      <c r="G8" s="40">
        <v>64186</v>
      </c>
      <c r="H8" s="46">
        <v>26170727</v>
      </c>
      <c r="I8" s="28"/>
    </row>
    <row r="9" spans="1:9" ht="12" customHeight="1">
      <c r="A9" s="47"/>
      <c r="B9" s="42" t="s">
        <v>5</v>
      </c>
      <c r="C9" s="40">
        <v>21811</v>
      </c>
      <c r="D9" s="41">
        <v>2108556</v>
      </c>
      <c r="E9" s="40">
        <v>8290</v>
      </c>
      <c r="F9" s="41">
        <v>589277</v>
      </c>
      <c r="G9" s="40">
        <v>13922</v>
      </c>
      <c r="H9" s="46">
        <v>1686288</v>
      </c>
      <c r="I9" s="28"/>
    </row>
    <row r="10" spans="1:9" ht="12" customHeight="1">
      <c r="A10" s="47"/>
      <c r="B10" s="42" t="s">
        <v>6</v>
      </c>
      <c r="C10" s="40">
        <v>20924</v>
      </c>
      <c r="D10" s="41">
        <v>4503175</v>
      </c>
      <c r="E10" s="40">
        <v>6895</v>
      </c>
      <c r="F10" s="41">
        <v>956447</v>
      </c>
      <c r="G10" s="40">
        <v>13781</v>
      </c>
      <c r="H10" s="46">
        <v>3681485</v>
      </c>
      <c r="I10" s="28"/>
    </row>
    <row r="11" spans="1:9" ht="12" customHeight="1">
      <c r="A11" s="47"/>
      <c r="B11" s="42" t="s">
        <v>7</v>
      </c>
      <c r="C11" s="40">
        <v>50752</v>
      </c>
      <c r="D11" s="41">
        <v>8254905</v>
      </c>
      <c r="E11" s="40">
        <v>3310</v>
      </c>
      <c r="F11" s="41">
        <v>4188928</v>
      </c>
      <c r="G11" s="40">
        <v>17613</v>
      </c>
      <c r="H11" s="46">
        <v>4100808</v>
      </c>
      <c r="I11" s="28"/>
    </row>
    <row r="12" spans="1:9" ht="12" customHeight="1">
      <c r="A12" s="47"/>
      <c r="B12" s="42" t="s">
        <v>8</v>
      </c>
      <c r="C12" s="40">
        <v>27919</v>
      </c>
      <c r="D12" s="41">
        <v>3849095</v>
      </c>
      <c r="E12" s="40">
        <v>18256</v>
      </c>
      <c r="F12" s="41">
        <v>2350992</v>
      </c>
      <c r="G12" s="40">
        <v>9664</v>
      </c>
      <c r="H12" s="46">
        <v>1498817</v>
      </c>
      <c r="I12" s="28"/>
    </row>
    <row r="13" spans="1:9" ht="12" customHeight="1">
      <c r="A13" s="47"/>
      <c r="B13" s="39"/>
      <c r="C13" s="40"/>
      <c r="D13" s="41"/>
      <c r="E13" s="40"/>
      <c r="F13" s="41"/>
      <c r="G13" s="40"/>
      <c r="H13" s="46"/>
      <c r="I13" s="28"/>
    </row>
    <row r="14" spans="1:9" ht="12" customHeight="1">
      <c r="A14" s="80" t="s">
        <v>75</v>
      </c>
      <c r="B14" s="81"/>
      <c r="C14" s="77">
        <v>190499</v>
      </c>
      <c r="D14" s="78">
        <v>21640931</v>
      </c>
      <c r="E14" s="77">
        <v>90778</v>
      </c>
      <c r="F14" s="78">
        <v>10042138</v>
      </c>
      <c r="G14" s="77">
        <v>99396</v>
      </c>
      <c r="H14" s="79">
        <v>11724051</v>
      </c>
      <c r="I14" s="28"/>
    </row>
    <row r="15" spans="1:9" ht="12" customHeight="1">
      <c r="A15" s="80" t="s">
        <v>76</v>
      </c>
      <c r="B15" s="81"/>
      <c r="C15" s="77">
        <v>1237</v>
      </c>
      <c r="D15" s="78"/>
      <c r="E15" s="86" t="s">
        <v>79</v>
      </c>
      <c r="F15" s="78"/>
      <c r="G15" s="77">
        <v>1240</v>
      </c>
      <c r="H15" s="87" t="s">
        <v>79</v>
      </c>
      <c r="I15" s="28"/>
    </row>
    <row r="16" spans="1:9" ht="12" customHeight="1">
      <c r="A16" s="80" t="s">
        <v>77</v>
      </c>
      <c r="B16" s="81"/>
      <c r="C16" s="77">
        <v>2756</v>
      </c>
      <c r="D16" s="78"/>
      <c r="E16" s="77">
        <v>1123</v>
      </c>
      <c r="F16" s="78"/>
      <c r="G16" s="77">
        <v>1531</v>
      </c>
      <c r="H16" s="87" t="s">
        <v>79</v>
      </c>
      <c r="I16" s="28"/>
    </row>
    <row r="17" spans="1:9" ht="12" customHeight="1">
      <c r="A17" s="80" t="s">
        <v>9</v>
      </c>
      <c r="B17" s="81"/>
      <c r="C17" s="77">
        <v>2855</v>
      </c>
      <c r="D17" s="78"/>
      <c r="E17" s="77">
        <v>21</v>
      </c>
      <c r="F17" s="78"/>
      <c r="G17" s="77">
        <v>3038</v>
      </c>
      <c r="H17" s="87" t="s">
        <v>79</v>
      </c>
      <c r="I17" s="28"/>
    </row>
    <row r="18" spans="1:9" ht="12" customHeight="1" thickBot="1">
      <c r="A18" s="82" t="s">
        <v>78</v>
      </c>
      <c r="B18" s="83"/>
      <c r="C18" s="84">
        <v>21495</v>
      </c>
      <c r="D18" s="85">
        <v>73477</v>
      </c>
      <c r="E18" s="84">
        <v>18792</v>
      </c>
      <c r="F18" s="85">
        <v>73477</v>
      </c>
      <c r="G18" s="84">
        <v>2736</v>
      </c>
      <c r="H18" s="88" t="s">
        <v>79</v>
      </c>
      <c r="I18" s="28"/>
    </row>
    <row r="19" spans="1:9" ht="12" customHeight="1">
      <c r="A19" s="29"/>
      <c r="D19" s="25"/>
      <c r="E19" s="25"/>
      <c r="F19" s="25"/>
      <c r="G19" s="25"/>
      <c r="H19" s="25"/>
      <c r="I19" s="28"/>
    </row>
    <row r="20" spans="1:10" ht="12" customHeight="1">
      <c r="A20" s="59" t="s">
        <v>67</v>
      </c>
      <c r="B20" s="60"/>
      <c r="D20" s="25"/>
      <c r="E20" s="25"/>
      <c r="F20" s="25"/>
      <c r="G20" s="25"/>
      <c r="H20" s="25"/>
      <c r="I20" s="28"/>
      <c r="J20" s="30"/>
    </row>
    <row r="21" spans="1:10" ht="12" customHeight="1">
      <c r="A21" s="59"/>
      <c r="B21" s="60"/>
      <c r="D21" s="25"/>
      <c r="E21" s="25"/>
      <c r="F21" s="25"/>
      <c r="G21" s="25"/>
      <c r="H21" s="25"/>
      <c r="I21" s="28"/>
      <c r="J21" s="30"/>
    </row>
    <row r="22" spans="1:8" ht="12" customHeight="1">
      <c r="A22" s="59" t="s">
        <v>68</v>
      </c>
      <c r="B22" s="60"/>
      <c r="D22" s="26"/>
      <c r="E22" s="26"/>
      <c r="F22" s="26"/>
      <c r="G22" s="26"/>
      <c r="H22" s="26"/>
    </row>
    <row r="23" spans="1:8" ht="12" customHeight="1">
      <c r="A23" s="61" t="s">
        <v>69</v>
      </c>
      <c r="B23" s="61"/>
      <c r="D23" s="26"/>
      <c r="E23" s="26"/>
      <c r="F23" s="26"/>
      <c r="G23" s="26"/>
      <c r="H23" s="26"/>
    </row>
    <row r="24" spans="1:8" ht="12" customHeight="1">
      <c r="A24" s="61" t="s">
        <v>70</v>
      </c>
      <c r="B24" s="61"/>
      <c r="D24" s="26"/>
      <c r="E24" s="26"/>
      <c r="F24" s="26"/>
      <c r="G24" s="26"/>
      <c r="H24" s="26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</sheetData>
  <mergeCells count="4">
    <mergeCell ref="A3:B4"/>
    <mergeCell ref="C3:D3"/>
    <mergeCell ref="E3:F3"/>
    <mergeCell ref="G3:H3"/>
  </mergeCells>
  <printOptions/>
  <pageMargins left="0.64" right="0.5" top="0.5" bottom="0.5" header="0.512" footer="0.512"/>
  <pageSetup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"/>
    </sheetView>
  </sheetViews>
  <sheetFormatPr defaultColWidth="9.00390625" defaultRowHeight="9"/>
  <cols>
    <col min="1" max="7" width="11.625" style="5" customWidth="1"/>
    <col min="8" max="16384" width="9.00390625" style="5" customWidth="1"/>
  </cols>
  <sheetData>
    <row r="1" spans="1:7" s="57" customFormat="1" ht="14.25" customHeight="1">
      <c r="A1" s="24" t="s">
        <v>10</v>
      </c>
      <c r="B1" s="56"/>
      <c r="C1" s="56"/>
      <c r="D1" s="56"/>
      <c r="E1" s="56"/>
      <c r="F1" s="56"/>
      <c r="G1" s="56"/>
    </row>
    <row r="2" spans="2:7" s="7" customFormat="1" ht="12" customHeight="1" thickBot="1">
      <c r="B2" s="8"/>
      <c r="C2" s="8"/>
      <c r="D2" s="8"/>
      <c r="E2" s="8"/>
      <c r="F2" s="8"/>
      <c r="G2" s="27" t="s">
        <v>48</v>
      </c>
    </row>
    <row r="3" spans="1:7" s="7" customFormat="1" ht="12" customHeight="1">
      <c r="A3" s="62" t="s">
        <v>59</v>
      </c>
      <c r="B3" s="116" t="s">
        <v>11</v>
      </c>
      <c r="C3" s="117"/>
      <c r="D3" s="116" t="s">
        <v>60</v>
      </c>
      <c r="E3" s="117"/>
      <c r="F3" s="116" t="s">
        <v>61</v>
      </c>
      <c r="G3" s="118"/>
    </row>
    <row r="4" spans="1:7" s="7" customFormat="1" ht="12" customHeight="1">
      <c r="A4" s="63"/>
      <c r="B4" s="31" t="s">
        <v>16</v>
      </c>
      <c r="C4" s="32" t="s">
        <v>17</v>
      </c>
      <c r="D4" s="31" t="s">
        <v>16</v>
      </c>
      <c r="E4" s="32" t="s">
        <v>17</v>
      </c>
      <c r="F4" s="31" t="s">
        <v>62</v>
      </c>
      <c r="G4" s="48" t="s">
        <v>12</v>
      </c>
    </row>
    <row r="5" spans="1:7" s="7" customFormat="1" ht="12" customHeight="1">
      <c r="A5" s="89" t="s">
        <v>80</v>
      </c>
      <c r="B5" s="90">
        <v>423520</v>
      </c>
      <c r="C5" s="91">
        <v>68706834</v>
      </c>
      <c r="D5" s="92">
        <v>196212</v>
      </c>
      <c r="E5" s="93">
        <v>21074836</v>
      </c>
      <c r="F5" s="90">
        <v>227106</v>
      </c>
      <c r="G5" s="94">
        <v>48862176</v>
      </c>
    </row>
    <row r="6" spans="1:7" s="7" customFormat="1" ht="12" customHeight="1">
      <c r="A6" s="49"/>
      <c r="B6" s="33"/>
      <c r="C6" s="34"/>
      <c r="D6" s="35"/>
      <c r="E6" s="36"/>
      <c r="F6" s="33"/>
      <c r="G6" s="50"/>
    </row>
    <row r="7" spans="1:7" s="7" customFormat="1" ht="12" customHeight="1">
      <c r="A7" s="49" t="s">
        <v>63</v>
      </c>
      <c r="B7" s="33">
        <v>183825</v>
      </c>
      <c r="C7" s="34">
        <v>43991846</v>
      </c>
      <c r="D7" s="35">
        <v>73344</v>
      </c>
      <c r="E7" s="36">
        <v>9351799</v>
      </c>
      <c r="F7" s="33">
        <v>110553</v>
      </c>
      <c r="G7" s="50">
        <v>35747615</v>
      </c>
    </row>
    <row r="8" spans="1:7" s="7" customFormat="1" ht="12" customHeight="1">
      <c r="A8" s="49" t="s">
        <v>64</v>
      </c>
      <c r="B8" s="33">
        <v>211351</v>
      </c>
      <c r="C8" s="34">
        <v>24641511</v>
      </c>
      <c r="D8" s="35">
        <v>102931</v>
      </c>
      <c r="E8" s="36">
        <v>11649560</v>
      </c>
      <c r="F8" s="33">
        <v>108008</v>
      </c>
      <c r="G8" s="50">
        <v>13114561</v>
      </c>
    </row>
    <row r="9" spans="1:7" s="7" customFormat="1" ht="12" customHeight="1">
      <c r="A9" s="49" t="s">
        <v>65</v>
      </c>
      <c r="B9" s="33">
        <v>5589</v>
      </c>
      <c r="C9" s="34"/>
      <c r="D9" s="35">
        <v>1121</v>
      </c>
      <c r="E9" s="36"/>
      <c r="F9" s="33">
        <v>4569</v>
      </c>
      <c r="G9" s="95" t="s">
        <v>81</v>
      </c>
    </row>
    <row r="10" spans="1:7" s="7" customFormat="1" ht="12" customHeight="1" thickBot="1">
      <c r="A10" s="51" t="s">
        <v>18</v>
      </c>
      <c r="B10" s="52">
        <v>22756</v>
      </c>
      <c r="C10" s="53">
        <v>73477</v>
      </c>
      <c r="D10" s="54">
        <v>18816</v>
      </c>
      <c r="E10" s="55">
        <v>73477</v>
      </c>
      <c r="F10" s="52">
        <v>3977</v>
      </c>
      <c r="G10" s="96" t="s">
        <v>81</v>
      </c>
    </row>
    <row r="11" s="7" customFormat="1" ht="12" customHeight="1"/>
    <row r="12" ht="12">
      <c r="A12" s="58" t="s">
        <v>66</v>
      </c>
    </row>
  </sheetData>
  <mergeCells count="3"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2000-02-14T10:44:04Z</cp:lastPrinted>
  <dcterms:created xsi:type="dcterms:W3CDTF">1999-12-17T04:39:44Z</dcterms:created>
  <dcterms:modified xsi:type="dcterms:W3CDTF">2002-02-06T12:07:33Z</dcterms:modified>
  <cp:category/>
  <cp:version/>
  <cp:contentType/>
  <cp:contentStatus/>
</cp:coreProperties>
</file>