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6企画係\60_土地利用調整\20整備率関係\H26整備率\"/>
    </mc:Choice>
  </mc:AlternateContent>
  <bookViews>
    <workbookView xWindow="0" yWindow="0" windowWidth="28800" windowHeight="12450" activeTab="1"/>
  </bookViews>
  <sheets>
    <sheet name="耕地面積" sheetId="1" r:id="rId1"/>
    <sheet name="耕地地域別" sheetId="2" r:id="rId2"/>
  </sheets>
  <definedNames>
    <definedName name="\A">耕地面積!$AQ$75:$AQ$75</definedName>
    <definedName name="\B">耕地面積!$AQ$77:$AQ$77</definedName>
    <definedName name="\C">耕地面積!$AQ$79:$AQ$79</definedName>
    <definedName name="\D">耕地面積!$AQ$81:$AQ$81</definedName>
    <definedName name="\E">耕地面積!$AQ$83:$AQ$83</definedName>
    <definedName name="\H">耕地面積!$AQ$95:$AQ$95</definedName>
    <definedName name="\I">耕地面積!$AQ$101:$AQ$101</definedName>
    <definedName name="\J">耕地面積!$AQ$103:$AQ$103</definedName>
    <definedName name="\K">耕地面積!$AQ$87:$AQ$87</definedName>
    <definedName name="\L">耕地面積!$AQ$89:$AQ$89</definedName>
    <definedName name="\M">耕地面積!$AQ$109:$AQ$109</definedName>
    <definedName name="\O">耕地面積!$AQ$107:$AQ$107</definedName>
    <definedName name="\P">耕地面積!$AQ$97:$AQ$97</definedName>
    <definedName name="\Q">耕地面積!$AQ$105:$AQ$105</definedName>
    <definedName name="\S">耕地面積!$AQ$91:$AQ$91</definedName>
    <definedName name="\T">耕地面積!$AQ$93:$AQ$93</definedName>
    <definedName name="_xlnm.Print_Area" localSheetId="1">耕地地域別!$A$1:$Q$63</definedName>
    <definedName name="_xlnm.Print_Area" localSheetId="0">耕地面積!$A$1:$Q$61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3" i="1" l="1"/>
  <c r="S52" i="1"/>
  <c r="R52" i="1"/>
  <c r="T51" i="1"/>
  <c r="S51" i="1"/>
  <c r="T50" i="1"/>
  <c r="S50" i="1"/>
  <c r="T49" i="1"/>
  <c r="S49" i="1"/>
  <c r="T48" i="1"/>
  <c r="S48" i="1"/>
  <c r="T47" i="1"/>
  <c r="S47" i="1"/>
  <c r="S45" i="1"/>
  <c r="R45" i="1"/>
  <c r="S44" i="1"/>
  <c r="R44" i="1"/>
  <c r="T42" i="1"/>
  <c r="S42" i="1"/>
  <c r="T40" i="1"/>
  <c r="S40" i="1"/>
  <c r="R40" i="1"/>
  <c r="T39" i="1"/>
  <c r="S39" i="1"/>
  <c r="R38" i="1"/>
  <c r="T38" i="1"/>
  <c r="S38" i="1"/>
  <c r="T37" i="1"/>
  <c r="R37" i="1"/>
  <c r="T36" i="1"/>
  <c r="R36" i="1"/>
  <c r="R35" i="1"/>
  <c r="T34" i="1"/>
  <c r="S34" i="1"/>
  <c r="R33" i="1"/>
  <c r="T33" i="1"/>
  <c r="S32" i="1"/>
  <c r="R32" i="1"/>
  <c r="S31" i="1"/>
  <c r="R31" i="1"/>
  <c r="S30" i="1"/>
  <c r="R30" i="1"/>
  <c r="S29" i="1"/>
  <c r="R29" i="1"/>
  <c r="S26" i="1"/>
  <c r="T26" i="1"/>
  <c r="R26" i="1"/>
  <c r="S25" i="1"/>
  <c r="T24" i="1"/>
  <c r="T23" i="1"/>
  <c r="R23" i="1"/>
  <c r="S21" i="1"/>
  <c r="T21" i="1"/>
  <c r="R21" i="1"/>
  <c r="R20" i="1"/>
  <c r="S19" i="1"/>
  <c r="T19" i="1"/>
  <c r="R19" i="1"/>
  <c r="S17" i="1"/>
  <c r="T17" i="1"/>
  <c r="R17" i="1"/>
  <c r="S16" i="1"/>
  <c r="R16" i="1"/>
  <c r="T13" i="1"/>
  <c r="S13" i="1"/>
  <c r="R13" i="1"/>
  <c r="T10" i="1"/>
  <c r="S10" i="1"/>
  <c r="R10" i="1"/>
  <c r="S9" i="1"/>
  <c r="R9" i="1"/>
  <c r="T9" i="1"/>
  <c r="R7" i="1"/>
  <c r="T6" i="1"/>
  <c r="S6" i="1" l="1"/>
  <c r="S11" i="1"/>
  <c r="T11" i="1"/>
  <c r="T14" i="1"/>
  <c r="T18" i="1"/>
  <c r="S23" i="1"/>
  <c r="R8" i="1"/>
  <c r="S14" i="1"/>
  <c r="S18" i="1"/>
  <c r="R28" i="1"/>
  <c r="T12" i="1"/>
  <c r="S37" i="1"/>
  <c r="R53" i="1"/>
  <c r="S7" i="1"/>
  <c r="S8" i="1"/>
  <c r="R14" i="1"/>
  <c r="T16" i="1"/>
  <c r="R18" i="1"/>
  <c r="S20" i="1"/>
  <c r="T25" i="1"/>
  <c r="T27" i="1"/>
  <c r="R27" i="1"/>
  <c r="S36" i="1"/>
  <c r="T41" i="1"/>
  <c r="S53" i="1"/>
  <c r="R12" i="1"/>
  <c r="T20" i="1"/>
  <c r="R25" i="1"/>
  <c r="R6" i="1"/>
  <c r="T8" i="1"/>
  <c r="R24" i="1"/>
  <c r="S33" i="1"/>
  <c r="S12" i="1"/>
  <c r="S24" i="1"/>
  <c r="T29" i="1"/>
  <c r="T30" i="1"/>
  <c r="T31" i="1"/>
  <c r="T32" i="1"/>
  <c r="R43" i="1"/>
  <c r="T46" i="1"/>
  <c r="R34" i="1"/>
  <c r="R39" i="1"/>
  <c r="R42" i="1"/>
  <c r="T44" i="1"/>
  <c r="T45" i="1"/>
  <c r="R47" i="1"/>
  <c r="R48" i="1"/>
  <c r="R49" i="1"/>
  <c r="R50" i="1"/>
  <c r="R51" i="1"/>
  <c r="S41" i="1"/>
  <c r="S46" i="1"/>
  <c r="T52" i="1"/>
  <c r="R54" i="1" l="1"/>
  <c r="S27" i="1"/>
  <c r="S15" i="1"/>
  <c r="R41" i="1"/>
  <c r="T35" i="1"/>
  <c r="T22" i="1"/>
  <c r="R22" i="1"/>
  <c r="R46" i="1"/>
  <c r="S43" i="1"/>
  <c r="S35" i="1"/>
  <c r="T54" i="1"/>
  <c r="S54" i="1"/>
  <c r="S22" i="1"/>
  <c r="R11" i="1"/>
  <c r="T43" i="1"/>
  <c r="T7" i="1"/>
  <c r="R15" i="1" l="1"/>
  <c r="T28" i="1"/>
  <c r="T15" i="1"/>
  <c r="S28" i="1"/>
  <c r="S55" i="1"/>
  <c r="T55" i="1"/>
  <c r="R55" i="1" l="1"/>
</calcChain>
</file>

<file path=xl/sharedStrings.xml><?xml version="1.0" encoding="utf-8"?>
<sst xmlns="http://schemas.openxmlformats.org/spreadsheetml/2006/main" count="269" uniqueCount="187">
  <si>
    <t>◎群馬県　基盤整備率（耕地面積） 市町村集計表 （平成26年度まで）＜表－１＞</t>
    <rPh sb="35" eb="36">
      <t>ヒョウ</t>
    </rPh>
    <phoneticPr fontId="1"/>
  </si>
  <si>
    <t>（単位：面積 ｈａ、率　％）</t>
    <rPh sb="1" eb="3">
      <t>タンイ</t>
    </rPh>
    <rPh sb="4" eb="6">
      <t>メンセキ</t>
    </rPh>
    <rPh sb="10" eb="11">
      <t>リツ</t>
    </rPh>
    <phoneticPr fontId="1"/>
  </si>
  <si>
    <t>整備率26(4次)</t>
    <rPh sb="0" eb="3">
      <t>セイビリツ</t>
    </rPh>
    <rPh sb="7" eb="8">
      <t>ジ</t>
    </rPh>
    <phoneticPr fontId="1"/>
  </si>
  <si>
    <t>事</t>
    <rPh sb="0" eb="1">
      <t>ジ</t>
    </rPh>
    <phoneticPr fontId="1"/>
  </si>
  <si>
    <t>地　区</t>
    <rPh sb="0" eb="1">
      <t>チ</t>
    </rPh>
    <rPh sb="2" eb="3">
      <t>ク</t>
    </rPh>
    <phoneticPr fontId="1"/>
  </si>
  <si>
    <t>市町村名</t>
  </si>
  <si>
    <t xml:space="preserve">    全   耕   地   面   積</t>
    <rPh sb="4" eb="5">
      <t>ゼン</t>
    </rPh>
    <rPh sb="8" eb="9">
      <t>コウ</t>
    </rPh>
    <rPh sb="12" eb="13">
      <t>チ</t>
    </rPh>
    <rPh sb="16" eb="17">
      <t>メン</t>
    </rPh>
    <rPh sb="20" eb="21">
      <t>セキ</t>
    </rPh>
    <phoneticPr fontId="1"/>
  </si>
  <si>
    <t>区 画 整 理 整 備 済 み</t>
    <rPh sb="0" eb="1">
      <t>ク</t>
    </rPh>
    <rPh sb="2" eb="3">
      <t>ガ</t>
    </rPh>
    <rPh sb="4" eb="5">
      <t>ヒトシ</t>
    </rPh>
    <rPh sb="6" eb="7">
      <t>リ</t>
    </rPh>
    <rPh sb="8" eb="9">
      <t>ヒトシ</t>
    </rPh>
    <rPh sb="10" eb="11">
      <t>ビ</t>
    </rPh>
    <rPh sb="12" eb="13">
      <t>ズ</t>
    </rPh>
    <phoneticPr fontId="1"/>
  </si>
  <si>
    <t>　　畑地かんがい</t>
    <rPh sb="2" eb="4">
      <t>ハタチ</t>
    </rPh>
    <phoneticPr fontId="1"/>
  </si>
  <si>
    <t>務</t>
    <rPh sb="0" eb="1">
      <t>ム</t>
    </rPh>
    <phoneticPr fontId="1"/>
  </si>
  <si>
    <t>郡</t>
    <rPh sb="0" eb="1">
      <t>グン</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</si>
  <si>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</si>
  <si>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水　田</t>
    <rPh sb="0" eb="1">
      <t>ミズ</t>
    </rPh>
    <rPh sb="2" eb="3">
      <t>タ</t>
    </rPh>
    <phoneticPr fontId="1"/>
  </si>
  <si>
    <t>畑</t>
    <rPh sb="0" eb="1">
      <t>ハタケ</t>
    </rPh>
    <phoneticPr fontId="1"/>
  </si>
  <si>
    <t>合　計</t>
    <rPh sb="0" eb="1">
      <t>ゴウ</t>
    </rPh>
    <rPh sb="2" eb="3">
      <t>ケイ</t>
    </rPh>
    <phoneticPr fontId="1"/>
  </si>
  <si>
    <t>　　　水　　田</t>
    <rPh sb="3" eb="4">
      <t>ミズ</t>
    </rPh>
    <rPh sb="6" eb="7">
      <t>タ</t>
    </rPh>
    <phoneticPr fontId="1"/>
  </si>
  <si>
    <t>　　　　畑</t>
    <rPh sb="4" eb="5">
      <t>ハタケ</t>
    </rPh>
    <phoneticPr fontId="1"/>
  </si>
  <si>
    <t>　　　　計</t>
    <rPh sb="4" eb="5">
      <t>ケイ</t>
    </rPh>
    <phoneticPr fontId="1"/>
  </si>
  <si>
    <t>　　施設整備済み</t>
    <rPh sb="2" eb="4">
      <t>シセツ</t>
    </rPh>
    <rPh sb="4" eb="6">
      <t>セイビ</t>
    </rPh>
    <rPh sb="6" eb="7">
      <t>ズ</t>
    </rPh>
    <phoneticPr fontId="1"/>
  </si>
  <si>
    <t>所</t>
    <rPh sb="0" eb="1">
      <t>ショ</t>
    </rPh>
    <phoneticPr fontId="1"/>
  </si>
  <si>
    <t>面　積</t>
    <rPh sb="0" eb="1">
      <t>メン</t>
    </rPh>
    <rPh sb="2" eb="3">
      <t>セキ</t>
    </rPh>
    <phoneticPr fontId="1"/>
  </si>
  <si>
    <t>率</t>
    <rPh sb="0" eb="1">
      <t>リツ</t>
    </rPh>
    <phoneticPr fontId="1"/>
  </si>
  <si>
    <t>田面積チェック</t>
    <rPh sb="0" eb="1">
      <t>タ</t>
    </rPh>
    <rPh sb="1" eb="3">
      <t>メンセキ</t>
    </rPh>
    <phoneticPr fontId="1"/>
  </si>
  <si>
    <t>畑面積チェック</t>
    <rPh sb="0" eb="1">
      <t>ハタ</t>
    </rPh>
    <rPh sb="1" eb="3">
      <t>メンセキ</t>
    </rPh>
    <phoneticPr fontId="1"/>
  </si>
  <si>
    <t>畑かん面積チェック</t>
    <rPh sb="0" eb="1">
      <t>ハタ</t>
    </rPh>
    <rPh sb="3" eb="5">
      <t>メンセキ</t>
    </rPh>
    <phoneticPr fontId="1"/>
  </si>
  <si>
    <t>中部農業事務所</t>
    <rPh sb="0" eb="2">
      <t>チュウブ</t>
    </rPh>
    <rPh sb="2" eb="4">
      <t>ノウギョウ</t>
    </rPh>
    <rPh sb="4" eb="7">
      <t>ジムショ</t>
    </rPh>
    <phoneticPr fontId="1"/>
  </si>
  <si>
    <t>中</t>
    <rPh sb="0" eb="1">
      <t>ナカ</t>
    </rPh>
    <phoneticPr fontId="1"/>
  </si>
  <si>
    <t>＊  前橋市</t>
  </si>
  <si>
    <t>部</t>
    <rPh sb="0" eb="1">
      <t>ブ</t>
    </rPh>
    <phoneticPr fontId="1"/>
  </si>
  <si>
    <t>小　計</t>
    <rPh sb="0" eb="1">
      <t>ショウ</t>
    </rPh>
    <rPh sb="2" eb="3">
      <t>ケイ</t>
    </rPh>
    <phoneticPr fontId="1"/>
  </si>
  <si>
    <t>渋</t>
    <rPh sb="0" eb="1">
      <t>シブ</t>
    </rPh>
    <phoneticPr fontId="1"/>
  </si>
  <si>
    <t xml:space="preserve">  渋川市</t>
    <phoneticPr fontId="1"/>
  </si>
  <si>
    <t>北群馬</t>
    <rPh sb="0" eb="1">
      <t>キタ</t>
    </rPh>
    <rPh sb="1" eb="3">
      <t>グンマ</t>
    </rPh>
    <phoneticPr fontId="1"/>
  </si>
  <si>
    <t>＊  榛東村</t>
  </si>
  <si>
    <t>川</t>
    <rPh sb="0" eb="1">
      <t>カワ</t>
    </rPh>
    <phoneticPr fontId="1"/>
  </si>
  <si>
    <t>＊  吉岡町</t>
  </si>
  <si>
    <t>伊</t>
    <rPh sb="0" eb="1">
      <t>イ</t>
    </rPh>
    <phoneticPr fontId="1"/>
  </si>
  <si>
    <t>＊伊勢崎市</t>
  </si>
  <si>
    <t>勢</t>
    <rPh sb="0" eb="1">
      <t>ゼイ</t>
    </rPh>
    <phoneticPr fontId="1"/>
  </si>
  <si>
    <t>佐波</t>
    <rPh sb="0" eb="2">
      <t>サワ</t>
    </rPh>
    <phoneticPr fontId="1"/>
  </si>
  <si>
    <t>＊  玉村町</t>
  </si>
  <si>
    <t>崎</t>
    <rPh sb="0" eb="1">
      <t>サキ</t>
    </rPh>
    <phoneticPr fontId="1"/>
  </si>
  <si>
    <t>計　</t>
    <phoneticPr fontId="1"/>
  </si>
  <si>
    <t>西部農業事務所</t>
    <rPh sb="0" eb="2">
      <t>セイブ</t>
    </rPh>
    <rPh sb="2" eb="4">
      <t>ノウギョウ</t>
    </rPh>
    <rPh sb="4" eb="7">
      <t>ジムショ</t>
    </rPh>
    <phoneticPr fontId="1"/>
  </si>
  <si>
    <t>西部</t>
    <rPh sb="0" eb="2">
      <t>セイブ</t>
    </rPh>
    <phoneticPr fontId="1"/>
  </si>
  <si>
    <t>＊  高崎市</t>
  </si>
  <si>
    <t xml:space="preserve">  安中市</t>
    <phoneticPr fontId="1"/>
  </si>
  <si>
    <t xml:space="preserve">    藤岡市</t>
  </si>
  <si>
    <t>藤</t>
    <rPh sb="0" eb="1">
      <t>フジ</t>
    </rPh>
    <phoneticPr fontId="1"/>
  </si>
  <si>
    <t>上野村</t>
    <rPh sb="0" eb="3">
      <t>ウエノムラ</t>
    </rPh>
    <phoneticPr fontId="1"/>
  </si>
  <si>
    <t>岡</t>
    <rPh sb="0" eb="1">
      <t>オカ</t>
    </rPh>
    <phoneticPr fontId="1"/>
  </si>
  <si>
    <t>神流町</t>
    <rPh sb="0" eb="1">
      <t>カミ</t>
    </rPh>
    <rPh sb="1" eb="2">
      <t>ナガ</t>
    </rPh>
    <rPh sb="2" eb="3">
      <t>マチ</t>
    </rPh>
    <phoneticPr fontId="1"/>
  </si>
  <si>
    <t>＊  富岡市</t>
  </si>
  <si>
    <t>富</t>
    <rPh sb="0" eb="1">
      <t>トミ</t>
    </rPh>
    <phoneticPr fontId="1"/>
  </si>
  <si>
    <t xml:space="preserve">  下仁田町</t>
    <phoneticPr fontId="1"/>
  </si>
  <si>
    <t>甘楽</t>
    <rPh sb="0" eb="2">
      <t>カンラ</t>
    </rPh>
    <phoneticPr fontId="1"/>
  </si>
  <si>
    <t xml:space="preserve">    南牧村</t>
  </si>
  <si>
    <t xml:space="preserve">    甘楽町</t>
  </si>
  <si>
    <t>小　　計</t>
  </si>
  <si>
    <t>計　</t>
    <phoneticPr fontId="1"/>
  </si>
  <si>
    <t>吾妻農業事務所</t>
    <rPh sb="0" eb="2">
      <t>アガツマ</t>
    </rPh>
    <rPh sb="2" eb="4">
      <t>ノウギョウ</t>
    </rPh>
    <rPh sb="4" eb="7">
      <t>ジムショ</t>
    </rPh>
    <phoneticPr fontId="1"/>
  </si>
  <si>
    <t xml:space="preserve">  中之条町</t>
    <phoneticPr fontId="1"/>
  </si>
  <si>
    <t>吾</t>
    <rPh sb="0" eb="1">
      <t>ワレ</t>
    </rPh>
    <phoneticPr fontId="1"/>
  </si>
  <si>
    <t xml:space="preserve">    東吾妻町</t>
    <rPh sb="4" eb="5">
      <t>ヒガシ</t>
    </rPh>
    <phoneticPr fontId="1"/>
  </si>
  <si>
    <t xml:space="preserve">  長野原町</t>
    <phoneticPr fontId="1"/>
  </si>
  <si>
    <t>吾妻</t>
    <rPh sb="0" eb="2">
      <t>アガツマ</t>
    </rPh>
    <phoneticPr fontId="1"/>
  </si>
  <si>
    <t xml:space="preserve">    嬬恋村</t>
  </si>
  <si>
    <t>妻</t>
    <rPh sb="0" eb="1">
      <t>ツマ</t>
    </rPh>
    <phoneticPr fontId="1"/>
  </si>
  <si>
    <t xml:space="preserve">    草津町</t>
  </si>
  <si>
    <t xml:space="preserve">  　高山村</t>
  </si>
  <si>
    <t>　計　　</t>
    <phoneticPr fontId="1"/>
  </si>
  <si>
    <t>利根沼田農業事務所</t>
    <rPh sb="0" eb="2">
      <t>トネ</t>
    </rPh>
    <rPh sb="2" eb="4">
      <t>ヌマタ</t>
    </rPh>
    <rPh sb="4" eb="6">
      <t>ノウギョウ</t>
    </rPh>
    <rPh sb="6" eb="9">
      <t>ジムショ</t>
    </rPh>
    <phoneticPr fontId="1"/>
  </si>
  <si>
    <t>利</t>
    <rPh sb="0" eb="1">
      <t>リ</t>
    </rPh>
    <phoneticPr fontId="1"/>
  </si>
  <si>
    <t>＊　沼田市</t>
    <rPh sb="2" eb="5">
      <t>ヌマタシ</t>
    </rPh>
    <phoneticPr fontId="1"/>
  </si>
  <si>
    <t>根</t>
    <rPh sb="0" eb="1">
      <t>ネ</t>
    </rPh>
    <phoneticPr fontId="1"/>
  </si>
  <si>
    <t xml:space="preserve">    片品村</t>
  </si>
  <si>
    <t>沼</t>
    <rPh sb="0" eb="1">
      <t>ヌマ</t>
    </rPh>
    <phoneticPr fontId="1"/>
  </si>
  <si>
    <t>利根</t>
    <rPh sb="0" eb="2">
      <t>トネ</t>
    </rPh>
    <phoneticPr fontId="1"/>
  </si>
  <si>
    <t xml:space="preserve">    川場村</t>
  </si>
  <si>
    <t>田</t>
    <rPh sb="0" eb="1">
      <t>タ</t>
    </rPh>
    <phoneticPr fontId="1"/>
  </si>
  <si>
    <t>みなかみ町</t>
    <rPh sb="4" eb="5">
      <t>マチ</t>
    </rPh>
    <phoneticPr fontId="1"/>
  </si>
  <si>
    <t>＊　昭和村</t>
  </si>
  <si>
    <t>東部農業事務所　</t>
    <rPh sb="0" eb="2">
      <t>トウブ</t>
    </rPh>
    <rPh sb="2" eb="4">
      <t>ノウギョウ</t>
    </rPh>
    <rPh sb="4" eb="7">
      <t>ジムショ</t>
    </rPh>
    <phoneticPr fontId="1"/>
  </si>
  <si>
    <t>東</t>
    <rPh sb="0" eb="1">
      <t>ヒガシ</t>
    </rPh>
    <phoneticPr fontId="1"/>
  </si>
  <si>
    <t>＊  太田市</t>
  </si>
  <si>
    <t>桐</t>
    <rPh sb="0" eb="1">
      <t>キリ</t>
    </rPh>
    <phoneticPr fontId="1"/>
  </si>
  <si>
    <t>＊  桐生市</t>
  </si>
  <si>
    <t>生</t>
    <rPh sb="0" eb="1">
      <t>ショウ</t>
    </rPh>
    <phoneticPr fontId="1"/>
  </si>
  <si>
    <t>みどり市</t>
    <rPh sb="3" eb="4">
      <t>シ</t>
    </rPh>
    <phoneticPr fontId="1"/>
  </si>
  <si>
    <t>＊  館林市</t>
  </si>
  <si>
    <t>＊  板倉町</t>
  </si>
  <si>
    <t>館</t>
    <rPh sb="0" eb="1">
      <t>カン</t>
    </rPh>
    <phoneticPr fontId="1"/>
  </si>
  <si>
    <t>＊　明和町</t>
  </si>
  <si>
    <t>邑楽</t>
    <rPh sb="0" eb="2">
      <t>オウラ</t>
    </rPh>
    <phoneticPr fontId="1"/>
  </si>
  <si>
    <t>＊千代田町</t>
    <phoneticPr fontId="1"/>
  </si>
  <si>
    <t>林</t>
    <rPh sb="0" eb="1">
      <t>ハヤシ</t>
    </rPh>
    <phoneticPr fontId="1"/>
  </si>
  <si>
    <t>＊  大泉町</t>
  </si>
  <si>
    <t>＊  邑楽町</t>
  </si>
  <si>
    <t>　計　　</t>
    <phoneticPr fontId="1"/>
  </si>
  <si>
    <t>合　　計</t>
  </si>
  <si>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</si>
  <si>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</si>
  <si>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</si>
  <si>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◎全耕地面積は、農林水産省「平成27年作物統計調査（耕地面積調査　平成27年7月15日時点)」の値。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</si>
  <si>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</si>
  <si>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</si>
  <si>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</si>
  <si>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</si>
  <si>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</si>
  <si>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</si>
  <si>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</si>
  <si>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</si>
  <si>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</si>
  <si>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</si>
  <si>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</si>
  <si>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</si>
  <si>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</si>
  <si>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</si>
  <si>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</si>
  <si>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</si>
  <si>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</si>
  <si>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</si>
  <si>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</si>
  <si>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</si>
  <si>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</si>
  <si>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</si>
  <si>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</si>
  <si>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</si>
  <si>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</si>
  <si>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</si>
  <si>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</si>
  <si>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</si>
  <si>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</si>
  <si>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</si>
  <si>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</si>
  <si>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</si>
  <si>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</si>
  <si>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</si>
  <si>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</si>
  <si>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</si>
  <si>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</si>
  <si>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</si>
  <si>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</si>
  <si>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</si>
  <si>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</si>
  <si>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</si>
  <si>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</si>
  <si>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</si>
  <si>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</si>
  <si>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</si>
  <si>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</si>
  <si>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</si>
  <si>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</si>
  <si>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</si>
  <si>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xml:space="preserve"> </t>
  </si>
  <si>
    <t>○群馬県　地域別基盤整備率（耕地面積）（平成26年度まで）＜表－２＞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</si>
  <si>
    <t>事務所</t>
    <phoneticPr fontId="1"/>
  </si>
  <si>
    <t>地域区分</t>
    <rPh sb="0" eb="2">
      <t>チイキ</t>
    </rPh>
    <rPh sb="2" eb="4">
      <t>クブン</t>
    </rPh>
    <phoneticPr fontId="1"/>
  </si>
  <si>
    <t>区 画 整 理  整 備 済 み</t>
    <rPh sb="0" eb="1">
      <t>ク</t>
    </rPh>
    <rPh sb="2" eb="3">
      <t>ガ</t>
    </rPh>
    <rPh sb="4" eb="5">
      <t>ヒトシ</t>
    </rPh>
    <rPh sb="6" eb="7">
      <t>リ</t>
    </rPh>
    <rPh sb="9" eb="10">
      <t>ヒトシ</t>
    </rPh>
    <rPh sb="11" eb="12">
      <t>ビ</t>
    </rPh>
    <rPh sb="13" eb="14">
      <t>ズ</t>
    </rPh>
    <phoneticPr fontId="1"/>
  </si>
  <si>
    <t>(農業地域類型)</t>
    <rPh sb="1" eb="3">
      <t>ノウギョウ</t>
    </rPh>
    <rPh sb="3" eb="5">
      <t>チイキ</t>
    </rPh>
    <rPh sb="5" eb="7">
      <t>ルイケイ</t>
    </rPh>
    <phoneticPr fontId="1"/>
  </si>
  <si>
    <t>区  分</t>
    <phoneticPr fontId="1"/>
  </si>
  <si>
    <t>中　部</t>
    <rPh sb="0" eb="1">
      <t>ナカ</t>
    </rPh>
    <rPh sb="2" eb="3">
      <t>ブ</t>
    </rPh>
    <phoneticPr fontId="1"/>
  </si>
  <si>
    <t>都市・平地</t>
    <rPh sb="0" eb="2">
      <t>トシ</t>
    </rPh>
    <phoneticPr fontId="1"/>
  </si>
  <si>
    <t>　</t>
    <phoneticPr fontId="1"/>
  </si>
  <si>
    <t>中間・山間</t>
    <rPh sb="1" eb="2">
      <t>カン</t>
    </rPh>
    <rPh sb="4" eb="5">
      <t>カン</t>
    </rPh>
    <phoneticPr fontId="1"/>
  </si>
  <si>
    <t>渋　川</t>
    <rPh sb="0" eb="1">
      <t>シブ</t>
    </rPh>
    <rPh sb="2" eb="3">
      <t>カワ</t>
    </rPh>
    <phoneticPr fontId="1"/>
  </si>
  <si>
    <t>中部</t>
    <rPh sb="0" eb="1">
      <t>ナカ</t>
    </rPh>
    <rPh sb="1" eb="2">
      <t>ブ</t>
    </rPh>
    <phoneticPr fontId="1"/>
  </si>
  <si>
    <t>伊勢崎</t>
    <rPh sb="0" eb="3">
      <t>イセサキ</t>
    </rPh>
    <phoneticPr fontId="1"/>
  </si>
  <si>
    <t>計</t>
  </si>
  <si>
    <t>西　部</t>
    <rPh sb="0" eb="1">
      <t>ニシ</t>
    </rPh>
    <rPh sb="2" eb="3">
      <t>ブ</t>
    </rPh>
    <phoneticPr fontId="1"/>
  </si>
  <si>
    <t>西部</t>
    <rPh sb="0" eb="1">
      <t>ニシ</t>
    </rPh>
    <rPh sb="1" eb="2">
      <t>ブ</t>
    </rPh>
    <phoneticPr fontId="1"/>
  </si>
  <si>
    <t>藤　岡</t>
    <rPh sb="0" eb="1">
      <t>フジ</t>
    </rPh>
    <rPh sb="2" eb="3">
      <t>オカ</t>
    </rPh>
    <phoneticPr fontId="1"/>
  </si>
  <si>
    <t>富　岡</t>
    <rPh sb="0" eb="1">
      <t>トミ</t>
    </rPh>
    <rPh sb="2" eb="3">
      <t>オカ</t>
    </rPh>
    <phoneticPr fontId="1"/>
  </si>
  <si>
    <t>吾妻</t>
    <rPh sb="0" eb="1">
      <t>ワレ</t>
    </rPh>
    <rPh sb="1" eb="2">
      <t>ツマ</t>
    </rPh>
    <phoneticPr fontId="1"/>
  </si>
  <si>
    <t>吾　妻</t>
    <rPh sb="0" eb="1">
      <t>ワレ</t>
    </rPh>
    <rPh sb="2" eb="3">
      <t>ツマ</t>
    </rPh>
    <phoneticPr fontId="1"/>
  </si>
  <si>
    <t>利根沼田</t>
    <rPh sb="0" eb="1">
      <t>リ</t>
    </rPh>
    <rPh sb="1" eb="2">
      <t>ネ</t>
    </rPh>
    <rPh sb="2" eb="4">
      <t>ヌマタ</t>
    </rPh>
    <phoneticPr fontId="1"/>
  </si>
  <si>
    <t>東　部</t>
    <rPh sb="0" eb="1">
      <t>ヒガシ</t>
    </rPh>
    <rPh sb="2" eb="3">
      <t>ブ</t>
    </rPh>
    <phoneticPr fontId="1"/>
  </si>
  <si>
    <t>東部</t>
    <rPh sb="0" eb="1">
      <t>ヒガシ</t>
    </rPh>
    <rPh sb="1" eb="2">
      <t>ブ</t>
    </rPh>
    <phoneticPr fontId="1"/>
  </si>
  <si>
    <t>桐　生</t>
    <rPh sb="0" eb="1">
      <t>キリ</t>
    </rPh>
    <rPh sb="2" eb="3">
      <t>ショウ</t>
    </rPh>
    <phoneticPr fontId="1"/>
  </si>
  <si>
    <t>館　林</t>
    <rPh sb="0" eb="1">
      <t>カン</t>
    </rPh>
    <rPh sb="2" eb="3">
      <t>ハヤシ</t>
    </rPh>
    <phoneticPr fontId="1"/>
  </si>
  <si>
    <t>構成比</t>
    <rPh sb="0" eb="3">
      <t>コウセイヒ</t>
    </rPh>
    <phoneticPr fontId="1"/>
  </si>
  <si>
    <t>計</t>
    <phoneticPr fontId="1"/>
  </si>
  <si>
    <t>　合　　　　計</t>
    <rPh sb="1" eb="2">
      <t>ゴウ</t>
    </rPh>
    <rPh sb="6" eb="7">
      <t>ケイ</t>
    </rPh>
    <phoneticPr fontId="1"/>
  </si>
  <si>
    <t>備考）地域区分</t>
    <rPh sb="0" eb="2">
      <t>ビコウ</t>
    </rPh>
    <phoneticPr fontId="1"/>
  </si>
  <si>
    <t>　　１　地域区分は「農林統計に用いる地域区分」により、平成24年度末における市町村合併を考慮して区分したものである。</t>
    <rPh sb="27" eb="29">
      <t>ヘイセイ</t>
    </rPh>
    <rPh sb="31" eb="33">
      <t>ネンド</t>
    </rPh>
    <rPh sb="33" eb="34">
      <t>マツ</t>
    </rPh>
    <rPh sb="38" eb="41">
      <t>シチョウソン</t>
    </rPh>
    <rPh sb="41" eb="43">
      <t>ガッペイ</t>
    </rPh>
    <rPh sb="44" eb="46">
      <t>コウリョ</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</si>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</sst>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Red]#,##0.0"/>
    <numFmt numFmtId="178" formatCode="#,##0_);\(#,##0\)"/>
    <numFmt numFmtId="179" formatCode="#,##0.0_);\(#,##0.0\)"/>
    <numFmt numFmtId="180" formatCode="#,##0.0_);[Red]\(#,##0.0\)"/>
    <numFmt numFmtId="181" formatCode="#,##0.0"/>
    <numFmt numFmtId="182" formatCode="#,##0.00_ "/>
  </numFmts>
  <fonts count="13">
    <font>
      <sz val="12"/>
      <name val="ＭＳ Ｐゴシック"/>
      <family val="3"/>
      <charset val="128"/>
    </font>
    <font>
      <sz val="6"/>
      <name val="ＭＳ Ｐゴシック"/>
      <family val="3"/>
      <charset val="128"/>
    </font>
    <font>
      <b/>
      <sz val="12"/>
      <name val="ＭＳ 明朝"/>
      <family val="1"/>
      <charset val="128"/>
    </font>
    <font>
      <sz val="10"/>
      <name val="ＭＳ ゴシック"/>
      <family val="3"/>
      <charset val="128"/>
    </font>
    <font>
      <sz val="11"/>
      <name val="ＭＳ 明朝"/>
      <family val="1"/>
      <charset val="128"/>
    </font>
    <font>
      <sz val="9"/>
      <name val="ＭＳ 明朝"/>
      <family val="1"/>
      <charset val="128"/>
    </font>
    <font>
      <sz val="10"/>
      <name val="ＭＳ 明朝"/>
      <family val="1"/>
      <charset val="128"/>
    </font>
    <font>
      <sz val="11"/>
      <name val="ＭＳ Ｐゴシック"/>
      <family val="3"/>
      <charset val="128"/>
    </font>
    <font>
      <sz val="12"/>
      <name val="ＭＳ 明朝"/>
      <family val="1"/>
      <charset val="128"/>
    </font>
    <font>
      <sz val="12"/>
      <color rgb="FFFF0000"/>
      <name val="ＭＳ 明朝"/>
      <family val="1"/>
      <charset val="128"/>
    </font>
    <font>
      <sz val="8"/>
      <name val="ＭＳ 明朝"/>
      <family val="1"/>
      <charset val="128"/>
    </font>
    <font>
      <sz val="10"/>
      <name val="ＭＳ Ｐゴシック"/>
      <family val="3"/>
      <charset val="128"/>
    </font>
    <font>
      <sz val="10"/>
      <color indexed="8"/>
      <name val="ＭＳ 明朝"/>
      <family val="1"/>
      <charset val="128"/>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20">
    <border>
      <left/>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top/>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thin">
        <color indexed="8"/>
      </right>
      <top/>
      <bottom style="medium">
        <color indexed="64"/>
      </bottom>
      <diagonal/>
    </border>
    <border>
      <left/>
      <right style="thin">
        <color indexed="8"/>
      </right>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bottom/>
      <diagonal/>
    </border>
    <border>
      <left style="thin">
        <color indexed="8"/>
      </left>
      <right style="thin">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medium">
        <color indexed="64"/>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right style="thin">
        <color indexed="8"/>
      </right>
      <top/>
      <bottom style="medium">
        <color indexed="8"/>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8"/>
      </top>
      <bottom/>
      <diagonal/>
    </border>
    <border>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8"/>
      </right>
      <top style="thin">
        <color indexed="8"/>
      </top>
      <bottom style="thin">
        <color indexed="8"/>
      </bottom>
      <diagonal/>
    </border>
    <border>
      <left style="thin">
        <color indexed="8"/>
      </left>
      <right/>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bottom style="medium">
        <color indexed="8"/>
      </bottom>
      <diagonal/>
    </border>
    <border>
      <left/>
      <right style="thin">
        <color indexed="8"/>
      </right>
      <top style="medium">
        <color indexed="64"/>
      </top>
      <bottom/>
      <diagonal/>
    </border>
    <border>
      <left style="medium">
        <color indexed="64"/>
      </left>
      <right/>
      <top/>
      <bottom style="medium">
        <color indexed="8"/>
      </bottom>
      <diagonal/>
    </border>
    <border>
      <left style="medium">
        <color indexed="64"/>
      </left>
      <right/>
      <top style="medium">
        <color indexed="8"/>
      </top>
      <bottom/>
      <diagonal/>
    </border>
    <border>
      <left/>
      <right/>
      <top style="medium">
        <color indexed="8"/>
      </top>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style="thin">
        <color indexed="8"/>
      </left>
      <right style="medium">
        <color indexed="8"/>
      </right>
      <top/>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8"/>
      </right>
      <top/>
      <bottom style="medium">
        <color indexed="8"/>
      </bottom>
      <diagonal/>
    </border>
  </borders>
  <cellStyleXfs count="2">
    <xf numFmtId="3" fontId="0" fillId="0" borderId="0"/>
    <xf numFmtId="38" fontId="7" fillId="0" borderId="0" applyFont="0" applyFill="0" applyBorder="0" applyAlignment="0" applyProtection="0"/>
  </cellStyleXfs>
  <cellXfs count="359">
    <xf numFmtId="3" fontId="0" fillId="0" borderId="0" xfId="0"/>
    <xf numFmtId="3" fontId="0" fillId="0" borderId="0" xfId="0" applyFont="1" applyAlignment="1">
      <alignment horizontal="center"/>
    </xf>
    <xf numFmtId="3" fontId="2" fillId="0" borderId="0" xfId="0" quotePrefix="1" applyFont="1" applyAlignment="1">
      <alignment horizontal="left"/>
    </xf>
    <xf numFmtId="3" fontId="0" fillId="0" borderId="0" xfId="0" applyNumberFormat="1" applyFont="1" applyAlignment="1"/>
    <xf numFmtId="3" fontId="0" fillId="0" borderId="0" xfId="0" applyFont="1" applyAlignment="1">
      <alignment horizontal="left"/>
    </xf>
    <xf numFmtId="3" fontId="0" fillId="0" borderId="0" xfId="0" applyNumberFormat="1" applyFont="1" applyAlignment="1" applyProtection="1">
      <protection locked="0"/>
    </xf>
    <xf numFmtId="3" fontId="3" fillId="0" borderId="0" xfId="0" quotePrefix="1" applyNumberFormat="1" applyFont="1" applyBorder="1" applyAlignment="1">
      <alignment horizontal="right" vertical="center"/>
    </xf>
    <xf numFmtId="3" fontId="4" fillId="0" borderId="0" xfId="0" applyFont="1" applyAlignment="1">
      <alignment horizontal="center" vertical="center"/>
    </xf>
    <xf numFmtId="3" fontId="4" fillId="2" borderId="1" xfId="0" applyFont="1" applyFill="1" applyBorder="1" applyAlignment="1">
      <alignment horizontal="center" vertical="center"/>
    </xf>
    <xf numFmtId="3" fontId="4" fillId="2" borderId="2" xfId="0" applyFont="1" applyFill="1" applyBorder="1" applyAlignment="1">
      <alignment horizontal="center" vertical="center" wrapText="1"/>
    </xf>
    <xf numFmtId="3" fontId="4" fillId="2" borderId="3" xfId="0" applyFont="1" applyFill="1" applyBorder="1" applyAlignment="1">
      <alignment horizontal="center" vertical="center"/>
    </xf>
    <xf numFmtId="3" fontId="4" fillId="2" borderId="4" xfId="0" applyFont="1" applyFill="1" applyBorder="1" applyAlignment="1">
      <alignment horizontal="center" vertical="center"/>
    </xf>
    <xf numFmtId="3" fontId="4" fillId="2" borderId="5" xfId="0" quotePrefix="1" applyFont="1" applyFill="1" applyBorder="1" applyAlignment="1">
      <alignment horizontal="left" vertical="center"/>
    </xf>
    <xf numFmtId="3" fontId="4" fillId="2" borderId="6" xfId="0" applyFont="1" applyFill="1" applyBorder="1" applyAlignment="1">
      <alignment horizontal="center" vertical="center"/>
    </xf>
    <xf numFmtId="3" fontId="4" fillId="2" borderId="7" xfId="0" applyFont="1" applyFill="1" applyBorder="1" applyAlignment="1">
      <alignment horizontal="center" vertical="center"/>
    </xf>
    <xf numFmtId="3" fontId="4" fillId="2" borderId="8" xfId="0" applyFont="1" applyFill="1" applyBorder="1" applyAlignment="1">
      <alignment horizontal="center" vertical="center"/>
    </xf>
    <xf numFmtId="3" fontId="4" fillId="2" borderId="8" xfId="0" quotePrefix="1" applyFont="1" applyFill="1" applyBorder="1" applyAlignment="1">
      <alignment horizontal="left" vertical="center"/>
    </xf>
    <xf numFmtId="3" fontId="4" fillId="2" borderId="9" xfId="0" quotePrefix="1" applyFont="1" applyFill="1" applyBorder="1" applyAlignment="1">
      <alignment horizontal="left" vertical="center"/>
    </xf>
    <xf numFmtId="3" fontId="4" fillId="2" borderId="10" xfId="0" applyFont="1" applyFill="1" applyBorder="1" applyAlignment="1">
      <alignment horizontal="center" vertical="center"/>
    </xf>
    <xf numFmtId="3" fontId="4" fillId="0" borderId="0" xfId="0" applyFont="1" applyBorder="1" applyAlignment="1">
      <alignment horizontal="center" vertical="center"/>
    </xf>
    <xf numFmtId="3" fontId="4" fillId="0" borderId="0" xfId="0" applyNumberFormat="1" applyFont="1" applyAlignment="1" applyProtection="1">
      <alignment vertical="center"/>
      <protection locked="0"/>
    </xf>
    <xf numFmtId="3" fontId="4" fillId="2" borderId="11" xfId="0" applyFont="1" applyFill="1" applyBorder="1" applyAlignment="1">
      <alignment horizontal="center" vertical="center"/>
    </xf>
    <xf numFmtId="3" fontId="4" fillId="2" borderId="12" xfId="0" applyFont="1" applyFill="1" applyBorder="1" applyAlignment="1">
      <alignment horizontal="center" vertical="center" wrapText="1"/>
    </xf>
    <xf numFmtId="3" fontId="4" fillId="2" borderId="13" xfId="0" applyFont="1" applyFill="1" applyBorder="1" applyAlignment="1">
      <alignment horizontal="center" vertical="center"/>
    </xf>
    <xf numFmtId="3" fontId="5" fillId="2" borderId="14" xfId="0" applyNumberFormat="1" applyFont="1" applyFill="1" applyBorder="1" applyAlignment="1" applyProtection="1">
      <alignment horizontal="left" vertical="center" wrapText="1" shrinkToFit="1"/>
      <protection locked="0"/>
    </xf>
    <xf numFmtId="3" fontId="4" fillId="2" borderId="15" xfId="0" applyFont="1" applyFill="1" applyBorder="1" applyAlignment="1">
      <alignment horizontal="center" vertical="center"/>
    </xf>
    <xf numFmtId="3" fontId="4" fillId="2" borderId="16" xfId="0" applyFont="1" applyFill="1" applyBorder="1" applyAlignment="1">
      <alignment horizontal="center" vertical="center"/>
    </xf>
    <xf numFmtId="3" fontId="4" fillId="2" borderId="17" xfId="0" quotePrefix="1" applyFont="1" applyFill="1" applyBorder="1" applyAlignment="1">
      <alignment horizontal="center" vertical="center"/>
    </xf>
    <xf numFmtId="3" fontId="4" fillId="2" borderId="18" xfId="0" quotePrefix="1" applyFont="1" applyFill="1" applyBorder="1" applyAlignment="1">
      <alignment horizontal="left" vertical="center"/>
    </xf>
    <xf numFmtId="3" fontId="4" fillId="2" borderId="18" xfId="0" applyFont="1" applyFill="1" applyBorder="1" applyAlignment="1">
      <alignment horizontal="center" vertical="center"/>
    </xf>
    <xf numFmtId="3" fontId="4" fillId="2" borderId="19" xfId="0" quotePrefix="1" applyFont="1" applyFill="1" applyBorder="1" applyAlignment="1">
      <alignment horizontal="left" vertical="center"/>
    </xf>
    <xf numFmtId="3" fontId="4" fillId="2" borderId="20" xfId="0" quotePrefix="1" applyFont="1" applyFill="1" applyBorder="1" applyAlignment="1">
      <alignment horizontal="left" vertical="center"/>
    </xf>
    <xf numFmtId="3" fontId="4" fillId="2" borderId="21" xfId="0" applyFont="1" applyFill="1" applyBorder="1" applyAlignment="1">
      <alignment horizontal="center" vertical="center"/>
    </xf>
    <xf numFmtId="3" fontId="4" fillId="0" borderId="22" xfId="0" applyFont="1" applyBorder="1" applyAlignment="1">
      <alignment horizontal="center" vertical="center"/>
    </xf>
    <xf numFmtId="3" fontId="4" fillId="0" borderId="0" xfId="0" applyNumberFormat="1" applyFont="1" applyBorder="1" applyAlignment="1" applyProtection="1">
      <alignment vertical="center"/>
      <protection locked="0"/>
    </xf>
    <xf numFmtId="3" fontId="4" fillId="2" borderId="23" xfId="0" applyFont="1" applyFill="1" applyBorder="1" applyAlignment="1">
      <alignment horizontal="center" vertical="center" wrapText="1"/>
    </xf>
    <xf numFmtId="3" fontId="5" fillId="2" borderId="24" xfId="0" applyNumberFormat="1" applyFont="1" applyFill="1" applyBorder="1" applyAlignment="1" applyProtection="1">
      <alignment horizontal="left" vertical="center" wrapText="1" shrinkToFit="1"/>
      <protection locked="0"/>
    </xf>
    <xf numFmtId="3" fontId="4" fillId="2" borderId="25" xfId="0" applyFont="1" applyFill="1" applyBorder="1" applyAlignment="1">
      <alignment horizontal="center" vertical="center"/>
    </xf>
    <xf numFmtId="3" fontId="4" fillId="2" borderId="23" xfId="0" applyFont="1" applyFill="1" applyBorder="1" applyAlignment="1">
      <alignment horizontal="center" vertical="center"/>
    </xf>
    <xf numFmtId="3" fontId="4" fillId="2" borderId="24" xfId="0" quotePrefix="1" applyFont="1" applyFill="1" applyBorder="1" applyAlignment="1">
      <alignment horizontal="center" vertical="center"/>
    </xf>
    <xf numFmtId="3" fontId="4" fillId="2" borderId="26" xfId="0" applyFont="1" applyFill="1" applyBorder="1" applyAlignment="1">
      <alignment horizontal="center" vertical="center"/>
    </xf>
    <xf numFmtId="3" fontId="4" fillId="2" borderId="12" xfId="0" applyFont="1" applyFill="1" applyBorder="1" applyAlignment="1">
      <alignment horizontal="center" vertical="center"/>
    </xf>
    <xf numFmtId="3" fontId="4" fillId="0" borderId="0" xfId="0" applyFont="1" applyBorder="1" applyAlignment="1">
      <alignment horizontal="left" vertical="center"/>
    </xf>
    <xf numFmtId="3" fontId="6" fillId="0" borderId="0" xfId="0" applyFont="1" applyAlignment="1">
      <alignment horizontal="center"/>
    </xf>
    <xf numFmtId="3" fontId="4" fillId="3" borderId="27" xfId="0" applyFont="1" applyFill="1" applyBorder="1" applyAlignment="1">
      <alignment horizontal="center" vertical="center" wrapText="1"/>
    </xf>
    <xf numFmtId="3" fontId="4" fillId="3" borderId="9" xfId="0" applyFont="1" applyFill="1" applyBorder="1" applyAlignment="1">
      <alignment horizontal="center"/>
    </xf>
    <xf numFmtId="3" fontId="4" fillId="3" borderId="28" xfId="0" applyFont="1" applyFill="1" applyBorder="1" applyAlignment="1">
      <alignment horizontal="right"/>
    </xf>
    <xf numFmtId="176" fontId="4" fillId="4" borderId="29" xfId="0" applyNumberFormat="1" applyFont="1" applyFill="1" applyBorder="1" applyAlignment="1"/>
    <xf numFmtId="176" fontId="4" fillId="0" borderId="30" xfId="0" applyNumberFormat="1" applyFont="1" applyBorder="1" applyAlignment="1"/>
    <xf numFmtId="176" fontId="4" fillId="4" borderId="28" xfId="0" applyNumberFormat="1" applyFont="1" applyFill="1" applyBorder="1" applyAlignment="1"/>
    <xf numFmtId="176" fontId="4" fillId="0" borderId="31" xfId="0" applyNumberFormat="1" applyFont="1" applyBorder="1" applyAlignment="1"/>
    <xf numFmtId="177" fontId="4" fillId="0" borderId="32" xfId="0" applyNumberFormat="1" applyFont="1" applyBorder="1" applyAlignment="1">
      <alignment horizontal="right"/>
    </xf>
    <xf numFmtId="176" fontId="4" fillId="0" borderId="33" xfId="0" applyNumberFormat="1" applyFont="1" applyBorder="1" applyAlignment="1"/>
    <xf numFmtId="178" fontId="4" fillId="0" borderId="32" xfId="1" applyNumberFormat="1" applyFont="1" applyBorder="1" applyAlignment="1"/>
    <xf numFmtId="176" fontId="4" fillId="0" borderId="32" xfId="0" applyNumberFormat="1" applyFont="1" applyBorder="1" applyAlignment="1"/>
    <xf numFmtId="177" fontId="4" fillId="0" borderId="34" xfId="0" applyNumberFormat="1" applyFont="1" applyBorder="1" applyAlignment="1">
      <alignment horizontal="right"/>
    </xf>
    <xf numFmtId="3" fontId="6" fillId="0" borderId="0" xfId="0" applyFont="1" applyBorder="1" applyAlignment="1">
      <alignment horizontal="center"/>
    </xf>
    <xf numFmtId="3" fontId="8"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Alignment="1" applyProtection="1">
      <protection locked="0"/>
    </xf>
    <xf numFmtId="3" fontId="4" fillId="3" borderId="29" xfId="0" applyFont="1" applyFill="1" applyBorder="1" applyAlignment="1">
      <alignment horizontal="center" vertical="center" wrapText="1"/>
    </xf>
    <xf numFmtId="3" fontId="4" fillId="3" borderId="20" xfId="0" applyFont="1" applyFill="1" applyBorder="1" applyAlignment="1">
      <alignment horizontal="center"/>
    </xf>
    <xf numFmtId="3" fontId="4" fillId="3" borderId="13" xfId="0" applyNumberFormat="1" applyFont="1" applyFill="1" applyBorder="1"/>
    <xf numFmtId="3" fontId="4" fillId="3" borderId="35" xfId="0" quotePrefix="1" applyFont="1" applyFill="1" applyBorder="1" applyAlignment="1">
      <alignment horizontal="center"/>
    </xf>
    <xf numFmtId="176" fontId="4" fillId="2" borderId="36" xfId="0" applyNumberFormat="1" applyFont="1" applyFill="1" applyBorder="1" applyAlignment="1"/>
    <xf numFmtId="176" fontId="4" fillId="2" borderId="37" xfId="0" applyNumberFormat="1" applyFont="1" applyFill="1" applyBorder="1" applyAlignment="1"/>
    <xf numFmtId="176" fontId="4" fillId="2" borderId="38" xfId="0" applyNumberFormat="1" applyFont="1" applyFill="1" applyBorder="1" applyAlignment="1"/>
    <xf numFmtId="176" fontId="4" fillId="2" borderId="39" xfId="0" applyNumberFormat="1" applyFont="1" applyFill="1" applyBorder="1" applyAlignment="1"/>
    <xf numFmtId="177" fontId="4" fillId="2" borderId="37" xfId="0" applyNumberFormat="1" applyFont="1" applyFill="1" applyBorder="1" applyAlignment="1">
      <alignment horizontal="right"/>
    </xf>
    <xf numFmtId="178" fontId="4" fillId="2" borderId="37" xfId="1" applyNumberFormat="1" applyFont="1" applyFill="1" applyBorder="1" applyAlignment="1"/>
    <xf numFmtId="176" fontId="4" fillId="2" borderId="40" xfId="0" applyNumberFormat="1" applyFont="1" applyFill="1" applyBorder="1" applyAlignment="1"/>
    <xf numFmtId="177" fontId="4" fillId="2" borderId="41" xfId="0" applyNumberFormat="1" applyFont="1" applyFill="1" applyBorder="1" applyAlignment="1">
      <alignment horizontal="right"/>
    </xf>
    <xf numFmtId="3" fontId="4" fillId="3" borderId="13" xfId="0" applyFont="1" applyFill="1" applyBorder="1" applyAlignment="1">
      <alignment horizontal="center"/>
    </xf>
    <xf numFmtId="3" fontId="4" fillId="3" borderId="42" xfId="0" applyFont="1" applyFill="1" applyBorder="1" applyAlignment="1">
      <alignment horizontal="center"/>
    </xf>
    <xf numFmtId="3" fontId="4" fillId="3" borderId="43" xfId="0" applyFont="1" applyFill="1" applyBorder="1" applyAlignment="1">
      <alignment horizontal="right"/>
    </xf>
    <xf numFmtId="176" fontId="4" fillId="4" borderId="36" xfId="0" applyNumberFormat="1" applyFont="1" applyFill="1" applyBorder="1" applyAlignment="1"/>
    <xf numFmtId="176" fontId="4" fillId="4" borderId="37" xfId="0" applyNumberFormat="1" applyFont="1" applyFill="1" applyBorder="1" applyAlignment="1"/>
    <xf numFmtId="176" fontId="4" fillId="4" borderId="38" xfId="0" applyNumberFormat="1" applyFont="1" applyFill="1" applyBorder="1" applyAlignment="1"/>
    <xf numFmtId="176" fontId="4" fillId="0" borderId="44" xfId="0" applyNumberFormat="1" applyFont="1" applyBorder="1" applyAlignment="1"/>
    <xf numFmtId="177" fontId="4" fillId="0" borderId="37" xfId="0" applyNumberFormat="1" applyFont="1" applyBorder="1" applyAlignment="1">
      <alignment horizontal="right"/>
    </xf>
    <xf numFmtId="176" fontId="4" fillId="0" borderId="37" xfId="0" applyNumberFormat="1" applyFont="1" applyBorder="1" applyAlignment="1"/>
    <xf numFmtId="178" fontId="4" fillId="0" borderId="37" xfId="1" applyNumberFormat="1" applyFont="1" applyBorder="1" applyAlignment="1"/>
    <xf numFmtId="177" fontId="4" fillId="0" borderId="41" xfId="0" applyNumberFormat="1" applyFont="1" applyBorder="1" applyAlignment="1">
      <alignment horizontal="right"/>
    </xf>
    <xf numFmtId="3" fontId="6" fillId="3" borderId="45" xfId="0" applyFont="1" applyFill="1" applyBorder="1" applyAlignment="1">
      <alignment horizontal="center" vertical="center"/>
    </xf>
    <xf numFmtId="3" fontId="4" fillId="3" borderId="17" xfId="0" applyFont="1" applyFill="1" applyBorder="1" applyAlignment="1">
      <alignment horizontal="right"/>
    </xf>
    <xf numFmtId="176" fontId="4" fillId="0" borderId="36" xfId="0" applyNumberFormat="1" applyFont="1" applyBorder="1" applyAlignment="1"/>
    <xf numFmtId="176" fontId="4" fillId="4" borderId="39" xfId="0" applyNumberFormat="1" applyFont="1" applyFill="1" applyBorder="1" applyAlignment="1"/>
    <xf numFmtId="177" fontId="4" fillId="4" borderId="37" xfId="0" applyNumberFormat="1" applyFont="1" applyFill="1" applyBorder="1" applyAlignment="1">
      <alignment horizontal="right"/>
    </xf>
    <xf numFmtId="178" fontId="4" fillId="4" borderId="37" xfId="1" applyNumberFormat="1" applyFont="1" applyFill="1" applyBorder="1" applyAlignment="1"/>
    <xf numFmtId="3" fontId="9" fillId="0" borderId="0" xfId="0" applyNumberFormat="1" applyFont="1" applyAlignment="1">
      <alignment horizontal="center"/>
    </xf>
    <xf numFmtId="3" fontId="6" fillId="3" borderId="46" xfId="0" applyFont="1" applyFill="1" applyBorder="1" applyAlignment="1">
      <alignment horizontal="center" vertical="center"/>
    </xf>
    <xf numFmtId="3" fontId="4" fillId="3" borderId="40" xfId="0" applyFont="1" applyFill="1" applyBorder="1" applyAlignment="1">
      <alignment horizontal="center"/>
    </xf>
    <xf numFmtId="3" fontId="4" fillId="3" borderId="13" xfId="0" applyNumberFormat="1" applyFont="1" applyFill="1" applyBorder="1" applyAlignment="1">
      <alignment horizontal="center"/>
    </xf>
    <xf numFmtId="3" fontId="4" fillId="3" borderId="37" xfId="0" applyFont="1" applyFill="1" applyBorder="1" applyAlignment="1">
      <alignment horizontal="center"/>
    </xf>
    <xf numFmtId="176" fontId="4" fillId="0" borderId="39" xfId="0" applyNumberFormat="1" applyFont="1" applyBorder="1" applyAlignment="1"/>
    <xf numFmtId="3" fontId="4" fillId="3" borderId="40" xfId="0" applyNumberFormat="1" applyFont="1" applyFill="1" applyBorder="1" applyAlignment="1" applyProtection="1">
      <alignment horizontal="center"/>
      <protection locked="0"/>
    </xf>
    <xf numFmtId="3" fontId="4" fillId="3" borderId="47" xfId="0" applyFont="1" applyFill="1" applyBorder="1" applyAlignment="1">
      <alignment horizontal="center" vertical="center" wrapText="1"/>
    </xf>
    <xf numFmtId="3" fontId="4" fillId="3" borderId="48" xfId="0" applyFont="1" applyFill="1" applyBorder="1" applyAlignment="1">
      <alignment horizontal="center"/>
    </xf>
    <xf numFmtId="3" fontId="4" fillId="3" borderId="49" xfId="0" applyFont="1" applyFill="1" applyBorder="1" applyAlignment="1">
      <alignment horizontal="center"/>
    </xf>
    <xf numFmtId="3" fontId="4" fillId="3" borderId="50" xfId="0" quotePrefix="1" applyFont="1" applyFill="1" applyBorder="1" applyAlignment="1">
      <alignment horizontal="center"/>
    </xf>
    <xf numFmtId="176" fontId="4" fillId="2" borderId="47" xfId="0" applyNumberFormat="1" applyFont="1" applyFill="1" applyBorder="1" applyAlignment="1"/>
    <xf numFmtId="176" fontId="4" fillId="2" borderId="23" xfId="0" applyNumberFormat="1" applyFont="1" applyFill="1" applyBorder="1" applyAlignment="1"/>
    <xf numFmtId="176" fontId="4" fillId="2" borderId="24" xfId="0" applyNumberFormat="1" applyFont="1" applyFill="1" applyBorder="1" applyAlignment="1"/>
    <xf numFmtId="176" fontId="4" fillId="2" borderId="51" xfId="0" applyNumberFormat="1" applyFont="1" applyFill="1" applyBorder="1" applyAlignment="1"/>
    <xf numFmtId="177" fontId="4" fillId="2" borderId="16" xfId="0" applyNumberFormat="1" applyFont="1" applyFill="1" applyBorder="1" applyAlignment="1">
      <alignment horizontal="right"/>
    </xf>
    <xf numFmtId="177" fontId="4" fillId="2" borderId="52" xfId="0" applyNumberFormat="1" applyFont="1" applyFill="1" applyBorder="1" applyAlignment="1">
      <alignment horizontal="right"/>
    </xf>
    <xf numFmtId="3" fontId="6" fillId="0" borderId="0" xfId="0" applyNumberFormat="1" applyFont="1" applyBorder="1" applyAlignment="1">
      <alignment horizontal="center"/>
    </xf>
    <xf numFmtId="3" fontId="4" fillId="3" borderId="30" xfId="0" applyFont="1" applyFill="1" applyBorder="1" applyAlignment="1">
      <alignment horizontal="center" vertical="center" textRotation="255"/>
    </xf>
    <xf numFmtId="3" fontId="4" fillId="3" borderId="14" xfId="0" applyFont="1" applyFill="1" applyBorder="1" applyAlignment="1">
      <alignment horizontal="right"/>
    </xf>
    <xf numFmtId="3" fontId="4" fillId="3" borderId="12" xfId="0" applyFont="1" applyFill="1" applyBorder="1" applyAlignment="1">
      <alignment horizontal="center" vertical="center" textRotation="255"/>
    </xf>
    <xf numFmtId="3" fontId="4" fillId="3" borderId="53" xfId="0" applyFont="1" applyFill="1" applyBorder="1" applyAlignment="1">
      <alignment horizontal="center"/>
    </xf>
    <xf numFmtId="176" fontId="4" fillId="0" borderId="54" xfId="0" applyNumberFormat="1" applyFont="1" applyBorder="1" applyAlignment="1"/>
    <xf numFmtId="177" fontId="4" fillId="0" borderId="19" xfId="0" applyNumberFormat="1" applyFont="1" applyBorder="1" applyAlignment="1">
      <alignment horizontal="right"/>
    </xf>
    <xf numFmtId="176" fontId="4" fillId="0" borderId="42" xfId="0" applyNumberFormat="1" applyFont="1" applyBorder="1" applyAlignment="1"/>
    <xf numFmtId="177" fontId="4" fillId="0" borderId="39" xfId="0" applyNumberFormat="1" applyFont="1" applyBorder="1" applyAlignment="1">
      <alignment horizontal="right"/>
    </xf>
    <xf numFmtId="3" fontId="4" fillId="3" borderId="40" xfId="0" applyFont="1" applyFill="1" applyBorder="1" applyAlignment="1">
      <alignment horizontal="center" vertical="center" textRotation="255"/>
    </xf>
    <xf numFmtId="3" fontId="4" fillId="3" borderId="55" xfId="0" applyFont="1" applyFill="1" applyBorder="1" applyAlignment="1">
      <alignment horizontal="center"/>
    </xf>
    <xf numFmtId="3" fontId="4" fillId="3" borderId="56" xfId="0" applyFont="1" applyFill="1" applyBorder="1" applyAlignment="1">
      <alignment horizontal="right"/>
    </xf>
    <xf numFmtId="3" fontId="4" fillId="3" borderId="57" xfId="0" applyFont="1" applyFill="1" applyBorder="1" applyAlignment="1">
      <alignment horizontal="center" vertical="center"/>
    </xf>
    <xf numFmtId="176" fontId="4" fillId="5" borderId="37" xfId="0" applyNumberFormat="1" applyFont="1" applyFill="1" applyBorder="1" applyAlignment="1"/>
    <xf numFmtId="3" fontId="4" fillId="3" borderId="58" xfId="0" applyFont="1" applyFill="1" applyBorder="1" applyAlignment="1">
      <alignment horizontal="center" vertical="center"/>
    </xf>
    <xf numFmtId="3" fontId="4" fillId="3" borderId="13" xfId="0" applyFont="1" applyFill="1" applyBorder="1" applyAlignment="1">
      <alignment horizontal="center" vertical="center"/>
    </xf>
    <xf numFmtId="3" fontId="4" fillId="3" borderId="35" xfId="0" applyFont="1" applyFill="1" applyBorder="1" applyAlignment="1">
      <alignment horizontal="right"/>
    </xf>
    <xf numFmtId="176" fontId="4" fillId="2" borderId="15" xfId="0" applyNumberFormat="1" applyFont="1" applyFill="1" applyBorder="1" applyAlignment="1"/>
    <xf numFmtId="176" fontId="4" fillId="2" borderId="16" xfId="0" applyNumberFormat="1" applyFont="1" applyFill="1" applyBorder="1" applyAlignment="1"/>
    <xf numFmtId="176" fontId="4" fillId="2" borderId="17" xfId="0" applyNumberFormat="1" applyFont="1" applyFill="1" applyBorder="1" applyAlignment="1"/>
    <xf numFmtId="176" fontId="4" fillId="2" borderId="59" xfId="0" applyNumberFormat="1" applyFont="1" applyFill="1" applyBorder="1" applyAlignment="1"/>
    <xf numFmtId="177" fontId="4" fillId="2" borderId="60" xfId="0" applyNumberFormat="1" applyFont="1" applyFill="1" applyBorder="1" applyAlignment="1">
      <alignment horizontal="right"/>
    </xf>
    <xf numFmtId="176" fontId="4" fillId="2" borderId="60" xfId="0" applyNumberFormat="1" applyFont="1" applyFill="1" applyBorder="1" applyAlignment="1"/>
    <xf numFmtId="177" fontId="4" fillId="2" borderId="61" xfId="0" applyNumberFormat="1" applyFont="1" applyFill="1" applyBorder="1" applyAlignment="1">
      <alignment horizontal="right"/>
    </xf>
    <xf numFmtId="3" fontId="4" fillId="3" borderId="30" xfId="0" applyNumberFormat="1" applyFont="1" applyFill="1" applyBorder="1"/>
    <xf numFmtId="176" fontId="4" fillId="5" borderId="62" xfId="0" applyNumberFormat="1" applyFont="1" applyFill="1" applyBorder="1" applyAlignment="1"/>
    <xf numFmtId="176" fontId="4" fillId="4" borderId="63" xfId="0" applyNumberFormat="1" applyFont="1" applyFill="1" applyBorder="1" applyAlignment="1"/>
    <xf numFmtId="176" fontId="4" fillId="0" borderId="64" xfId="0" applyNumberFormat="1" applyFont="1" applyBorder="1" applyAlignment="1"/>
    <xf numFmtId="177" fontId="4" fillId="0" borderId="40" xfId="0" applyNumberFormat="1" applyFont="1" applyBorder="1" applyAlignment="1">
      <alignment horizontal="right"/>
    </xf>
    <xf numFmtId="176" fontId="4" fillId="0" borderId="40" xfId="0" applyNumberFormat="1" applyFont="1" applyBorder="1" applyAlignment="1"/>
    <xf numFmtId="178" fontId="4" fillId="0" borderId="40" xfId="1" applyNumberFormat="1" applyFont="1" applyBorder="1" applyAlignment="1"/>
    <xf numFmtId="177" fontId="4" fillId="0" borderId="65" xfId="0" applyNumberFormat="1" applyFont="1" applyBorder="1" applyAlignment="1">
      <alignment horizontal="right"/>
    </xf>
    <xf numFmtId="3" fontId="4" fillId="3" borderId="46" xfId="0" applyFont="1" applyFill="1" applyBorder="1" applyAlignment="1">
      <alignment horizontal="center"/>
    </xf>
    <xf numFmtId="3" fontId="4" fillId="3" borderId="66" xfId="0" applyFont="1" applyFill="1" applyBorder="1" applyAlignment="1">
      <alignment horizontal="center"/>
    </xf>
    <xf numFmtId="3" fontId="4" fillId="3" borderId="56" xfId="0" quotePrefix="1" applyFont="1" applyFill="1" applyBorder="1" applyAlignment="1">
      <alignment horizontal="right"/>
    </xf>
    <xf numFmtId="176" fontId="4" fillId="2" borderId="67" xfId="0" applyNumberFormat="1" applyFont="1" applyFill="1" applyBorder="1" applyAlignment="1"/>
    <xf numFmtId="176" fontId="4" fillId="2" borderId="68" xfId="0" applyNumberFormat="1" applyFont="1" applyFill="1" applyBorder="1" applyAlignment="1"/>
    <xf numFmtId="176" fontId="4" fillId="2" borderId="69" xfId="0" applyNumberFormat="1" applyFont="1" applyFill="1" applyBorder="1" applyAlignment="1"/>
    <xf numFmtId="176" fontId="4" fillId="2" borderId="70" xfId="0" applyNumberFormat="1" applyFont="1" applyFill="1" applyBorder="1" applyAlignment="1"/>
    <xf numFmtId="3" fontId="4" fillId="3" borderId="58" xfId="0" applyFont="1" applyFill="1" applyBorder="1" applyAlignment="1">
      <alignment horizontal="center"/>
    </xf>
    <xf numFmtId="3" fontId="4" fillId="3" borderId="71" xfId="0" quotePrefix="1" applyFont="1" applyFill="1" applyBorder="1" applyAlignment="1">
      <alignment horizontal="right"/>
    </xf>
    <xf numFmtId="176" fontId="4" fillId="0" borderId="72" xfId="0" applyNumberFormat="1" applyFont="1" applyBorder="1" applyAlignment="1"/>
    <xf numFmtId="176" fontId="4" fillId="4" borderId="73" xfId="0" applyNumberFormat="1" applyFont="1" applyFill="1" applyBorder="1" applyAlignment="1"/>
    <xf numFmtId="177" fontId="4" fillId="0" borderId="74" xfId="0" applyNumberFormat="1" applyFont="1" applyBorder="1" applyAlignment="1">
      <alignment horizontal="right"/>
    </xf>
    <xf numFmtId="3" fontId="4" fillId="3" borderId="75" xfId="0" applyFont="1" applyFill="1" applyBorder="1" applyAlignment="1">
      <alignment horizontal="center"/>
    </xf>
    <xf numFmtId="3" fontId="4" fillId="3" borderId="50" xfId="0" quotePrefix="1" applyFont="1" applyFill="1" applyBorder="1" applyAlignment="1">
      <alignment horizontal="right"/>
    </xf>
    <xf numFmtId="177" fontId="4" fillId="2" borderId="76" xfId="0" applyNumberFormat="1" applyFont="1" applyFill="1" applyBorder="1" applyAlignment="1">
      <alignment horizontal="right"/>
    </xf>
    <xf numFmtId="176" fontId="4" fillId="0" borderId="62" xfId="0" applyNumberFormat="1" applyFont="1" applyBorder="1" applyAlignment="1"/>
    <xf numFmtId="3" fontId="4" fillId="3" borderId="19" xfId="0" applyFont="1" applyFill="1" applyBorder="1" applyAlignment="1">
      <alignment horizontal="center"/>
    </xf>
    <xf numFmtId="3" fontId="4" fillId="3" borderId="55" xfId="0" applyFont="1" applyFill="1" applyBorder="1" applyAlignment="1">
      <alignment horizontal="center" vertical="center"/>
    </xf>
    <xf numFmtId="3" fontId="4" fillId="3" borderId="77" xfId="0" applyFont="1" applyFill="1" applyBorder="1" applyAlignment="1">
      <alignment horizontal="center"/>
    </xf>
    <xf numFmtId="3" fontId="4" fillId="3" borderId="78" xfId="0" applyFont="1" applyFill="1" applyBorder="1" applyAlignment="1">
      <alignment horizontal="center"/>
    </xf>
    <xf numFmtId="3" fontId="4" fillId="3" borderId="79" xfId="0" applyFont="1" applyFill="1" applyBorder="1" applyAlignment="1">
      <alignment horizontal="center"/>
    </xf>
    <xf numFmtId="176" fontId="4" fillId="2" borderId="80" xfId="0" applyNumberFormat="1" applyFont="1" applyFill="1" applyBorder="1" applyAlignment="1"/>
    <xf numFmtId="176" fontId="4" fillId="2" borderId="81" xfId="0" applyNumberFormat="1" applyFont="1" applyFill="1" applyBorder="1" applyAlignment="1"/>
    <xf numFmtId="176" fontId="4" fillId="2" borderId="82" xfId="0" applyNumberFormat="1" applyFont="1" applyFill="1" applyBorder="1" applyAlignment="1"/>
    <xf numFmtId="176" fontId="4" fillId="2" borderId="83" xfId="0" applyNumberFormat="1" applyFont="1" applyFill="1" applyBorder="1" applyAlignment="1"/>
    <xf numFmtId="177" fontId="4" fillId="2" borderId="84" xfId="0" applyNumberFormat="1" applyFont="1" applyFill="1" applyBorder="1" applyAlignment="1">
      <alignment horizontal="right"/>
    </xf>
    <xf numFmtId="176" fontId="4" fillId="2" borderId="84" xfId="0" applyNumberFormat="1" applyFont="1" applyFill="1" applyBorder="1" applyAlignment="1"/>
    <xf numFmtId="177" fontId="4" fillId="2" borderId="85" xfId="0" applyNumberFormat="1" applyFont="1" applyFill="1" applyBorder="1" applyAlignment="1">
      <alignment horizontal="right"/>
    </xf>
    <xf numFmtId="3" fontId="6" fillId="0" borderId="0" xfId="0" applyFont="1" applyBorder="1" applyAlignment="1">
      <alignment horizontal="right"/>
    </xf>
    <xf numFmtId="176" fontId="6" fillId="0" borderId="0" xfId="0" applyNumberFormat="1" applyFont="1" applyBorder="1" applyAlignment="1"/>
    <xf numFmtId="179" fontId="6" fillId="0" borderId="0" xfId="0" applyNumberFormat="1" applyFont="1" applyBorder="1" applyAlignment="1">
      <alignment horizontal="right"/>
    </xf>
    <xf numFmtId="180" fontId="6" fillId="0" borderId="0" xfId="0" applyNumberFormat="1" applyFont="1" applyBorder="1" applyAlignment="1"/>
    <xf numFmtId="178" fontId="6" fillId="0" borderId="0" xfId="0" applyNumberFormat="1" applyFont="1" applyBorder="1" applyAlignment="1"/>
    <xf numFmtId="3" fontId="6" fillId="0" borderId="0" xfId="0" applyFont="1" applyBorder="1" applyAlignment="1">
      <alignment horizontal="left"/>
    </xf>
    <xf numFmtId="3" fontId="0" fillId="0" borderId="0" xfId="0" quotePrefix="1" applyAlignment="1">
      <alignment horizontal="left"/>
    </xf>
    <xf numFmtId="3" fontId="0" fillId="0" borderId="0" xfId="0" applyNumberFormat="1" applyFont="1" applyAlignment="1">
      <alignment horizontal="center"/>
    </xf>
    <xf numFmtId="3" fontId="10" fillId="0" borderId="0" xfId="0" applyNumberFormat="1" applyFont="1" applyBorder="1" applyAlignment="1">
      <alignment horizontal="right"/>
    </xf>
    <xf numFmtId="3" fontId="10" fillId="0" borderId="0" xfId="0" applyFont="1" applyBorder="1" applyAlignment="1">
      <alignment horizontal="center"/>
    </xf>
    <xf numFmtId="3" fontId="10" fillId="0" borderId="0" xfId="0" applyNumberFormat="1" applyFont="1" applyBorder="1" applyAlignment="1">
      <alignment horizontal="left"/>
    </xf>
    <xf numFmtId="3" fontId="10" fillId="0" borderId="0" xfId="0" applyNumberFormat="1" applyFont="1" applyBorder="1"/>
    <xf numFmtId="3" fontId="0" fillId="0" borderId="0" xfId="0" applyFont="1" applyBorder="1" applyAlignment="1">
      <alignment horizontal="center"/>
    </xf>
    <xf numFmtId="3" fontId="6" fillId="0" borderId="0" xfId="0" applyFont="1" applyAlignment="1">
      <alignment horizontal="left"/>
    </xf>
    <xf numFmtId="181" fontId="6" fillId="0" borderId="0" xfId="0" applyNumberFormat="1" applyFont="1" applyBorder="1" applyAlignment="1"/>
    <xf numFmtId="3" fontId="6" fillId="4" borderId="0" xfId="0" applyNumberFormat="1" applyFont="1" applyFill="1" applyBorder="1" applyAlignment="1" applyProtection="1">
      <protection locked="0"/>
    </xf>
    <xf numFmtId="3" fontId="0" fillId="0" borderId="0" xfId="0" applyFont="1" applyAlignment="1"/>
    <xf numFmtId="3" fontId="0" fillId="0" borderId="0" xfId="0" applyFont="1" applyAlignment="1">
      <alignment horizontal="right"/>
    </xf>
    <xf numFmtId="3" fontId="2" fillId="0" borderId="0" xfId="0" applyFont="1" applyAlignment="1">
      <alignment horizontal="center"/>
    </xf>
    <xf numFmtId="3" fontId="2" fillId="0" borderId="0" xfId="0" applyNumberFormat="1" applyFont="1" applyAlignment="1">
      <alignment horizontal="center"/>
    </xf>
    <xf numFmtId="3" fontId="2" fillId="0" borderId="0" xfId="0" applyFont="1" applyAlignment="1"/>
    <xf numFmtId="3" fontId="1" fillId="0" borderId="0" xfId="0" applyNumberFormat="1" applyFont="1" applyAlignment="1" applyProtection="1">
      <protection locked="0"/>
    </xf>
    <xf numFmtId="3" fontId="6" fillId="0" borderId="86" xfId="0" applyFont="1" applyFill="1" applyBorder="1" applyAlignment="1">
      <alignment horizontal="center"/>
    </xf>
    <xf numFmtId="3" fontId="6" fillId="0" borderId="86" xfId="0" quotePrefix="1" applyFont="1" applyFill="1" applyBorder="1" applyAlignment="1">
      <alignment horizontal="center"/>
    </xf>
    <xf numFmtId="3" fontId="11" fillId="0" borderId="0" xfId="0" applyFont="1" applyAlignment="1">
      <alignment horizontal="center"/>
    </xf>
    <xf numFmtId="3" fontId="6" fillId="2" borderId="1" xfId="0" applyFont="1" applyFill="1" applyBorder="1" applyAlignment="1">
      <alignment horizontal="center"/>
    </xf>
    <xf numFmtId="3" fontId="6" fillId="2" borderId="87" xfId="0" applyFont="1" applyFill="1" applyBorder="1" applyAlignment="1">
      <alignment horizontal="center"/>
    </xf>
    <xf numFmtId="3" fontId="6" fillId="2" borderId="3" xfId="0" quotePrefix="1" applyFont="1" applyFill="1" applyBorder="1" applyAlignment="1">
      <alignment horizontal="center"/>
    </xf>
    <xf numFmtId="3" fontId="6" fillId="2" borderId="4" xfId="0" applyFont="1" applyFill="1" applyBorder="1" applyAlignment="1">
      <alignment horizontal="center"/>
    </xf>
    <xf numFmtId="3" fontId="6" fillId="2" borderId="5" xfId="0" quotePrefix="1" applyFont="1" applyFill="1" applyBorder="1" applyAlignment="1">
      <alignment horizontal="left"/>
    </xf>
    <xf numFmtId="3" fontId="6" fillId="2" borderId="6" xfId="0" applyFont="1" applyFill="1" applyBorder="1" applyAlignment="1">
      <alignment horizontal="center"/>
    </xf>
    <xf numFmtId="3" fontId="6" fillId="2" borderId="7" xfId="0" applyFont="1" applyFill="1" applyBorder="1" applyAlignment="1">
      <alignment horizontal="center"/>
    </xf>
    <xf numFmtId="3" fontId="6" fillId="2" borderId="8" xfId="0" applyFont="1" applyFill="1" applyBorder="1" applyAlignment="1">
      <alignment horizontal="center"/>
    </xf>
    <xf numFmtId="3" fontId="6" fillId="2" borderId="8" xfId="0" quotePrefix="1" applyFont="1" applyFill="1" applyBorder="1" applyAlignment="1">
      <alignment horizontal="left"/>
    </xf>
    <xf numFmtId="3" fontId="6" fillId="2" borderId="9" xfId="0" quotePrefix="1" applyFont="1" applyFill="1" applyBorder="1" applyAlignment="1">
      <alignment horizontal="left"/>
    </xf>
    <xf numFmtId="3" fontId="6" fillId="2" borderId="10" xfId="0" applyFont="1" applyFill="1" applyBorder="1" applyAlignment="1">
      <alignment horizontal="center"/>
    </xf>
    <xf numFmtId="3" fontId="11" fillId="0" borderId="0" xfId="0" applyNumberFormat="1" applyFont="1" applyAlignment="1" applyProtection="1">
      <protection locked="0"/>
    </xf>
    <xf numFmtId="3" fontId="6" fillId="2" borderId="11" xfId="0" applyFont="1" applyFill="1" applyBorder="1" applyAlignment="1">
      <alignment horizontal="left"/>
    </xf>
    <xf numFmtId="3" fontId="6" fillId="2" borderId="0" xfId="0" applyFont="1" applyFill="1" applyBorder="1" applyAlignment="1">
      <alignment horizontal="center"/>
    </xf>
    <xf numFmtId="3" fontId="6" fillId="2" borderId="12" xfId="0" quotePrefix="1" applyFont="1" applyFill="1" applyBorder="1" applyAlignment="1">
      <alignment horizontal="center"/>
    </xf>
    <xf numFmtId="3" fontId="6" fillId="2" borderId="14" xfId="0" applyFont="1" applyFill="1" applyBorder="1" applyAlignment="1">
      <alignment horizontal="center" shrinkToFit="1"/>
    </xf>
    <xf numFmtId="3" fontId="6" fillId="2" borderId="11" xfId="0" applyFont="1" applyFill="1" applyBorder="1" applyAlignment="1">
      <alignment horizontal="center"/>
    </xf>
    <xf numFmtId="3" fontId="6" fillId="2" borderId="13" xfId="0" applyFont="1" applyFill="1" applyBorder="1" applyAlignment="1">
      <alignment horizontal="center"/>
    </xf>
    <xf numFmtId="3" fontId="6" fillId="2" borderId="14" xfId="0" quotePrefix="1" applyFont="1" applyFill="1" applyBorder="1" applyAlignment="1">
      <alignment horizontal="center"/>
    </xf>
    <xf numFmtId="3" fontId="6" fillId="2" borderId="18" xfId="0" quotePrefix="1" applyFont="1" applyFill="1" applyBorder="1" applyAlignment="1">
      <alignment horizontal="left"/>
    </xf>
    <xf numFmtId="3" fontId="6" fillId="2" borderId="18" xfId="0" applyFont="1" applyFill="1" applyBorder="1" applyAlignment="1">
      <alignment horizontal="center"/>
    </xf>
    <xf numFmtId="3" fontId="6" fillId="2" borderId="19" xfId="0" quotePrefix="1" applyFont="1" applyFill="1" applyBorder="1" applyAlignment="1">
      <alignment horizontal="left"/>
    </xf>
    <xf numFmtId="3" fontId="6" fillId="2" borderId="20" xfId="0" quotePrefix="1" applyFont="1" applyFill="1" applyBorder="1" applyAlignment="1">
      <alignment horizontal="left"/>
    </xf>
    <xf numFmtId="3" fontId="6" fillId="2" borderId="21" xfId="0" applyFont="1" applyFill="1" applyBorder="1" applyAlignment="1">
      <alignment horizontal="center"/>
    </xf>
    <xf numFmtId="3" fontId="6" fillId="2" borderId="88" xfId="0" applyFont="1" applyFill="1" applyBorder="1" applyAlignment="1">
      <alignment horizontal="center"/>
    </xf>
    <xf numFmtId="3" fontId="6" fillId="2" borderId="51" xfId="0" applyFont="1" applyFill="1" applyBorder="1" applyAlignment="1">
      <alignment horizontal="center"/>
    </xf>
    <xf numFmtId="3" fontId="6" fillId="2" borderId="12" xfId="0" applyFont="1" applyFill="1" applyBorder="1" applyAlignment="1">
      <alignment horizontal="center"/>
    </xf>
    <xf numFmtId="3" fontId="6" fillId="2" borderId="14" xfId="0" applyFont="1" applyFill="1" applyBorder="1" applyAlignment="1">
      <alignment horizontal="center"/>
    </xf>
    <xf numFmtId="3" fontId="6" fillId="2" borderId="26" xfId="0" applyFont="1" applyFill="1" applyBorder="1" applyAlignment="1">
      <alignment horizontal="center"/>
    </xf>
    <xf numFmtId="3" fontId="6" fillId="2" borderId="76" xfId="0" applyFont="1" applyFill="1" applyBorder="1" applyAlignment="1">
      <alignment horizontal="center"/>
    </xf>
    <xf numFmtId="3" fontId="6" fillId="3" borderId="89" xfId="0" applyNumberFormat="1" applyFont="1" applyFill="1" applyBorder="1"/>
    <xf numFmtId="3" fontId="6" fillId="3" borderId="90" xfId="0" applyFont="1" applyFill="1" applyBorder="1" applyAlignment="1">
      <alignment horizontal="center"/>
    </xf>
    <xf numFmtId="3" fontId="6" fillId="3" borderId="30" xfId="0" applyFont="1" applyFill="1" applyBorder="1" applyAlignment="1">
      <alignment horizontal="center"/>
    </xf>
    <xf numFmtId="3" fontId="6" fillId="3" borderId="63" xfId="0" applyFont="1" applyFill="1" applyBorder="1" applyAlignment="1">
      <alignment horizontal="center" wrapText="1"/>
    </xf>
    <xf numFmtId="176" fontId="6" fillId="0" borderId="62" xfId="0" applyNumberFormat="1" applyFont="1" applyBorder="1" applyAlignment="1"/>
    <xf numFmtId="176" fontId="6" fillId="0" borderId="32" xfId="0" applyNumberFormat="1" applyFont="1" applyBorder="1" applyAlignment="1"/>
    <xf numFmtId="176" fontId="6" fillId="0" borderId="63" xfId="0" applyNumberFormat="1" applyFont="1" applyBorder="1" applyAlignment="1"/>
    <xf numFmtId="176" fontId="6" fillId="0" borderId="91" xfId="0" applyNumberFormat="1" applyFont="1" applyBorder="1" applyAlignment="1"/>
    <xf numFmtId="180" fontId="6" fillId="0" borderId="32" xfId="0" applyNumberFormat="1" applyFont="1" applyBorder="1" applyAlignment="1"/>
    <xf numFmtId="179" fontId="6" fillId="0" borderId="34" xfId="0" applyNumberFormat="1" applyFont="1" applyBorder="1" applyAlignment="1"/>
    <xf numFmtId="3" fontId="6" fillId="3" borderId="11" xfId="0" quotePrefix="1" applyFont="1" applyFill="1" applyBorder="1" applyAlignment="1">
      <alignment horizontal="left"/>
    </xf>
    <xf numFmtId="3" fontId="6" fillId="3" borderId="0" xfId="0" applyFont="1" applyFill="1" applyBorder="1" applyAlignment="1">
      <alignment horizontal="center"/>
    </xf>
    <xf numFmtId="3" fontId="6" fillId="3" borderId="40" xfId="0" applyFont="1" applyFill="1" applyBorder="1" applyAlignment="1">
      <alignment horizontal="center"/>
    </xf>
    <xf numFmtId="3" fontId="6" fillId="3" borderId="38" xfId="0" applyFont="1" applyFill="1" applyBorder="1" applyAlignment="1">
      <alignment horizontal="center"/>
    </xf>
    <xf numFmtId="176" fontId="6" fillId="0" borderId="36" xfId="0" applyNumberFormat="1" applyFont="1" applyBorder="1" applyAlignment="1"/>
    <xf numFmtId="176" fontId="6" fillId="0" borderId="37" xfId="0" applyNumberFormat="1" applyFont="1" applyBorder="1" applyAlignment="1"/>
    <xf numFmtId="176" fontId="6" fillId="0" borderId="38" xfId="0" applyNumberFormat="1" applyFont="1" applyBorder="1" applyAlignment="1"/>
    <xf numFmtId="176" fontId="6" fillId="0" borderId="39" xfId="0" applyNumberFormat="1" applyFont="1" applyBorder="1" applyAlignment="1"/>
    <xf numFmtId="180" fontId="6" fillId="0" borderId="37" xfId="0" applyNumberFormat="1" applyFont="1" applyBorder="1" applyAlignment="1"/>
    <xf numFmtId="179" fontId="6" fillId="0" borderId="41" xfId="0" applyNumberFormat="1" applyFont="1" applyBorder="1" applyAlignment="1"/>
    <xf numFmtId="3" fontId="6" fillId="3" borderId="55" xfId="0" quotePrefix="1" applyFont="1" applyFill="1" applyBorder="1" applyAlignment="1">
      <alignment horizontal="center"/>
    </xf>
    <xf numFmtId="3" fontId="6" fillId="3" borderId="56" xfId="0" quotePrefix="1" applyFont="1" applyFill="1" applyBorder="1" applyAlignment="1">
      <alignment horizontal="center"/>
    </xf>
    <xf numFmtId="176" fontId="6" fillId="2" borderId="15" xfId="0" applyNumberFormat="1" applyFont="1" applyFill="1" applyBorder="1" applyAlignment="1"/>
    <xf numFmtId="176" fontId="6" fillId="2" borderId="16" xfId="0" applyNumberFormat="1" applyFont="1" applyFill="1" applyBorder="1" applyAlignment="1"/>
    <xf numFmtId="176" fontId="6" fillId="2" borderId="17" xfId="0" applyNumberFormat="1" applyFont="1" applyFill="1" applyBorder="1" applyAlignment="1"/>
    <xf numFmtId="176" fontId="6" fillId="2" borderId="92" xfId="0" applyNumberFormat="1" applyFont="1" applyFill="1" applyBorder="1" applyAlignment="1"/>
    <xf numFmtId="180" fontId="6" fillId="2" borderId="37" xfId="0" applyNumberFormat="1" applyFont="1" applyFill="1" applyBorder="1" applyAlignment="1"/>
    <xf numFmtId="179" fontId="6" fillId="2" borderId="41" xfId="0" applyNumberFormat="1" applyFont="1" applyFill="1" applyBorder="1" applyAlignment="1"/>
    <xf numFmtId="3" fontId="6" fillId="3" borderId="93" xfId="0" applyFont="1" applyFill="1" applyBorder="1" applyAlignment="1">
      <alignment horizontal="center" wrapText="1"/>
    </xf>
    <xf numFmtId="176" fontId="12" fillId="4" borderId="39" xfId="0" applyNumberFormat="1" applyFont="1" applyFill="1" applyBorder="1" applyAlignment="1"/>
    <xf numFmtId="180" fontId="6" fillId="4" borderId="37" xfId="0" applyNumberFormat="1" applyFont="1" applyFill="1" applyBorder="1" applyAlignment="1">
      <alignment horizontal="right"/>
    </xf>
    <xf numFmtId="176" fontId="6" fillId="4" borderId="37" xfId="0" applyNumberFormat="1" applyFont="1" applyFill="1" applyBorder="1" applyAlignment="1"/>
    <xf numFmtId="180" fontId="6" fillId="0" borderId="37" xfId="0" applyNumberFormat="1" applyFont="1" applyBorder="1" applyAlignment="1">
      <alignment horizontal="right"/>
    </xf>
    <xf numFmtId="179" fontId="6" fillId="0" borderId="41" xfId="0" applyNumberFormat="1" applyFont="1" applyBorder="1" applyAlignment="1">
      <alignment horizontal="right"/>
    </xf>
    <xf numFmtId="3" fontId="6" fillId="3" borderId="11" xfId="0" applyFont="1" applyFill="1" applyBorder="1" applyAlignment="1">
      <alignment horizontal="center"/>
    </xf>
    <xf numFmtId="3" fontId="6" fillId="3" borderId="19" xfId="0" quotePrefix="1" applyFont="1" applyFill="1" applyBorder="1" applyAlignment="1">
      <alignment horizontal="center"/>
    </xf>
    <xf numFmtId="3" fontId="6" fillId="3" borderId="35" xfId="0" quotePrefix="1" applyFont="1" applyFill="1" applyBorder="1" applyAlignment="1">
      <alignment horizontal="center"/>
    </xf>
    <xf numFmtId="176" fontId="6" fillId="2" borderId="36" xfId="0" applyNumberFormat="1" applyFont="1" applyFill="1" applyBorder="1" applyAlignment="1"/>
    <xf numFmtId="176" fontId="6" fillId="2" borderId="37" xfId="0" applyNumberFormat="1" applyFont="1" applyFill="1" applyBorder="1" applyAlignment="1"/>
    <xf numFmtId="176" fontId="6" fillId="2" borderId="38" xfId="0" applyNumberFormat="1" applyFont="1" applyFill="1" applyBorder="1" applyAlignment="1"/>
    <xf numFmtId="176" fontId="6" fillId="2" borderId="39" xfId="0" applyNumberFormat="1" applyFont="1" applyFill="1" applyBorder="1" applyAlignment="1"/>
    <xf numFmtId="3" fontId="6" fillId="3" borderId="12" xfId="0" applyFont="1" applyFill="1" applyBorder="1" applyAlignment="1">
      <alignment horizontal="center"/>
    </xf>
    <xf numFmtId="176" fontId="6" fillId="0" borderId="72" xfId="0" applyNumberFormat="1" applyFont="1" applyBorder="1" applyAlignment="1"/>
    <xf numFmtId="176" fontId="6" fillId="0" borderId="40" xfId="0" applyNumberFormat="1" applyFont="1" applyBorder="1" applyAlignment="1"/>
    <xf numFmtId="176" fontId="6" fillId="0" borderId="73" xfId="0" applyNumberFormat="1" applyFont="1" applyBorder="1" applyAlignment="1"/>
    <xf numFmtId="176" fontId="6" fillId="0" borderId="64" xfId="0" applyNumberFormat="1" applyFont="1" applyBorder="1" applyAlignment="1"/>
    <xf numFmtId="3" fontId="6" fillId="3" borderId="94" xfId="0" quotePrefix="1" applyFont="1" applyFill="1" applyBorder="1" applyAlignment="1">
      <alignment horizontal="center"/>
    </xf>
    <xf numFmtId="3" fontId="6" fillId="3" borderId="95" xfId="0" quotePrefix="1" applyFont="1" applyFill="1" applyBorder="1" applyAlignment="1">
      <alignment horizontal="center"/>
    </xf>
    <xf numFmtId="180" fontId="6" fillId="2" borderId="16" xfId="0" applyNumberFormat="1" applyFont="1" applyFill="1" applyBorder="1" applyAlignment="1"/>
    <xf numFmtId="179" fontId="6" fillId="2" borderId="52" xfId="0" applyNumberFormat="1" applyFont="1" applyFill="1" applyBorder="1" applyAlignment="1"/>
    <xf numFmtId="3" fontId="6" fillId="3" borderId="96" xfId="0" applyFont="1" applyFill="1" applyBorder="1" applyAlignment="1">
      <alignment horizontal="center" wrapText="1"/>
    </xf>
    <xf numFmtId="3" fontId="6" fillId="3" borderId="97" xfId="0" applyFont="1" applyFill="1" applyBorder="1" applyAlignment="1">
      <alignment horizontal="center" wrapText="1"/>
    </xf>
    <xf numFmtId="176" fontId="6" fillId="0" borderId="98" xfId="0" applyNumberFormat="1" applyFont="1" applyBorder="1" applyAlignment="1"/>
    <xf numFmtId="176" fontId="6" fillId="0" borderId="99" xfId="0" applyNumberFormat="1" applyFont="1" applyBorder="1" applyAlignment="1"/>
    <xf numFmtId="176" fontId="6" fillId="0" borderId="100" xfId="0" applyNumberFormat="1" applyFont="1" applyBorder="1" applyAlignment="1"/>
    <xf numFmtId="176" fontId="6" fillId="0" borderId="101" xfId="0" applyNumberFormat="1" applyFont="1" applyBorder="1" applyAlignment="1"/>
    <xf numFmtId="180" fontId="6" fillId="0" borderId="99" xfId="0" applyNumberFormat="1" applyFont="1" applyBorder="1" applyAlignment="1"/>
    <xf numFmtId="179" fontId="6" fillId="0" borderId="102" xfId="0" applyNumberFormat="1" applyFont="1" applyBorder="1" applyAlignment="1"/>
    <xf numFmtId="3" fontId="6" fillId="3" borderId="19" xfId="0" applyFont="1" applyFill="1" applyBorder="1" applyAlignment="1">
      <alignment horizontal="center"/>
    </xf>
    <xf numFmtId="3" fontId="6" fillId="3" borderId="35" xfId="0" applyFont="1" applyFill="1" applyBorder="1" applyAlignment="1">
      <alignment horizontal="center"/>
    </xf>
    <xf numFmtId="176" fontId="6" fillId="0" borderId="15" xfId="0" applyNumberFormat="1" applyFont="1" applyBorder="1" applyAlignment="1"/>
    <xf numFmtId="176" fontId="6" fillId="0" borderId="16" xfId="0" applyNumberFormat="1" applyFont="1" applyBorder="1" applyAlignment="1"/>
    <xf numFmtId="176" fontId="6" fillId="0" borderId="17" xfId="0" applyNumberFormat="1" applyFont="1" applyBorder="1" applyAlignment="1"/>
    <xf numFmtId="176" fontId="6" fillId="0" borderId="92" xfId="0" applyNumberFormat="1" applyFont="1" applyBorder="1" applyAlignment="1"/>
    <xf numFmtId="3" fontId="6" fillId="3" borderId="11" xfId="0" applyFont="1" applyFill="1" applyBorder="1" applyAlignment="1">
      <alignment horizontal="left"/>
    </xf>
    <xf numFmtId="3" fontId="6" fillId="3" borderId="48" xfId="0" applyFont="1" applyFill="1" applyBorder="1" applyAlignment="1">
      <alignment horizontal="center"/>
    </xf>
    <xf numFmtId="3" fontId="6" fillId="3" borderId="50" xfId="0" applyFont="1" applyFill="1" applyBorder="1" applyAlignment="1">
      <alignment horizontal="center"/>
    </xf>
    <xf numFmtId="3" fontId="6" fillId="3" borderId="30" xfId="0" quotePrefix="1" applyFont="1" applyFill="1" applyBorder="1" applyAlignment="1">
      <alignment horizontal="center"/>
    </xf>
    <xf numFmtId="3" fontId="6" fillId="3" borderId="16" xfId="0" applyFont="1" applyFill="1" applyBorder="1" applyAlignment="1">
      <alignment horizontal="center"/>
    </xf>
    <xf numFmtId="176" fontId="6" fillId="4" borderId="39" xfId="0" applyNumberFormat="1" applyFont="1" applyFill="1" applyBorder="1" applyAlignment="1"/>
    <xf numFmtId="3" fontId="6" fillId="3" borderId="103" xfId="0" quotePrefix="1" applyFont="1" applyFill="1" applyBorder="1" applyAlignment="1">
      <alignment horizontal="center"/>
    </xf>
    <xf numFmtId="3" fontId="6" fillId="3" borderId="104" xfId="0" quotePrefix="1" applyFont="1" applyFill="1" applyBorder="1" applyAlignment="1">
      <alignment horizontal="center"/>
    </xf>
    <xf numFmtId="180" fontId="6" fillId="2" borderId="68" xfId="0" applyNumberFormat="1" applyFont="1" applyFill="1" applyBorder="1" applyAlignment="1"/>
    <xf numFmtId="176" fontId="6" fillId="2" borderId="68" xfId="0" applyNumberFormat="1" applyFont="1" applyFill="1" applyBorder="1" applyAlignment="1"/>
    <xf numFmtId="179" fontId="6" fillId="2" borderId="76" xfId="0" applyNumberFormat="1" applyFont="1" applyFill="1" applyBorder="1" applyAlignment="1"/>
    <xf numFmtId="3" fontId="6" fillId="3" borderId="89" xfId="0" applyFont="1" applyFill="1" applyBorder="1"/>
    <xf numFmtId="3" fontId="6" fillId="3" borderId="17" xfId="0" applyFont="1" applyFill="1" applyBorder="1" applyAlignment="1">
      <alignment horizontal="center"/>
    </xf>
    <xf numFmtId="3" fontId="6" fillId="3" borderId="11" xfId="0" applyFont="1" applyFill="1" applyBorder="1" applyAlignment="1">
      <alignment horizontal="center" shrinkToFit="1"/>
    </xf>
    <xf numFmtId="3" fontId="6" fillId="3" borderId="26" xfId="0" applyFont="1" applyFill="1" applyBorder="1" applyAlignment="1">
      <alignment horizontal="center" shrinkToFit="1"/>
    </xf>
    <xf numFmtId="3" fontId="6" fillId="3" borderId="12" xfId="0" quotePrefix="1" applyFont="1" applyFill="1" applyBorder="1" applyAlignment="1">
      <alignment horizontal="center" shrinkToFit="1"/>
    </xf>
    <xf numFmtId="3" fontId="6" fillId="3" borderId="88" xfId="0" applyFont="1" applyFill="1" applyBorder="1" applyAlignment="1">
      <alignment horizontal="left"/>
    </xf>
    <xf numFmtId="3" fontId="6" fillId="3" borderId="86" xfId="0" applyFont="1" applyFill="1" applyBorder="1" applyAlignment="1">
      <alignment horizontal="center"/>
    </xf>
    <xf numFmtId="3" fontId="6" fillId="3" borderId="23" xfId="0" applyFont="1" applyFill="1" applyBorder="1" applyAlignment="1">
      <alignment horizontal="center"/>
    </xf>
    <xf numFmtId="3" fontId="6" fillId="3" borderId="69" xfId="0" applyFont="1" applyFill="1" applyBorder="1" applyAlignment="1">
      <alignment horizontal="center"/>
    </xf>
    <xf numFmtId="176" fontId="6" fillId="2" borderId="67" xfId="0" applyNumberFormat="1" applyFont="1" applyFill="1" applyBorder="1" applyAlignment="1"/>
    <xf numFmtId="176" fontId="6" fillId="2" borderId="69" xfId="0" applyNumberFormat="1" applyFont="1" applyFill="1" applyBorder="1" applyAlignment="1"/>
    <xf numFmtId="176" fontId="6" fillId="2" borderId="70" xfId="0" applyNumberFormat="1" applyFont="1" applyFill="1" applyBorder="1" applyAlignment="1"/>
    <xf numFmtId="3" fontId="6" fillId="3" borderId="11" xfId="0" applyNumberFormat="1" applyFont="1" applyFill="1" applyBorder="1"/>
    <xf numFmtId="3" fontId="6" fillId="3" borderId="12" xfId="0" quotePrefix="1" applyFont="1" applyFill="1" applyBorder="1" applyAlignment="1">
      <alignment horizontal="center"/>
    </xf>
    <xf numFmtId="180" fontId="6" fillId="0" borderId="40" xfId="0" applyNumberFormat="1" applyFont="1" applyBorder="1" applyAlignment="1"/>
    <xf numFmtId="179" fontId="6" fillId="0" borderId="65" xfId="0" applyNumberFormat="1" applyFont="1" applyBorder="1" applyAlignment="1"/>
    <xf numFmtId="176" fontId="6" fillId="4" borderId="72" xfId="0" applyNumberFormat="1" applyFont="1" applyFill="1" applyBorder="1" applyAlignment="1"/>
    <xf numFmtId="176" fontId="6" fillId="4" borderId="40" xfId="0" applyNumberFormat="1" applyFont="1" applyFill="1" applyBorder="1" applyAlignment="1"/>
    <xf numFmtId="176" fontId="6" fillId="4" borderId="73" xfId="0" applyNumberFormat="1" applyFont="1" applyFill="1" applyBorder="1" applyAlignment="1"/>
    <xf numFmtId="176" fontId="6" fillId="4" borderId="64" xfId="0" applyNumberFormat="1" applyFont="1" applyFill="1" applyBorder="1" applyAlignment="1"/>
    <xf numFmtId="180" fontId="6" fillId="4" borderId="32" xfId="0" applyNumberFormat="1" applyFont="1" applyFill="1" applyBorder="1" applyAlignment="1"/>
    <xf numFmtId="176" fontId="6" fillId="4" borderId="32" xfId="0" applyNumberFormat="1" applyFont="1" applyFill="1" applyBorder="1" applyAlignment="1"/>
    <xf numFmtId="179" fontId="6" fillId="4" borderId="34" xfId="0" applyNumberFormat="1" applyFont="1" applyFill="1" applyBorder="1" applyAlignment="1"/>
    <xf numFmtId="180" fontId="6" fillId="4" borderId="72" xfId="0" applyNumberFormat="1" applyFont="1" applyFill="1" applyBorder="1" applyAlignment="1"/>
    <xf numFmtId="180" fontId="6" fillId="4" borderId="40" xfId="0" applyNumberFormat="1" applyFont="1" applyFill="1" applyBorder="1" applyAlignment="1"/>
    <xf numFmtId="180" fontId="6" fillId="4" borderId="73" xfId="0" applyNumberFormat="1" applyFont="1" applyFill="1" applyBorder="1" applyAlignment="1"/>
    <xf numFmtId="180" fontId="6" fillId="4" borderId="64" xfId="0" applyNumberFormat="1" applyFont="1" applyFill="1" applyBorder="1" applyAlignment="1"/>
    <xf numFmtId="182" fontId="6" fillId="4" borderId="65" xfId="0" applyNumberFormat="1" applyFont="1" applyFill="1" applyBorder="1" applyAlignment="1"/>
    <xf numFmtId="180" fontId="6" fillId="4" borderId="37" xfId="0" applyNumberFormat="1" applyFont="1" applyFill="1" applyBorder="1" applyAlignment="1"/>
    <xf numFmtId="179" fontId="6" fillId="4" borderId="41" xfId="0" applyNumberFormat="1" applyFont="1" applyFill="1" applyBorder="1" applyAlignment="1"/>
    <xf numFmtId="3" fontId="6" fillId="3" borderId="94" xfId="0" applyFont="1" applyFill="1" applyBorder="1" applyAlignment="1">
      <alignment horizontal="center"/>
    </xf>
    <xf numFmtId="3" fontId="6" fillId="3" borderId="95" xfId="0" applyFont="1" applyFill="1" applyBorder="1" applyAlignment="1">
      <alignment horizontal="center"/>
    </xf>
    <xf numFmtId="180" fontId="6" fillId="4" borderId="29" xfId="0" applyNumberFormat="1" applyFont="1" applyFill="1" applyBorder="1" applyAlignment="1"/>
    <xf numFmtId="180" fontId="6" fillId="4" borderId="12" xfId="0" applyNumberFormat="1" applyFont="1" applyFill="1" applyBorder="1" applyAlignment="1"/>
    <xf numFmtId="180" fontId="6" fillId="4" borderId="14" xfId="0" applyNumberFormat="1" applyFont="1" applyFill="1" applyBorder="1" applyAlignment="1"/>
    <xf numFmtId="180" fontId="6" fillId="4" borderId="26" xfId="0" applyNumberFormat="1" applyFont="1" applyFill="1" applyBorder="1" applyAlignment="1"/>
    <xf numFmtId="182" fontId="6" fillId="4" borderId="105" xfId="0" applyNumberFormat="1" applyFont="1" applyFill="1" applyBorder="1" applyAlignment="1"/>
    <xf numFmtId="3" fontId="6" fillId="3" borderId="26" xfId="0" applyFont="1" applyFill="1" applyBorder="1" applyAlignment="1">
      <alignment horizontal="center"/>
    </xf>
    <xf numFmtId="3" fontId="6" fillId="3" borderId="106" xfId="0" quotePrefix="1" applyFont="1" applyFill="1" applyBorder="1" applyAlignment="1">
      <alignment horizontal="center"/>
    </xf>
    <xf numFmtId="3" fontId="6" fillId="3" borderId="107" xfId="0" quotePrefix="1" applyFont="1" applyFill="1" applyBorder="1" applyAlignment="1">
      <alignment horizontal="center"/>
    </xf>
    <xf numFmtId="176" fontId="6" fillId="2" borderId="108" xfId="0" applyNumberFormat="1" applyFont="1" applyFill="1" applyBorder="1" applyAlignment="1"/>
    <xf numFmtId="176" fontId="6" fillId="2" borderId="109" xfId="0" applyNumberFormat="1" applyFont="1" applyFill="1" applyBorder="1" applyAlignment="1"/>
    <xf numFmtId="176" fontId="6" fillId="2" borderId="110" xfId="0" applyNumberFormat="1" applyFont="1" applyFill="1" applyBorder="1" applyAlignment="1"/>
    <xf numFmtId="176" fontId="6" fillId="2" borderId="111" xfId="0" applyNumberFormat="1" applyFont="1" applyFill="1" applyBorder="1" applyAlignment="1"/>
    <xf numFmtId="180" fontId="6" fillId="2" borderId="109" xfId="0" applyNumberFormat="1" applyFont="1" applyFill="1" applyBorder="1" applyAlignment="1"/>
    <xf numFmtId="179" fontId="6" fillId="2" borderId="112" xfId="0" applyNumberFormat="1" applyFont="1" applyFill="1" applyBorder="1" applyAlignment="1"/>
    <xf numFmtId="3" fontId="6" fillId="3" borderId="113" xfId="0" applyFont="1" applyFill="1" applyBorder="1" applyAlignment="1">
      <alignment horizontal="left"/>
    </xf>
    <xf numFmtId="3" fontId="6" fillId="3" borderId="114" xfId="0" applyFont="1" applyFill="1" applyBorder="1" applyAlignment="1">
      <alignment horizontal="center"/>
    </xf>
    <xf numFmtId="3" fontId="6" fillId="3" borderId="115" xfId="0" applyFont="1" applyFill="1" applyBorder="1" applyAlignment="1">
      <alignment horizontal="center"/>
    </xf>
    <xf numFmtId="3" fontId="6" fillId="3" borderId="116" xfId="0" applyFont="1" applyFill="1" applyBorder="1" applyAlignment="1">
      <alignment horizontal="center"/>
    </xf>
    <xf numFmtId="180" fontId="6" fillId="2" borderId="25" xfId="0" applyNumberFormat="1" applyFont="1" applyFill="1" applyBorder="1" applyAlignment="1"/>
    <xf numFmtId="180" fontId="6" fillId="2" borderId="117" xfId="0" applyNumberFormat="1" applyFont="1" applyFill="1" applyBorder="1" applyAlignment="1"/>
    <xf numFmtId="180" fontId="6" fillId="2" borderId="118" xfId="0" applyNumberFormat="1" applyFont="1" applyFill="1" applyBorder="1" applyAlignment="1"/>
    <xf numFmtId="180" fontId="6" fillId="2" borderId="51" xfId="0" applyNumberFormat="1" applyFont="1" applyFill="1" applyBorder="1" applyAlignment="1"/>
    <xf numFmtId="180" fontId="6" fillId="2" borderId="23" xfId="0" applyNumberFormat="1" applyFont="1" applyFill="1" applyBorder="1" applyAlignment="1"/>
    <xf numFmtId="182" fontId="6" fillId="2" borderId="119" xfId="0" applyNumberFormat="1" applyFont="1" applyFill="1" applyBorder="1" applyAlignment="1"/>
    <xf numFmtId="180" fontId="11" fillId="0" borderId="0" xfId="0" applyNumberFormat="1" applyFont="1" applyBorder="1" applyAlignment="1"/>
    <xf numFmtId="182" fontId="11" fillId="0" borderId="0" xfId="0" applyNumberFormat="1" applyFont="1" applyBorder="1" applyAlignment="1"/>
    <xf numFmtId="3" fontId="6" fillId="0" borderId="0" xfId="0" quotePrefix="1" applyNumberFormat="1" applyFont="1" applyBorder="1" applyAlignment="1">
      <alignment horizontal="left"/>
    </xf>
    <xf numFmtId="3" fontId="6" fillId="0" borderId="0" xfId="0" applyNumberFormat="1" applyFont="1" applyBorder="1" applyAlignment="1">
      <alignment horizontal="right"/>
    </xf>
    <xf numFmtId="3" fontId="12" fillId="0" borderId="0" xfId="0" applyNumberFormat="1" applyFont="1" applyAlignment="1" applyProtection="1">
      <protection locked="0"/>
    </xf>
    <xf numFmtId="3" fontId="6" fillId="0" borderId="0" xfId="0" quotePrefix="1" applyNumberFormat="1" applyFont="1" applyAlignment="1" applyProtection="1">
      <alignment horizontal="left"/>
      <protection locked="0"/>
    </xf>
    <xf numFmtId="3" fontId="10" fillId="0" borderId="0" xfId="0" applyNumberFormat="1" applyFont="1" applyAlignment="1" applyProtection="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autoPageBreaks="0" fitToPage="1"/>
  </sheetPr>
  <dimension ref="A1:AT109"/>
  <sheetViews>
    <sheetView showOutlineSymbols="0" view="pageBreakPreview" zoomScale="75" zoomScaleNormal="87" zoomScaleSheetLayoutView="75" workbookViewId="0">
      <pane ySplit="5" topLeftCell="A6" activePane="bottomLeft" state="frozen"/>
      <selection activeCell="K67" sqref="K67"/>
      <selection pane="bottomLeft" activeCell="K23" sqref="K23"/>
    </sheetView>
  </sheetViews>
  <sheetFormatPr defaultColWidth="10.75" defaultRowHeight="14.25"/>
  <cols>
    <col min="1" max="1" width="2.625" style="5" customWidth="1"/>
    <col min="2" max="3" width="3.625" style="5" customWidth="1"/>
    <col min="4" max="4" width="6.625" style="5" customWidth="1"/>
    <col min="5" max="5" width="13.625" style="5" customWidth="1"/>
    <col min="6" max="9" width="11.625" style="5" customWidth="1"/>
    <col min="10" max="10" width="9.625" style="5" customWidth="1"/>
    <col min="11" max="11" width="11.625" style="5" customWidth="1"/>
    <col min="12" max="12" width="9.625" style="5" customWidth="1"/>
    <col min="13" max="13" width="11.625" style="5" customWidth="1"/>
    <col min="14" max="14" width="9.625" style="5" customWidth="1"/>
    <col min="15" max="15" width="11.625" style="5" customWidth="1"/>
    <col min="16" max="16" width="9.625" style="5" customWidth="1"/>
    <col min="17" max="17" width="2.75" style="5" customWidth="1"/>
    <col min="18" max="18" width="10.75" style="5" customWidth="1"/>
    <col min="19" max="19" width="5.75" style="5" customWidth="1"/>
    <col min="20" max="20" width="10.75" style="5" customWidth="1"/>
    <col min="21" max="21" width="5.75" style="5" customWidth="1"/>
    <col min="22" max="22" width="10.75" style="5" customWidth="1"/>
    <col min="23" max="23" width="5.75" style="5" customWidth="1"/>
    <col min="24" max="16384" width="10.75" style="5"/>
  </cols>
  <sheetData>
    <row r="1" spans="1:46" ht="23.25" customHeight="1">
      <c r="A1" s="1"/>
      <c r="B1" s="2" t="s">
        <v>0</v>
      </c>
      <c r="C1" s="1"/>
      <c r="D1" s="1"/>
      <c r="E1" s="1"/>
      <c r="F1" s="3"/>
      <c r="G1" s="1"/>
      <c r="H1" s="1"/>
      <c r="I1" s="1"/>
      <c r="J1" s="1"/>
      <c r="K1" s="3"/>
      <c r="L1" s="3"/>
      <c r="M1" s="2" t="s">
        <v>1</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6" t="s">
        <v>2</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20" customFormat="1" ht="19.5" customHeight="1">
      <c r="A3" s="7"/>
      <c r="B3" s="8" t="s">
        <v>3</v>
      </c>
      <c r="C3" s="9" t="s">
        <v>4</v>
      </c>
      <c r="D3" s="10"/>
      <c r="E3" s="11" t="s">
        <v>5</v>
      </c>
      <c r="F3" s="12" t="s">
        <v>6</v>
      </c>
      <c r="G3" s="13"/>
      <c r="H3" s="14"/>
      <c r="I3" s="15"/>
      <c r="J3" s="16" t="s">
        <v>7</v>
      </c>
      <c r="K3" s="15"/>
      <c r="L3" s="15"/>
      <c r="M3" s="15"/>
      <c r="N3" s="15"/>
      <c r="O3" s="17" t="s">
        <v>8</v>
      </c>
      <c r="P3" s="18"/>
      <c r="Q3" s="19"/>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46" s="34" customFormat="1" ht="19.5" customHeight="1">
      <c r="A4" s="7"/>
      <c r="B4" s="21" t="s">
        <v>9</v>
      </c>
      <c r="C4" s="22"/>
      <c r="D4" s="23" t="s">
        <v>10</v>
      </c>
      <c r="E4" s="24" t="s">
        <v>11</v>
      </c>
      <c r="F4" s="25" t="s">
        <v>12</v>
      </c>
      <c r="G4" s="26" t="s">
        <v>13</v>
      </c>
      <c r="H4" s="27" t="s">
        <v>14</v>
      </c>
      <c r="I4" s="28" t="s">
        <v>15</v>
      </c>
      <c r="J4" s="29"/>
      <c r="K4" s="30" t="s">
        <v>16</v>
      </c>
      <c r="L4" s="29"/>
      <c r="M4" s="30" t="s">
        <v>17</v>
      </c>
      <c r="N4" s="29"/>
      <c r="O4" s="31" t="s">
        <v>18</v>
      </c>
      <c r="P4" s="32"/>
      <c r="Q4" s="3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row>
    <row r="5" spans="1:46" s="34" customFormat="1" ht="19.5" customHeight="1" thickBot="1">
      <c r="A5" s="7"/>
      <c r="B5" s="21" t="s">
        <v>19</v>
      </c>
      <c r="C5" s="35"/>
      <c r="D5" s="23"/>
      <c r="E5" s="36"/>
      <c r="F5" s="37"/>
      <c r="G5" s="38"/>
      <c r="H5" s="39"/>
      <c r="I5" s="40" t="s">
        <v>20</v>
      </c>
      <c r="J5" s="41" t="s">
        <v>21</v>
      </c>
      <c r="K5" s="40" t="s">
        <v>20</v>
      </c>
      <c r="L5" s="41" t="s">
        <v>21</v>
      </c>
      <c r="M5" s="40" t="s">
        <v>20</v>
      </c>
      <c r="N5" s="23" t="s">
        <v>21</v>
      </c>
      <c r="O5" s="41" t="s">
        <v>20</v>
      </c>
      <c r="P5" s="41" t="s">
        <v>21</v>
      </c>
      <c r="Q5" s="33"/>
      <c r="R5" s="42" t="s">
        <v>22</v>
      </c>
      <c r="S5" s="42" t="s">
        <v>23</v>
      </c>
      <c r="T5" s="42" t="s">
        <v>24</v>
      </c>
      <c r="U5" s="42"/>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s="59" customFormat="1" ht="23.25" customHeight="1">
      <c r="A6" s="43"/>
      <c r="B6" s="44" t="s">
        <v>25</v>
      </c>
      <c r="C6" s="45" t="s">
        <v>26</v>
      </c>
      <c r="D6" s="45"/>
      <c r="E6" s="46" t="s">
        <v>27</v>
      </c>
      <c r="F6" s="47">
        <v>3990</v>
      </c>
      <c r="G6" s="48">
        <v>4990</v>
      </c>
      <c r="H6" s="49">
        <v>8980</v>
      </c>
      <c r="I6" s="50">
        <v>3841</v>
      </c>
      <c r="J6" s="51">
        <v>96.265664160401002</v>
      </c>
      <c r="K6" s="52">
        <v>4419</v>
      </c>
      <c r="L6" s="51">
        <v>88.557114228456911</v>
      </c>
      <c r="M6" s="53">
        <v>8260</v>
      </c>
      <c r="N6" s="51">
        <v>91.982182628062361</v>
      </c>
      <c r="O6" s="54">
        <v>2111</v>
      </c>
      <c r="P6" s="55">
        <v>42.304609218436873</v>
      </c>
      <c r="Q6" s="56"/>
      <c r="R6" s="57" t="str">
        <f>IF((F6&lt;I6),"NG","OK")</f>
        <v>OK</v>
      </c>
      <c r="S6" s="57" t="str">
        <f>IF((G6&lt;K6),"NG","OK")</f>
        <v>OK</v>
      </c>
      <c r="T6" s="57" t="str">
        <f>IF((G6&lt;O6),"NG","OK")</f>
        <v>OK</v>
      </c>
      <c r="U6" s="43"/>
      <c r="V6" s="58"/>
      <c r="W6" s="43"/>
      <c r="X6" s="58"/>
      <c r="Y6" s="58"/>
      <c r="Z6" s="58"/>
      <c r="AA6" s="58"/>
      <c r="AB6" s="43"/>
      <c r="AC6" s="43"/>
      <c r="AD6" s="43"/>
      <c r="AE6" s="43"/>
      <c r="AF6" s="43"/>
      <c r="AG6" s="43"/>
      <c r="AH6" s="43"/>
      <c r="AI6" s="43"/>
      <c r="AJ6" s="43"/>
      <c r="AK6" s="43"/>
      <c r="AL6" s="43"/>
      <c r="AM6" s="43"/>
      <c r="AN6" s="43"/>
      <c r="AO6" s="43"/>
      <c r="AP6" s="43"/>
      <c r="AQ6" s="43"/>
      <c r="AR6" s="43"/>
      <c r="AS6" s="43"/>
      <c r="AT6" s="43"/>
    </row>
    <row r="7" spans="1:46" s="59" customFormat="1" ht="23.25" customHeight="1">
      <c r="A7" s="43"/>
      <c r="B7" s="60"/>
      <c r="C7" s="61" t="s">
        <v>28</v>
      </c>
      <c r="D7" s="62"/>
      <c r="E7" s="63" t="s">
        <v>29</v>
      </c>
      <c r="F7" s="64">
        <v>3990</v>
      </c>
      <c r="G7" s="65">
        <v>4990</v>
      </c>
      <c r="H7" s="66">
        <v>8980</v>
      </c>
      <c r="I7" s="67">
        <v>3841</v>
      </c>
      <c r="J7" s="68">
        <v>96.265664160401002</v>
      </c>
      <c r="K7" s="65">
        <v>4419</v>
      </c>
      <c r="L7" s="68">
        <v>88.557114228456911</v>
      </c>
      <c r="M7" s="69">
        <v>8260</v>
      </c>
      <c r="N7" s="68">
        <v>91.982182628062361</v>
      </c>
      <c r="O7" s="70">
        <v>2111</v>
      </c>
      <c r="P7" s="71">
        <v>42.304609218436873</v>
      </c>
      <c r="Q7" s="56"/>
      <c r="R7" s="57" t="str">
        <f t="shared" ref="R7:R55" si="0">IF((F7&lt;I7),"NG","OK")</f>
        <v>OK</v>
      </c>
      <c r="S7" s="57" t="str">
        <f t="shared" ref="S7:S55" si="1">IF((G7&lt;K7),"NG","OK")</f>
        <v>OK</v>
      </c>
      <c r="T7" s="57" t="str">
        <f t="shared" ref="T7:T55" si="2">IF((G7&lt;O7),"NG","OK")</f>
        <v>OK</v>
      </c>
      <c r="U7" s="43"/>
      <c r="V7" s="58"/>
      <c r="W7" s="43"/>
      <c r="X7" s="58"/>
      <c r="Y7" s="58"/>
      <c r="Z7" s="58"/>
      <c r="AA7" s="58"/>
      <c r="AB7" s="43"/>
      <c r="AC7" s="43"/>
      <c r="AD7" s="43"/>
      <c r="AE7" s="43"/>
      <c r="AF7" s="43"/>
      <c r="AG7" s="43"/>
      <c r="AH7" s="43"/>
      <c r="AI7" s="43"/>
      <c r="AJ7" s="43"/>
      <c r="AK7" s="43"/>
      <c r="AL7" s="43"/>
      <c r="AM7" s="43"/>
      <c r="AN7" s="43"/>
      <c r="AO7" s="43"/>
      <c r="AP7" s="43"/>
      <c r="AQ7" s="43"/>
      <c r="AR7" s="43"/>
      <c r="AS7" s="43"/>
      <c r="AT7" s="43"/>
    </row>
    <row r="8" spans="1:46" s="59" customFormat="1" ht="23.25" customHeight="1">
      <c r="A8" s="43"/>
      <c r="B8" s="60"/>
      <c r="C8" s="72" t="s">
        <v>30</v>
      </c>
      <c r="D8" s="73"/>
      <c r="E8" s="74" t="s">
        <v>31</v>
      </c>
      <c r="F8" s="75">
        <v>918</v>
      </c>
      <c r="G8" s="76">
        <v>3150</v>
      </c>
      <c r="H8" s="77">
        <v>4068</v>
      </c>
      <c r="I8" s="78">
        <v>672</v>
      </c>
      <c r="J8" s="79">
        <v>73.202614379084963</v>
      </c>
      <c r="K8" s="80">
        <v>1477</v>
      </c>
      <c r="L8" s="79">
        <v>46.888888888888893</v>
      </c>
      <c r="M8" s="81">
        <v>2149</v>
      </c>
      <c r="N8" s="79">
        <v>52.826941986234019</v>
      </c>
      <c r="O8" s="80">
        <v>1230</v>
      </c>
      <c r="P8" s="82">
        <v>39.047619047619051</v>
      </c>
      <c r="Q8" s="56"/>
      <c r="R8" s="57" t="str">
        <f t="shared" si="0"/>
        <v>OK</v>
      </c>
      <c r="S8" s="57" t="str">
        <f t="shared" si="1"/>
        <v>OK</v>
      </c>
      <c r="T8" s="57" t="str">
        <f t="shared" si="2"/>
        <v>OK</v>
      </c>
      <c r="U8" s="43"/>
      <c r="V8" s="58"/>
      <c r="W8" s="43"/>
      <c r="X8" s="58"/>
      <c r="Y8" s="58"/>
      <c r="Z8" s="58"/>
      <c r="AA8" s="58"/>
      <c r="AB8" s="43"/>
      <c r="AC8" s="43"/>
      <c r="AD8" s="43"/>
      <c r="AE8" s="43"/>
      <c r="AF8" s="43"/>
      <c r="AG8" s="43"/>
      <c r="AH8" s="43"/>
      <c r="AI8" s="43"/>
      <c r="AJ8" s="43"/>
      <c r="AK8" s="43"/>
      <c r="AL8" s="43"/>
      <c r="AM8" s="43"/>
      <c r="AN8" s="43"/>
      <c r="AO8" s="43"/>
      <c r="AP8" s="43"/>
      <c r="AQ8" s="43"/>
      <c r="AR8" s="43"/>
      <c r="AS8" s="43"/>
      <c r="AT8" s="43"/>
    </row>
    <row r="9" spans="1:46" s="59" customFormat="1" ht="23.25" customHeight="1">
      <c r="A9" s="43"/>
      <c r="B9" s="60"/>
      <c r="C9" s="72"/>
      <c r="D9" s="83" t="s">
        <v>32</v>
      </c>
      <c r="E9" s="84" t="s">
        <v>33</v>
      </c>
      <c r="F9" s="85">
        <v>189</v>
      </c>
      <c r="G9" s="80">
        <v>463</v>
      </c>
      <c r="H9" s="77">
        <v>652</v>
      </c>
      <c r="I9" s="86">
        <v>189</v>
      </c>
      <c r="J9" s="87">
        <v>100</v>
      </c>
      <c r="K9" s="76">
        <v>447</v>
      </c>
      <c r="L9" s="87">
        <v>96.54427645788337</v>
      </c>
      <c r="M9" s="88">
        <v>636</v>
      </c>
      <c r="N9" s="87">
        <v>97.546012269938657</v>
      </c>
      <c r="O9" s="80">
        <v>121</v>
      </c>
      <c r="P9" s="82">
        <v>26.133909287257019</v>
      </c>
      <c r="Q9" s="56"/>
      <c r="R9" s="89" t="str">
        <f t="shared" si="0"/>
        <v>OK</v>
      </c>
      <c r="S9" s="57" t="str">
        <f t="shared" si="1"/>
        <v>OK</v>
      </c>
      <c r="T9" s="57" t="str">
        <f t="shared" si="2"/>
        <v>OK</v>
      </c>
      <c r="U9" s="43"/>
      <c r="V9" s="58"/>
      <c r="W9" s="43"/>
      <c r="X9" s="58"/>
      <c r="Y9" s="58"/>
      <c r="Z9" s="58"/>
      <c r="AA9" s="58"/>
      <c r="AB9" s="43"/>
      <c r="AC9" s="43"/>
      <c r="AD9" s="43"/>
      <c r="AE9" s="43"/>
      <c r="AF9" s="43"/>
      <c r="AG9" s="43"/>
      <c r="AH9" s="43"/>
      <c r="AI9" s="43"/>
      <c r="AJ9" s="43"/>
      <c r="AK9" s="43"/>
      <c r="AL9" s="43"/>
      <c r="AM9" s="43"/>
      <c r="AN9" s="43"/>
      <c r="AO9" s="43"/>
      <c r="AP9" s="43"/>
      <c r="AQ9" s="43"/>
      <c r="AR9" s="43"/>
      <c r="AS9" s="43"/>
      <c r="AT9" s="43"/>
    </row>
    <row r="10" spans="1:46" s="59" customFormat="1" ht="23.25" customHeight="1">
      <c r="A10" s="43"/>
      <c r="B10" s="60"/>
      <c r="C10" s="72" t="s">
        <v>34</v>
      </c>
      <c r="D10" s="90"/>
      <c r="E10" s="84" t="s">
        <v>35</v>
      </c>
      <c r="F10" s="85">
        <v>208</v>
      </c>
      <c r="G10" s="80">
        <v>377</v>
      </c>
      <c r="H10" s="77">
        <v>585</v>
      </c>
      <c r="I10" s="86">
        <v>208</v>
      </c>
      <c r="J10" s="87">
        <v>100</v>
      </c>
      <c r="K10" s="76">
        <v>377</v>
      </c>
      <c r="L10" s="87">
        <v>100</v>
      </c>
      <c r="M10" s="88">
        <v>585</v>
      </c>
      <c r="N10" s="87">
        <v>100</v>
      </c>
      <c r="O10" s="80">
        <v>377</v>
      </c>
      <c r="P10" s="82">
        <v>100</v>
      </c>
      <c r="Q10" s="56"/>
      <c r="R10" s="89" t="str">
        <f t="shared" si="0"/>
        <v>OK</v>
      </c>
      <c r="S10" s="89" t="str">
        <f t="shared" si="1"/>
        <v>OK</v>
      </c>
      <c r="T10" s="89" t="str">
        <f t="shared" si="2"/>
        <v>OK</v>
      </c>
      <c r="U10" s="43"/>
      <c r="V10" s="58"/>
      <c r="W10" s="43"/>
      <c r="X10" s="58"/>
      <c r="Y10" s="58"/>
      <c r="Z10" s="58"/>
      <c r="AA10" s="58"/>
      <c r="AB10" s="43"/>
      <c r="AC10" s="43"/>
      <c r="AD10" s="43"/>
      <c r="AE10" s="43"/>
      <c r="AF10" s="43"/>
      <c r="AG10" s="43"/>
      <c r="AH10" s="43"/>
      <c r="AI10" s="43"/>
      <c r="AJ10" s="43"/>
      <c r="AK10" s="43"/>
      <c r="AL10" s="43"/>
      <c r="AM10" s="43"/>
      <c r="AN10" s="43"/>
      <c r="AO10" s="43"/>
      <c r="AP10" s="43"/>
      <c r="AQ10" s="43"/>
      <c r="AR10" s="43"/>
      <c r="AS10" s="43"/>
      <c r="AT10" s="43"/>
    </row>
    <row r="11" spans="1:46" s="59" customFormat="1" ht="23.25" customHeight="1">
      <c r="A11" s="43"/>
      <c r="B11" s="60"/>
      <c r="C11" s="91"/>
      <c r="D11" s="92"/>
      <c r="E11" s="63" t="s">
        <v>29</v>
      </c>
      <c r="F11" s="64">
        <v>1315</v>
      </c>
      <c r="G11" s="65">
        <v>3990</v>
      </c>
      <c r="H11" s="66">
        <v>5305</v>
      </c>
      <c r="I11" s="67">
        <v>1069</v>
      </c>
      <c r="J11" s="68">
        <v>81.292775665399247</v>
      </c>
      <c r="K11" s="65">
        <v>2301</v>
      </c>
      <c r="L11" s="68">
        <v>57.669172932330824</v>
      </c>
      <c r="M11" s="65">
        <v>3370</v>
      </c>
      <c r="N11" s="68">
        <v>63.524976437323275</v>
      </c>
      <c r="O11" s="65">
        <v>1728</v>
      </c>
      <c r="P11" s="71">
        <v>43.308270676691727</v>
      </c>
      <c r="Q11" s="56"/>
      <c r="R11" s="57" t="str">
        <f t="shared" si="0"/>
        <v>OK</v>
      </c>
      <c r="S11" s="57" t="str">
        <f t="shared" si="1"/>
        <v>OK</v>
      </c>
      <c r="T11" s="57" t="str">
        <f t="shared" si="2"/>
        <v>OK</v>
      </c>
      <c r="U11" s="43"/>
      <c r="V11" s="58"/>
      <c r="W11" s="43"/>
      <c r="X11" s="58"/>
      <c r="Y11" s="58"/>
      <c r="Z11" s="58"/>
      <c r="AA11" s="58"/>
      <c r="AB11" s="43"/>
      <c r="AC11" s="43"/>
      <c r="AD11" s="43"/>
      <c r="AE11" s="43"/>
      <c r="AF11" s="43"/>
      <c r="AG11" s="43"/>
      <c r="AH11" s="43"/>
      <c r="AI11" s="43"/>
      <c r="AJ11" s="43"/>
      <c r="AK11" s="43"/>
      <c r="AL11" s="43"/>
      <c r="AM11" s="43"/>
      <c r="AN11" s="43"/>
      <c r="AO11" s="43"/>
      <c r="AP11" s="43"/>
      <c r="AQ11" s="43"/>
      <c r="AR11" s="43"/>
      <c r="AS11" s="43"/>
      <c r="AT11" s="43"/>
    </row>
    <row r="12" spans="1:46" s="59" customFormat="1" ht="23.25" customHeight="1">
      <c r="A12" s="43"/>
      <c r="B12" s="60"/>
      <c r="C12" s="72" t="s">
        <v>36</v>
      </c>
      <c r="D12" s="93"/>
      <c r="E12" s="84" t="s">
        <v>37</v>
      </c>
      <c r="F12" s="85">
        <v>1800</v>
      </c>
      <c r="G12" s="80">
        <v>2930</v>
      </c>
      <c r="H12" s="77">
        <v>4730</v>
      </c>
      <c r="I12" s="94">
        <v>1415</v>
      </c>
      <c r="J12" s="79">
        <v>78.611111111111114</v>
      </c>
      <c r="K12" s="76">
        <v>2480</v>
      </c>
      <c r="L12" s="79">
        <v>84.641638225255974</v>
      </c>
      <c r="M12" s="81">
        <v>3895</v>
      </c>
      <c r="N12" s="79">
        <v>82.346723044397464</v>
      </c>
      <c r="O12" s="80">
        <v>244</v>
      </c>
      <c r="P12" s="82">
        <v>8.3276450511945388</v>
      </c>
      <c r="Q12" s="56"/>
      <c r="R12" s="57" t="str">
        <f t="shared" si="0"/>
        <v>OK</v>
      </c>
      <c r="S12" s="57" t="str">
        <f t="shared" si="1"/>
        <v>OK</v>
      </c>
      <c r="T12" s="57" t="str">
        <f t="shared" si="2"/>
        <v>OK</v>
      </c>
      <c r="U12" s="43"/>
      <c r="V12" s="58"/>
      <c r="W12" s="43"/>
      <c r="X12" s="58"/>
      <c r="Y12" s="58"/>
      <c r="Z12" s="58"/>
      <c r="AA12" s="58"/>
      <c r="AB12" s="43"/>
      <c r="AC12" s="43"/>
      <c r="AD12" s="43"/>
      <c r="AE12" s="43"/>
      <c r="AF12" s="43"/>
      <c r="AG12" s="43"/>
      <c r="AH12" s="43"/>
      <c r="AI12" s="43"/>
      <c r="AJ12" s="43"/>
      <c r="AK12" s="43"/>
      <c r="AL12" s="43"/>
      <c r="AM12" s="43"/>
      <c r="AN12" s="43"/>
      <c r="AO12" s="43"/>
      <c r="AP12" s="43"/>
      <c r="AQ12" s="43"/>
      <c r="AR12" s="43"/>
      <c r="AS12" s="43"/>
      <c r="AT12" s="43"/>
    </row>
    <row r="13" spans="1:46" s="59" customFormat="1" ht="23.25" customHeight="1">
      <c r="A13" s="43"/>
      <c r="B13" s="60"/>
      <c r="C13" s="72" t="s">
        <v>38</v>
      </c>
      <c r="D13" s="93" t="s">
        <v>39</v>
      </c>
      <c r="E13" s="84" t="s">
        <v>40</v>
      </c>
      <c r="F13" s="85">
        <v>645</v>
      </c>
      <c r="G13" s="80">
        <v>262</v>
      </c>
      <c r="H13" s="77">
        <v>907</v>
      </c>
      <c r="I13" s="86">
        <v>645</v>
      </c>
      <c r="J13" s="87">
        <v>100</v>
      </c>
      <c r="K13" s="76">
        <v>262</v>
      </c>
      <c r="L13" s="87">
        <v>100</v>
      </c>
      <c r="M13" s="88">
        <v>907</v>
      </c>
      <c r="N13" s="87">
        <v>100</v>
      </c>
      <c r="O13" s="80">
        <v>262</v>
      </c>
      <c r="P13" s="82">
        <v>100</v>
      </c>
      <c r="Q13" s="56"/>
      <c r="R13" s="89" t="str">
        <f t="shared" si="0"/>
        <v>OK</v>
      </c>
      <c r="S13" s="89" t="str">
        <f t="shared" si="1"/>
        <v>OK</v>
      </c>
      <c r="T13" s="89" t="str">
        <f t="shared" si="2"/>
        <v>OK</v>
      </c>
      <c r="U13" s="43"/>
      <c r="V13" s="58"/>
      <c r="W13" s="43"/>
      <c r="X13" s="58"/>
      <c r="Y13" s="58"/>
      <c r="Z13" s="58"/>
      <c r="AA13" s="58"/>
      <c r="AB13" s="43"/>
      <c r="AC13" s="43"/>
      <c r="AD13" s="43"/>
      <c r="AE13" s="43"/>
      <c r="AF13" s="43"/>
      <c r="AG13" s="43"/>
      <c r="AH13" s="43"/>
      <c r="AI13" s="43"/>
      <c r="AJ13" s="43"/>
      <c r="AK13" s="43"/>
      <c r="AL13" s="43"/>
      <c r="AM13" s="43"/>
      <c r="AN13" s="43"/>
      <c r="AO13" s="43"/>
      <c r="AP13" s="43"/>
      <c r="AQ13" s="43"/>
      <c r="AR13" s="43"/>
      <c r="AS13" s="43"/>
      <c r="AT13" s="43"/>
    </row>
    <row r="14" spans="1:46" s="59" customFormat="1" ht="23.25" customHeight="1">
      <c r="A14" s="43"/>
      <c r="B14" s="60"/>
      <c r="C14" s="95" t="s">
        <v>41</v>
      </c>
      <c r="D14" s="72"/>
      <c r="E14" s="63" t="s">
        <v>29</v>
      </c>
      <c r="F14" s="64">
        <v>2445</v>
      </c>
      <c r="G14" s="65">
        <v>3192</v>
      </c>
      <c r="H14" s="66">
        <v>5637</v>
      </c>
      <c r="I14" s="67">
        <v>2060</v>
      </c>
      <c r="J14" s="68">
        <v>84.253578732106334</v>
      </c>
      <c r="K14" s="65">
        <v>2742</v>
      </c>
      <c r="L14" s="68">
        <v>85.902255639097746</v>
      </c>
      <c r="M14" s="65">
        <v>4802</v>
      </c>
      <c r="N14" s="68">
        <v>85.187156288806094</v>
      </c>
      <c r="O14" s="65">
        <v>506</v>
      </c>
      <c r="P14" s="71">
        <v>15.852130325814537</v>
      </c>
      <c r="Q14" s="56"/>
      <c r="R14" s="57" t="str">
        <f t="shared" si="0"/>
        <v>OK</v>
      </c>
      <c r="S14" s="57" t="str">
        <f t="shared" si="1"/>
        <v>OK</v>
      </c>
      <c r="T14" s="57" t="str">
        <f t="shared" si="2"/>
        <v>OK</v>
      </c>
      <c r="U14" s="43"/>
      <c r="V14" s="58"/>
      <c r="W14" s="43"/>
      <c r="X14" s="58"/>
      <c r="Y14" s="58"/>
      <c r="Z14" s="58"/>
      <c r="AA14" s="58"/>
      <c r="AB14" s="43"/>
      <c r="AC14" s="43"/>
      <c r="AD14" s="43"/>
      <c r="AE14" s="43"/>
      <c r="AF14" s="43"/>
      <c r="AG14" s="43"/>
      <c r="AH14" s="43"/>
      <c r="AI14" s="43"/>
      <c r="AJ14" s="43"/>
      <c r="AK14" s="43"/>
      <c r="AL14" s="43"/>
      <c r="AM14" s="43"/>
      <c r="AN14" s="43"/>
      <c r="AO14" s="43"/>
      <c r="AP14" s="43"/>
      <c r="AQ14" s="43"/>
      <c r="AR14" s="43"/>
      <c r="AS14" s="43"/>
      <c r="AT14" s="43"/>
    </row>
    <row r="15" spans="1:46" s="59" customFormat="1" ht="23.25" customHeight="1" thickBot="1">
      <c r="A15" s="43"/>
      <c r="B15" s="96"/>
      <c r="C15" s="97"/>
      <c r="D15" s="98"/>
      <c r="E15" s="99" t="s">
        <v>42</v>
      </c>
      <c r="F15" s="100">
        <v>7750</v>
      </c>
      <c r="G15" s="101">
        <v>12172</v>
      </c>
      <c r="H15" s="102">
        <v>19922</v>
      </c>
      <c r="I15" s="103">
        <v>6970</v>
      </c>
      <c r="J15" s="104">
        <v>89.935483870967744</v>
      </c>
      <c r="K15" s="101">
        <v>9462</v>
      </c>
      <c r="L15" s="104">
        <v>77.735787052251069</v>
      </c>
      <c r="M15" s="101">
        <v>16432</v>
      </c>
      <c r="N15" s="104">
        <v>82.481678546330699</v>
      </c>
      <c r="O15" s="101">
        <v>4345</v>
      </c>
      <c r="P15" s="105">
        <v>35.696680906999674</v>
      </c>
      <c r="Q15" s="106"/>
      <c r="R15" s="57" t="str">
        <f t="shared" si="0"/>
        <v>OK</v>
      </c>
      <c r="S15" s="57" t="str">
        <f t="shared" si="1"/>
        <v>OK</v>
      </c>
      <c r="T15" s="57" t="str">
        <f t="shared" si="2"/>
        <v>OK</v>
      </c>
      <c r="U15" s="58"/>
      <c r="V15" s="58"/>
      <c r="W15" s="58"/>
      <c r="X15" s="58"/>
      <c r="Y15" s="58"/>
      <c r="Z15" s="58"/>
      <c r="AA15" s="58"/>
      <c r="AB15" s="43"/>
      <c r="AC15" s="43"/>
      <c r="AD15" s="43"/>
      <c r="AE15" s="43"/>
      <c r="AF15" s="43"/>
      <c r="AG15" s="43"/>
      <c r="AH15" s="43"/>
      <c r="AI15" s="43"/>
      <c r="AJ15" s="43"/>
      <c r="AK15" s="43"/>
      <c r="AL15" s="43"/>
      <c r="AM15" s="43"/>
      <c r="AN15" s="43"/>
      <c r="AO15" s="43"/>
      <c r="AP15" s="43"/>
      <c r="AQ15" s="43"/>
      <c r="AR15" s="43"/>
      <c r="AS15" s="43"/>
      <c r="AT15" s="43"/>
    </row>
    <row r="16" spans="1:46" s="59" customFormat="1" ht="23.25" customHeight="1">
      <c r="A16" s="43"/>
      <c r="B16" s="44" t="s">
        <v>43</v>
      </c>
      <c r="C16" s="107" t="s">
        <v>44</v>
      </c>
      <c r="D16" s="72"/>
      <c r="E16" s="108" t="s">
        <v>45</v>
      </c>
      <c r="F16" s="80">
        <v>2880</v>
      </c>
      <c r="G16" s="80">
        <v>3680</v>
      </c>
      <c r="H16" s="77">
        <v>6560</v>
      </c>
      <c r="I16" s="50">
        <v>1942</v>
      </c>
      <c r="J16" s="51">
        <v>67.430555555555557</v>
      </c>
      <c r="K16" s="48">
        <v>2087</v>
      </c>
      <c r="L16" s="51">
        <v>56.711956521739125</v>
      </c>
      <c r="M16" s="53">
        <v>4029</v>
      </c>
      <c r="N16" s="51">
        <v>61.417682926829265</v>
      </c>
      <c r="O16" s="80">
        <v>1316.3012000000001</v>
      </c>
      <c r="P16" s="55">
        <v>35.769054347826092</v>
      </c>
      <c r="Q16" s="56"/>
      <c r="R16" s="57" t="str">
        <f t="shared" si="0"/>
        <v>OK</v>
      </c>
      <c r="S16" s="57" t="str">
        <f t="shared" si="1"/>
        <v>OK</v>
      </c>
      <c r="T16" s="57" t="str">
        <f t="shared" si="2"/>
        <v>OK</v>
      </c>
      <c r="U16" s="43"/>
      <c r="V16" s="58"/>
      <c r="W16" s="43"/>
      <c r="X16" s="58"/>
      <c r="Y16" s="58"/>
      <c r="Z16" s="58"/>
      <c r="AA16" s="58"/>
      <c r="AB16" s="43"/>
      <c r="AC16" s="43"/>
      <c r="AD16" s="43"/>
      <c r="AE16" s="43"/>
      <c r="AF16" s="43"/>
      <c r="AG16" s="43"/>
      <c r="AH16" s="43"/>
      <c r="AI16" s="43"/>
      <c r="AJ16" s="43"/>
      <c r="AK16" s="43"/>
      <c r="AL16" s="43"/>
      <c r="AM16" s="43"/>
      <c r="AN16" s="43"/>
      <c r="AO16" s="43"/>
      <c r="AP16" s="43"/>
      <c r="AQ16" s="43"/>
      <c r="AR16" s="43"/>
      <c r="AS16" s="43"/>
      <c r="AT16" s="43"/>
    </row>
    <row r="17" spans="1:46" s="59" customFormat="1" ht="23.25" customHeight="1">
      <c r="A17" s="43"/>
      <c r="B17" s="60"/>
      <c r="C17" s="109"/>
      <c r="D17" s="110"/>
      <c r="E17" s="84" t="s">
        <v>46</v>
      </c>
      <c r="F17" s="75">
        <v>1010</v>
      </c>
      <c r="G17" s="76">
        <v>2650</v>
      </c>
      <c r="H17" s="77">
        <v>3660</v>
      </c>
      <c r="I17" s="111">
        <v>407</v>
      </c>
      <c r="J17" s="112">
        <v>40.297029702970299</v>
      </c>
      <c r="K17" s="113">
        <v>306</v>
      </c>
      <c r="L17" s="114">
        <v>11.547169811320755</v>
      </c>
      <c r="M17" s="81">
        <v>713</v>
      </c>
      <c r="N17" s="79">
        <v>19.480874316939893</v>
      </c>
      <c r="O17" s="80">
        <v>0</v>
      </c>
      <c r="P17" s="82">
        <v>0</v>
      </c>
      <c r="Q17" s="56"/>
      <c r="R17" s="57" t="str">
        <f t="shared" si="0"/>
        <v>OK</v>
      </c>
      <c r="S17" s="57" t="str">
        <f t="shared" si="1"/>
        <v>OK</v>
      </c>
      <c r="T17" s="57" t="str">
        <f t="shared" si="2"/>
        <v>OK</v>
      </c>
      <c r="U17" s="43"/>
      <c r="V17" s="58"/>
      <c r="W17" s="43"/>
      <c r="X17" s="58"/>
      <c r="Y17" s="58"/>
      <c r="Z17" s="58"/>
      <c r="AA17" s="58"/>
      <c r="AB17" s="43"/>
      <c r="AC17" s="43"/>
      <c r="AD17" s="43"/>
      <c r="AE17" s="43"/>
      <c r="AF17" s="43"/>
      <c r="AG17" s="43"/>
      <c r="AH17" s="43"/>
      <c r="AI17" s="43"/>
      <c r="AJ17" s="43"/>
      <c r="AK17" s="43"/>
      <c r="AL17" s="43"/>
      <c r="AM17" s="43"/>
      <c r="AN17" s="43"/>
      <c r="AO17" s="43"/>
      <c r="AP17" s="43"/>
      <c r="AQ17" s="43"/>
      <c r="AR17" s="43"/>
      <c r="AS17" s="43"/>
      <c r="AT17" s="43"/>
    </row>
    <row r="18" spans="1:46" s="59" customFormat="1" ht="23.25" customHeight="1">
      <c r="A18" s="43"/>
      <c r="B18" s="60"/>
      <c r="C18" s="115"/>
      <c r="D18" s="72"/>
      <c r="E18" s="63" t="s">
        <v>29</v>
      </c>
      <c r="F18" s="64">
        <v>3890</v>
      </c>
      <c r="G18" s="65">
        <v>6330</v>
      </c>
      <c r="H18" s="66">
        <v>10220</v>
      </c>
      <c r="I18" s="67">
        <v>2349</v>
      </c>
      <c r="J18" s="68">
        <v>60.385604113110539</v>
      </c>
      <c r="K18" s="65">
        <v>2393</v>
      </c>
      <c r="L18" s="68">
        <v>37.804107424960506</v>
      </c>
      <c r="M18" s="65">
        <v>4742</v>
      </c>
      <c r="N18" s="68">
        <v>46.399217221135032</v>
      </c>
      <c r="O18" s="65">
        <v>1316.3012000000001</v>
      </c>
      <c r="P18" s="71">
        <v>20.794647709320696</v>
      </c>
      <c r="Q18" s="56"/>
      <c r="R18" s="57" t="str">
        <f t="shared" si="0"/>
        <v>OK</v>
      </c>
      <c r="S18" s="57" t="str">
        <f t="shared" si="1"/>
        <v>OK</v>
      </c>
      <c r="T18" s="57" t="str">
        <f t="shared" si="2"/>
        <v>OK</v>
      </c>
      <c r="U18" s="43"/>
      <c r="V18" s="58"/>
      <c r="W18" s="43"/>
      <c r="X18" s="58"/>
      <c r="Y18" s="58"/>
      <c r="Z18" s="58"/>
      <c r="AA18" s="58"/>
      <c r="AB18" s="43"/>
      <c r="AC18" s="43"/>
      <c r="AD18" s="43"/>
      <c r="AE18" s="43"/>
      <c r="AF18" s="43"/>
      <c r="AG18" s="43"/>
      <c r="AH18" s="43"/>
      <c r="AI18" s="43"/>
      <c r="AJ18" s="43"/>
      <c r="AK18" s="43"/>
      <c r="AL18" s="43"/>
      <c r="AM18" s="43"/>
      <c r="AN18" s="43"/>
      <c r="AO18" s="43"/>
      <c r="AP18" s="43"/>
      <c r="AQ18" s="43"/>
      <c r="AR18" s="43"/>
      <c r="AS18" s="43"/>
      <c r="AT18" s="43"/>
    </row>
    <row r="19" spans="1:46" s="59" customFormat="1" ht="23.25" customHeight="1">
      <c r="A19" s="43"/>
      <c r="B19" s="60"/>
      <c r="C19" s="116"/>
      <c r="D19" s="73"/>
      <c r="E19" s="117" t="s">
        <v>47</v>
      </c>
      <c r="F19" s="75">
        <v>907</v>
      </c>
      <c r="G19" s="76">
        <v>1030</v>
      </c>
      <c r="H19" s="77">
        <v>1937</v>
      </c>
      <c r="I19" s="94">
        <v>606</v>
      </c>
      <c r="J19" s="79">
        <v>66.81367144432194</v>
      </c>
      <c r="K19" s="80">
        <v>187</v>
      </c>
      <c r="L19" s="79">
        <v>18.155339805825243</v>
      </c>
      <c r="M19" s="81">
        <v>793</v>
      </c>
      <c r="N19" s="79">
        <v>40.939597315436245</v>
      </c>
      <c r="O19" s="80">
        <v>134</v>
      </c>
      <c r="P19" s="82">
        <v>13.009708737864079</v>
      </c>
      <c r="Q19" s="56"/>
      <c r="R19" s="57" t="str">
        <f t="shared" si="0"/>
        <v>OK</v>
      </c>
      <c r="S19" s="57" t="str">
        <f t="shared" si="1"/>
        <v>OK</v>
      </c>
      <c r="T19" s="57" t="str">
        <f t="shared" si="2"/>
        <v>OK</v>
      </c>
      <c r="U19" s="43"/>
      <c r="V19" s="58"/>
      <c r="W19" s="43"/>
      <c r="X19" s="58"/>
      <c r="Y19" s="58"/>
      <c r="Z19" s="58"/>
      <c r="AA19" s="58"/>
      <c r="AB19" s="43"/>
      <c r="AC19" s="43"/>
      <c r="AD19" s="43"/>
      <c r="AE19" s="43"/>
      <c r="AF19" s="43"/>
      <c r="AG19" s="43"/>
      <c r="AH19" s="43"/>
      <c r="AI19" s="43"/>
      <c r="AJ19" s="43"/>
      <c r="AK19" s="43"/>
      <c r="AL19" s="43"/>
      <c r="AM19" s="43"/>
      <c r="AN19" s="43"/>
      <c r="AO19" s="43"/>
      <c r="AP19" s="43"/>
      <c r="AQ19" s="43"/>
      <c r="AR19" s="43"/>
      <c r="AS19" s="43"/>
      <c r="AT19" s="43"/>
    </row>
    <row r="20" spans="1:46" s="59" customFormat="1" ht="23.25" customHeight="1">
      <c r="A20" s="43"/>
      <c r="B20" s="60"/>
      <c r="C20" s="72" t="s">
        <v>48</v>
      </c>
      <c r="D20" s="118"/>
      <c r="E20" s="117" t="s">
        <v>49</v>
      </c>
      <c r="F20" s="85">
        <v>0</v>
      </c>
      <c r="G20" s="80">
        <v>87</v>
      </c>
      <c r="H20" s="77">
        <v>87</v>
      </c>
      <c r="I20" s="94">
        <v>0</v>
      </c>
      <c r="J20" s="79">
        <v>0</v>
      </c>
      <c r="K20" s="80">
        <v>4</v>
      </c>
      <c r="L20" s="79">
        <v>4.5977011494252871</v>
      </c>
      <c r="M20" s="81">
        <v>4</v>
      </c>
      <c r="N20" s="79">
        <v>4.5977011494252871</v>
      </c>
      <c r="O20" s="119">
        <v>63</v>
      </c>
      <c r="P20" s="82">
        <v>72.41379310344827</v>
      </c>
      <c r="Q20" s="56"/>
      <c r="R20" s="57" t="str">
        <f t="shared" si="0"/>
        <v>OK</v>
      </c>
      <c r="S20" s="57" t="str">
        <f t="shared" si="1"/>
        <v>OK</v>
      </c>
      <c r="T20" s="57" t="str">
        <f t="shared" si="2"/>
        <v>OK</v>
      </c>
      <c r="U20" s="43"/>
      <c r="V20" s="58"/>
      <c r="W20" s="43"/>
      <c r="X20" s="58"/>
      <c r="Y20" s="58"/>
      <c r="Z20" s="58"/>
      <c r="AA20" s="58"/>
      <c r="AB20" s="43"/>
      <c r="AC20" s="43"/>
      <c r="AD20" s="43"/>
      <c r="AE20" s="43"/>
      <c r="AF20" s="43"/>
      <c r="AG20" s="43"/>
      <c r="AH20" s="43"/>
      <c r="AI20" s="43"/>
      <c r="AJ20" s="43"/>
      <c r="AK20" s="43"/>
      <c r="AL20" s="43"/>
      <c r="AM20" s="43"/>
      <c r="AN20" s="43"/>
      <c r="AO20" s="43"/>
      <c r="AP20" s="43"/>
      <c r="AQ20" s="43"/>
      <c r="AR20" s="43"/>
      <c r="AS20" s="43"/>
      <c r="AT20" s="43"/>
    </row>
    <row r="21" spans="1:46" s="59" customFormat="1" ht="23.25" customHeight="1">
      <c r="A21" s="43"/>
      <c r="B21" s="60"/>
      <c r="C21" s="72" t="s">
        <v>50</v>
      </c>
      <c r="D21" s="120"/>
      <c r="E21" s="117" t="s">
        <v>51</v>
      </c>
      <c r="F21" s="85">
        <v>0</v>
      </c>
      <c r="G21" s="80">
        <v>175</v>
      </c>
      <c r="H21" s="77">
        <v>175</v>
      </c>
      <c r="I21" s="94">
        <v>0</v>
      </c>
      <c r="J21" s="79">
        <v>0</v>
      </c>
      <c r="K21" s="80">
        <v>0</v>
      </c>
      <c r="L21" s="79">
        <v>0</v>
      </c>
      <c r="M21" s="81">
        <v>0</v>
      </c>
      <c r="N21" s="79">
        <v>0</v>
      </c>
      <c r="O21" s="119">
        <v>6</v>
      </c>
      <c r="P21" s="82">
        <v>3.4285714285714288</v>
      </c>
      <c r="Q21" s="56"/>
      <c r="R21" s="57" t="str">
        <f t="shared" si="0"/>
        <v>OK</v>
      </c>
      <c r="S21" s="57" t="str">
        <f t="shared" si="1"/>
        <v>OK</v>
      </c>
      <c r="T21" s="57" t="str">
        <f t="shared" si="2"/>
        <v>OK</v>
      </c>
      <c r="U21" s="43"/>
      <c r="V21" s="58"/>
      <c r="W21" s="43"/>
      <c r="X21" s="58"/>
      <c r="Y21" s="58"/>
      <c r="Z21" s="58"/>
      <c r="AA21" s="58"/>
      <c r="AB21" s="43"/>
      <c r="AC21" s="43"/>
      <c r="AD21" s="43"/>
      <c r="AE21" s="43"/>
      <c r="AF21" s="43"/>
      <c r="AG21" s="43"/>
      <c r="AH21" s="43"/>
      <c r="AI21" s="43"/>
      <c r="AJ21" s="43"/>
      <c r="AK21" s="43"/>
      <c r="AL21" s="43"/>
      <c r="AM21" s="43"/>
      <c r="AN21" s="43"/>
      <c r="AO21" s="43"/>
      <c r="AP21" s="43"/>
      <c r="AQ21" s="43"/>
      <c r="AR21" s="43"/>
      <c r="AS21" s="43"/>
      <c r="AT21" s="43"/>
    </row>
    <row r="22" spans="1:46" s="59" customFormat="1" ht="23.25" customHeight="1">
      <c r="A22" s="43"/>
      <c r="B22" s="60"/>
      <c r="C22" s="72"/>
      <c r="D22" s="72"/>
      <c r="E22" s="63" t="s">
        <v>29</v>
      </c>
      <c r="F22" s="64">
        <v>907</v>
      </c>
      <c r="G22" s="65">
        <v>1292</v>
      </c>
      <c r="H22" s="66">
        <v>2199</v>
      </c>
      <c r="I22" s="67">
        <v>606</v>
      </c>
      <c r="J22" s="68">
        <v>66.81367144432194</v>
      </c>
      <c r="K22" s="65">
        <v>191</v>
      </c>
      <c r="L22" s="68">
        <v>14.783281733746131</v>
      </c>
      <c r="M22" s="65">
        <v>797</v>
      </c>
      <c r="N22" s="68">
        <v>36.243747157799</v>
      </c>
      <c r="O22" s="65">
        <v>203</v>
      </c>
      <c r="P22" s="71">
        <v>15.712074303405574</v>
      </c>
      <c r="Q22" s="56"/>
      <c r="R22" s="57" t="str">
        <f t="shared" si="0"/>
        <v>OK</v>
      </c>
      <c r="S22" s="57" t="str">
        <f t="shared" si="1"/>
        <v>OK</v>
      </c>
      <c r="T22" s="57" t="str">
        <f t="shared" si="2"/>
        <v>OK</v>
      </c>
      <c r="U22" s="43"/>
      <c r="V22" s="58"/>
      <c r="W22" s="43"/>
      <c r="X22" s="58"/>
      <c r="Y22" s="58"/>
      <c r="Z22" s="58"/>
      <c r="AA22" s="58"/>
      <c r="AB22" s="43"/>
      <c r="AC22" s="43"/>
      <c r="AD22" s="43"/>
      <c r="AE22" s="43"/>
      <c r="AF22" s="43"/>
      <c r="AG22" s="43"/>
      <c r="AH22" s="43"/>
      <c r="AI22" s="43"/>
      <c r="AJ22" s="43"/>
      <c r="AK22" s="43"/>
      <c r="AL22" s="43"/>
      <c r="AM22" s="43"/>
      <c r="AN22" s="43"/>
      <c r="AO22" s="43"/>
      <c r="AP22" s="43"/>
      <c r="AQ22" s="43"/>
      <c r="AR22" s="43"/>
      <c r="AS22" s="43"/>
      <c r="AT22" s="43"/>
    </row>
    <row r="23" spans="1:46" s="59" customFormat="1" ht="23.25" customHeight="1">
      <c r="A23" s="43"/>
      <c r="B23" s="60"/>
      <c r="C23" s="116"/>
      <c r="D23" s="73"/>
      <c r="E23" s="117" t="s">
        <v>52</v>
      </c>
      <c r="F23" s="75">
        <v>573</v>
      </c>
      <c r="G23" s="76">
        <v>1640</v>
      </c>
      <c r="H23" s="77">
        <v>2213</v>
      </c>
      <c r="I23" s="94">
        <v>288</v>
      </c>
      <c r="J23" s="79">
        <v>50.261780104712038</v>
      </c>
      <c r="K23" s="80">
        <v>229</v>
      </c>
      <c r="L23" s="79">
        <v>13.963414634146343</v>
      </c>
      <c r="M23" s="81">
        <v>517</v>
      </c>
      <c r="N23" s="79">
        <v>23.361952101220062</v>
      </c>
      <c r="O23" s="80">
        <v>3</v>
      </c>
      <c r="P23" s="82">
        <v>0.18292682926829271</v>
      </c>
      <c r="Q23" s="56"/>
      <c r="R23" s="57" t="str">
        <f t="shared" si="0"/>
        <v>OK</v>
      </c>
      <c r="S23" s="57" t="str">
        <f t="shared" si="1"/>
        <v>OK</v>
      </c>
      <c r="T23" s="57" t="str">
        <f t="shared" si="2"/>
        <v>OK</v>
      </c>
      <c r="U23" s="43"/>
      <c r="V23" s="58"/>
      <c r="W23" s="43"/>
      <c r="X23" s="58"/>
      <c r="Y23" s="58"/>
      <c r="Z23" s="58"/>
      <c r="AA23" s="58"/>
      <c r="AB23" s="43"/>
      <c r="AC23" s="43"/>
      <c r="AD23" s="43"/>
      <c r="AE23" s="43"/>
      <c r="AF23" s="43"/>
      <c r="AG23" s="43"/>
      <c r="AH23" s="43"/>
      <c r="AI23" s="43"/>
      <c r="AJ23" s="43"/>
      <c r="AK23" s="43"/>
      <c r="AL23" s="43"/>
      <c r="AM23" s="43"/>
      <c r="AN23" s="43"/>
      <c r="AO23" s="43"/>
      <c r="AP23" s="43"/>
      <c r="AQ23" s="43"/>
      <c r="AR23" s="43"/>
      <c r="AS23" s="43"/>
      <c r="AT23" s="43"/>
    </row>
    <row r="24" spans="1:46" s="59" customFormat="1" ht="23.25" customHeight="1">
      <c r="A24" s="43"/>
      <c r="B24" s="60"/>
      <c r="C24" s="72" t="s">
        <v>53</v>
      </c>
      <c r="D24" s="121"/>
      <c r="E24" s="84" t="s">
        <v>54</v>
      </c>
      <c r="F24" s="85">
        <v>39</v>
      </c>
      <c r="G24" s="80">
        <v>598</v>
      </c>
      <c r="H24" s="77">
        <v>637</v>
      </c>
      <c r="I24" s="94">
        <v>15</v>
      </c>
      <c r="J24" s="79">
        <v>38.461538461538467</v>
      </c>
      <c r="K24" s="80">
        <v>107</v>
      </c>
      <c r="L24" s="79">
        <v>17.892976588628763</v>
      </c>
      <c r="M24" s="81">
        <v>122</v>
      </c>
      <c r="N24" s="79">
        <v>19.15227629513344</v>
      </c>
      <c r="O24" s="80">
        <v>0</v>
      </c>
      <c r="P24" s="82">
        <v>0</v>
      </c>
      <c r="Q24" s="56"/>
      <c r="R24" s="57" t="str">
        <f t="shared" si="0"/>
        <v>OK</v>
      </c>
      <c r="S24" s="57" t="str">
        <f t="shared" si="1"/>
        <v>OK</v>
      </c>
      <c r="T24" s="57" t="str">
        <f t="shared" si="2"/>
        <v>OK</v>
      </c>
      <c r="U24" s="43"/>
      <c r="V24" s="58"/>
      <c r="W24" s="43"/>
      <c r="X24" s="58"/>
      <c r="Y24" s="58"/>
      <c r="Z24" s="58"/>
      <c r="AA24" s="58"/>
      <c r="AB24" s="43"/>
      <c r="AC24" s="43"/>
      <c r="AD24" s="43"/>
      <c r="AE24" s="43"/>
      <c r="AF24" s="43"/>
      <c r="AG24" s="43"/>
      <c r="AH24" s="43"/>
      <c r="AI24" s="43"/>
      <c r="AJ24" s="43"/>
      <c r="AK24" s="43"/>
      <c r="AL24" s="43"/>
      <c r="AM24" s="43"/>
      <c r="AN24" s="43"/>
      <c r="AO24" s="43"/>
      <c r="AP24" s="43"/>
      <c r="AQ24" s="43"/>
      <c r="AR24" s="43"/>
      <c r="AS24" s="43"/>
      <c r="AT24" s="43"/>
    </row>
    <row r="25" spans="1:46" s="59" customFormat="1" ht="23.25" customHeight="1">
      <c r="A25" s="43"/>
      <c r="B25" s="60"/>
      <c r="C25" s="72"/>
      <c r="D25" s="121" t="s">
        <v>55</v>
      </c>
      <c r="E25" s="84" t="s">
        <v>56</v>
      </c>
      <c r="F25" s="85">
        <v>0</v>
      </c>
      <c r="G25" s="80">
        <v>130</v>
      </c>
      <c r="H25" s="77">
        <v>130</v>
      </c>
      <c r="I25" s="94">
        <v>0</v>
      </c>
      <c r="J25" s="79">
        <v>0</v>
      </c>
      <c r="K25" s="80">
        <v>14</v>
      </c>
      <c r="L25" s="79">
        <v>10.76923076923077</v>
      </c>
      <c r="M25" s="81">
        <v>14</v>
      </c>
      <c r="N25" s="79">
        <v>10.76923076923077</v>
      </c>
      <c r="O25" s="80">
        <v>0</v>
      </c>
      <c r="P25" s="82">
        <v>0</v>
      </c>
      <c r="Q25" s="56"/>
      <c r="R25" s="57" t="str">
        <f t="shared" si="0"/>
        <v>OK</v>
      </c>
      <c r="S25" s="57" t="str">
        <f t="shared" si="1"/>
        <v>OK</v>
      </c>
      <c r="T25" s="57" t="str">
        <f t="shared" si="2"/>
        <v>OK</v>
      </c>
      <c r="U25" s="43"/>
      <c r="V25" s="58"/>
      <c r="W25" s="43"/>
      <c r="X25" s="58"/>
      <c r="Y25" s="58"/>
      <c r="Z25" s="58"/>
      <c r="AA25" s="58"/>
      <c r="AB25" s="43"/>
      <c r="AC25" s="43"/>
      <c r="AD25" s="43"/>
      <c r="AE25" s="43"/>
      <c r="AF25" s="43"/>
      <c r="AG25" s="43"/>
      <c r="AH25" s="43"/>
      <c r="AI25" s="43"/>
      <c r="AJ25" s="43"/>
      <c r="AK25" s="43"/>
      <c r="AL25" s="43"/>
      <c r="AM25" s="43"/>
      <c r="AN25" s="43"/>
      <c r="AO25" s="43"/>
      <c r="AP25" s="43"/>
      <c r="AQ25" s="43"/>
      <c r="AR25" s="43"/>
      <c r="AS25" s="43"/>
      <c r="AT25" s="43"/>
    </row>
    <row r="26" spans="1:46" s="59" customFormat="1" ht="23.25" customHeight="1">
      <c r="A26" s="43"/>
      <c r="B26" s="60"/>
      <c r="C26" s="72" t="s">
        <v>50</v>
      </c>
      <c r="D26" s="121"/>
      <c r="E26" s="84" t="s">
        <v>57</v>
      </c>
      <c r="F26" s="85">
        <v>173</v>
      </c>
      <c r="G26" s="80">
        <v>789</v>
      </c>
      <c r="H26" s="77">
        <v>962</v>
      </c>
      <c r="I26" s="94">
        <v>168</v>
      </c>
      <c r="J26" s="79">
        <v>97.109826589595372</v>
      </c>
      <c r="K26" s="80">
        <v>270</v>
      </c>
      <c r="L26" s="79">
        <v>34.22053231939163</v>
      </c>
      <c r="M26" s="81">
        <v>438</v>
      </c>
      <c r="N26" s="79">
        <v>45.530145530145532</v>
      </c>
      <c r="O26" s="80">
        <v>228</v>
      </c>
      <c r="P26" s="82">
        <v>28.897338403041822</v>
      </c>
      <c r="Q26" s="56"/>
      <c r="R26" s="57" t="str">
        <f t="shared" si="0"/>
        <v>OK</v>
      </c>
      <c r="S26" s="57" t="str">
        <f t="shared" si="1"/>
        <v>OK</v>
      </c>
      <c r="T26" s="57" t="str">
        <f t="shared" si="2"/>
        <v>OK</v>
      </c>
      <c r="U26" s="43"/>
      <c r="V26" s="58"/>
      <c r="W26" s="43"/>
      <c r="X26" s="58"/>
      <c r="Y26" s="58"/>
      <c r="Z26" s="58"/>
      <c r="AA26" s="58"/>
      <c r="AB26" s="43"/>
      <c r="AC26" s="43"/>
      <c r="AD26" s="43"/>
      <c r="AE26" s="43"/>
      <c r="AF26" s="43"/>
      <c r="AG26" s="43"/>
      <c r="AH26" s="43"/>
      <c r="AI26" s="43"/>
      <c r="AJ26" s="43"/>
      <c r="AK26" s="43"/>
      <c r="AL26" s="43"/>
      <c r="AM26" s="43"/>
      <c r="AN26" s="43"/>
      <c r="AO26" s="43"/>
      <c r="AP26" s="43"/>
      <c r="AQ26" s="43"/>
      <c r="AR26" s="43"/>
      <c r="AS26" s="43"/>
      <c r="AT26" s="43"/>
    </row>
    <row r="27" spans="1:46" s="59" customFormat="1" ht="23.25" customHeight="1">
      <c r="A27" s="43"/>
      <c r="B27" s="60"/>
      <c r="C27" s="72"/>
      <c r="D27" s="116"/>
      <c r="E27" s="122" t="s">
        <v>58</v>
      </c>
      <c r="F27" s="64">
        <v>785</v>
      </c>
      <c r="G27" s="65">
        <v>3157</v>
      </c>
      <c r="H27" s="66">
        <v>3942</v>
      </c>
      <c r="I27" s="67">
        <v>471</v>
      </c>
      <c r="J27" s="68">
        <v>60</v>
      </c>
      <c r="K27" s="65">
        <v>620</v>
      </c>
      <c r="L27" s="68">
        <v>19.638897687678174</v>
      </c>
      <c r="M27" s="65">
        <v>1091</v>
      </c>
      <c r="N27" s="68">
        <v>27.676306443429731</v>
      </c>
      <c r="O27" s="65">
        <v>231</v>
      </c>
      <c r="P27" s="71">
        <v>7.3170731707317067</v>
      </c>
      <c r="Q27" s="106"/>
      <c r="R27" s="57" t="str">
        <f t="shared" si="0"/>
        <v>OK</v>
      </c>
      <c r="S27" s="57" t="str">
        <f t="shared" si="1"/>
        <v>OK</v>
      </c>
      <c r="T27" s="57" t="str">
        <f t="shared" si="2"/>
        <v>OK</v>
      </c>
      <c r="U27" s="58"/>
      <c r="V27" s="58"/>
      <c r="W27" s="58"/>
      <c r="X27" s="58"/>
      <c r="Y27" s="58"/>
      <c r="Z27" s="58"/>
      <c r="AA27" s="58"/>
      <c r="AB27" s="43"/>
      <c r="AC27" s="43"/>
      <c r="AD27" s="43"/>
      <c r="AE27" s="43"/>
      <c r="AF27" s="43"/>
      <c r="AG27" s="43"/>
      <c r="AH27" s="43"/>
      <c r="AI27" s="43"/>
      <c r="AJ27" s="43"/>
      <c r="AK27" s="43"/>
      <c r="AL27" s="43"/>
      <c r="AM27" s="43"/>
      <c r="AN27" s="43"/>
      <c r="AO27" s="43"/>
      <c r="AP27" s="43"/>
      <c r="AQ27" s="43"/>
      <c r="AR27" s="43"/>
      <c r="AS27" s="43"/>
      <c r="AT27" s="43"/>
    </row>
    <row r="28" spans="1:46" s="59" customFormat="1" ht="23.25" customHeight="1" thickBot="1">
      <c r="A28" s="43"/>
      <c r="B28" s="96"/>
      <c r="C28" s="97"/>
      <c r="D28" s="98"/>
      <c r="E28" s="99" t="s">
        <v>59</v>
      </c>
      <c r="F28" s="123">
        <v>5582</v>
      </c>
      <c r="G28" s="124">
        <v>10779</v>
      </c>
      <c r="H28" s="125">
        <v>16361</v>
      </c>
      <c r="I28" s="126">
        <v>3426</v>
      </c>
      <c r="J28" s="127">
        <v>61.375850949480473</v>
      </c>
      <c r="K28" s="128">
        <v>3204</v>
      </c>
      <c r="L28" s="127">
        <v>29.724464236014477</v>
      </c>
      <c r="M28" s="128">
        <v>6630</v>
      </c>
      <c r="N28" s="127">
        <v>40.52319540370393</v>
      </c>
      <c r="O28" s="128">
        <v>1750.3012000000001</v>
      </c>
      <c r="P28" s="129">
        <v>16.238066611002878</v>
      </c>
      <c r="Q28" s="106"/>
      <c r="R28" s="57" t="str">
        <f t="shared" si="0"/>
        <v>OK</v>
      </c>
      <c r="S28" s="57" t="str">
        <f t="shared" si="1"/>
        <v>OK</v>
      </c>
      <c r="T28" s="57" t="str">
        <f t="shared" si="2"/>
        <v>OK</v>
      </c>
      <c r="U28" s="58"/>
      <c r="V28" s="58"/>
      <c r="W28" s="58"/>
      <c r="X28" s="58"/>
      <c r="Y28" s="58"/>
      <c r="Z28" s="58"/>
      <c r="AA28" s="58"/>
      <c r="AB28" s="43"/>
      <c r="AC28" s="43"/>
      <c r="AD28" s="43"/>
      <c r="AE28" s="43"/>
      <c r="AF28" s="43"/>
      <c r="AG28" s="43"/>
      <c r="AH28" s="43"/>
      <c r="AI28" s="43"/>
      <c r="AJ28" s="43"/>
      <c r="AK28" s="43"/>
      <c r="AL28" s="43"/>
      <c r="AM28" s="43"/>
      <c r="AN28" s="43"/>
      <c r="AO28" s="43"/>
      <c r="AP28" s="43"/>
      <c r="AQ28" s="43"/>
      <c r="AR28" s="43"/>
      <c r="AS28" s="43"/>
      <c r="AT28" s="43"/>
    </row>
    <row r="29" spans="1:46" s="59" customFormat="1" ht="23.25" customHeight="1">
      <c r="A29" s="43"/>
      <c r="B29" s="44" t="s">
        <v>60</v>
      </c>
      <c r="C29" s="72"/>
      <c r="D29" s="130"/>
      <c r="E29" s="108" t="s">
        <v>61</v>
      </c>
      <c r="F29" s="131">
        <v>444</v>
      </c>
      <c r="G29" s="54">
        <v>1070</v>
      </c>
      <c r="H29" s="132">
        <v>1514</v>
      </c>
      <c r="I29" s="133">
        <v>169</v>
      </c>
      <c r="J29" s="134">
        <v>38.063063063063062</v>
      </c>
      <c r="K29" s="135">
        <v>294</v>
      </c>
      <c r="L29" s="134">
        <v>27.476635514018692</v>
      </c>
      <c r="M29" s="136">
        <v>463</v>
      </c>
      <c r="N29" s="134">
        <v>30.581241743725229</v>
      </c>
      <c r="O29" s="135">
        <v>0</v>
      </c>
      <c r="P29" s="137">
        <v>0</v>
      </c>
      <c r="Q29" s="56"/>
      <c r="R29" s="57" t="str">
        <f t="shared" si="0"/>
        <v>OK</v>
      </c>
      <c r="S29" s="57" t="str">
        <f t="shared" si="1"/>
        <v>OK</v>
      </c>
      <c r="T29" s="57" t="str">
        <f t="shared" si="2"/>
        <v>OK</v>
      </c>
      <c r="U29" s="43"/>
      <c r="V29" s="58"/>
      <c r="W29" s="43"/>
      <c r="X29" s="58"/>
      <c r="Y29" s="58"/>
      <c r="Z29" s="58"/>
      <c r="AA29" s="58"/>
      <c r="AB29" s="43"/>
      <c r="AC29" s="43"/>
      <c r="AD29" s="43"/>
      <c r="AE29" s="43"/>
      <c r="AF29" s="43"/>
      <c r="AG29" s="43"/>
      <c r="AH29" s="43"/>
      <c r="AI29" s="43"/>
      <c r="AJ29" s="43"/>
      <c r="AK29" s="43"/>
      <c r="AL29" s="43"/>
      <c r="AM29" s="43"/>
      <c r="AN29" s="43"/>
      <c r="AO29" s="43"/>
      <c r="AP29" s="43"/>
      <c r="AQ29" s="43"/>
      <c r="AR29" s="43"/>
      <c r="AS29" s="43"/>
      <c r="AT29" s="43"/>
    </row>
    <row r="30" spans="1:46" s="59" customFormat="1" ht="23.25" customHeight="1">
      <c r="A30" s="43"/>
      <c r="B30" s="60"/>
      <c r="C30" s="72" t="s">
        <v>62</v>
      </c>
      <c r="D30" s="72"/>
      <c r="E30" s="84" t="s">
        <v>63</v>
      </c>
      <c r="F30" s="75">
        <v>461</v>
      </c>
      <c r="G30" s="76">
        <v>1710</v>
      </c>
      <c r="H30" s="77">
        <v>2171</v>
      </c>
      <c r="I30" s="94">
        <v>231</v>
      </c>
      <c r="J30" s="79">
        <v>50.108459869848154</v>
      </c>
      <c r="K30" s="80">
        <v>697</v>
      </c>
      <c r="L30" s="79">
        <v>40.760233918128655</v>
      </c>
      <c r="M30" s="81">
        <v>928</v>
      </c>
      <c r="N30" s="79">
        <v>42.745278673422391</v>
      </c>
      <c r="O30" s="80">
        <v>62</v>
      </c>
      <c r="P30" s="82">
        <v>3.6257309941520468</v>
      </c>
      <c r="Q30" s="56"/>
      <c r="R30" s="57" t="str">
        <f t="shared" si="0"/>
        <v>OK</v>
      </c>
      <c r="S30" s="57" t="str">
        <f t="shared" si="1"/>
        <v>OK</v>
      </c>
      <c r="T30" s="57" t="str">
        <f t="shared" si="2"/>
        <v>OK</v>
      </c>
      <c r="U30" s="43"/>
      <c r="V30" s="58"/>
      <c r="W30" s="43"/>
      <c r="X30" s="58"/>
      <c r="Y30" s="58"/>
      <c r="Z30" s="58"/>
      <c r="AA30" s="58"/>
      <c r="AB30" s="43"/>
      <c r="AC30" s="43"/>
      <c r="AD30" s="43"/>
      <c r="AE30" s="43"/>
      <c r="AF30" s="43"/>
      <c r="AG30" s="43"/>
      <c r="AH30" s="43"/>
      <c r="AI30" s="43"/>
      <c r="AJ30" s="43"/>
      <c r="AK30" s="43"/>
      <c r="AL30" s="43"/>
      <c r="AM30" s="43"/>
      <c r="AN30" s="43"/>
      <c r="AO30" s="43"/>
      <c r="AP30" s="43"/>
      <c r="AQ30" s="43"/>
      <c r="AR30" s="43"/>
      <c r="AS30" s="43"/>
      <c r="AT30" s="43"/>
    </row>
    <row r="31" spans="1:46" s="59" customFormat="1" ht="23.25" customHeight="1">
      <c r="A31" s="43"/>
      <c r="B31" s="60"/>
      <c r="C31" s="72"/>
      <c r="D31" s="72"/>
      <c r="E31" s="84" t="s">
        <v>64</v>
      </c>
      <c r="F31" s="85">
        <v>57</v>
      </c>
      <c r="G31" s="80">
        <v>1220</v>
      </c>
      <c r="H31" s="77">
        <v>1277</v>
      </c>
      <c r="I31" s="94">
        <v>8</v>
      </c>
      <c r="J31" s="79">
        <v>14.035087719298245</v>
      </c>
      <c r="K31" s="80">
        <v>1116</v>
      </c>
      <c r="L31" s="79">
        <v>91.475409836065566</v>
      </c>
      <c r="M31" s="81">
        <v>1124</v>
      </c>
      <c r="N31" s="79">
        <v>88.0187940485513</v>
      </c>
      <c r="O31" s="80">
        <v>234</v>
      </c>
      <c r="P31" s="82">
        <v>19.180327868852459</v>
      </c>
      <c r="Q31" s="56"/>
      <c r="R31" s="57" t="str">
        <f t="shared" si="0"/>
        <v>OK</v>
      </c>
      <c r="S31" s="57" t="str">
        <f t="shared" si="1"/>
        <v>OK</v>
      </c>
      <c r="T31" s="57" t="str">
        <f t="shared" si="2"/>
        <v>OK</v>
      </c>
      <c r="U31" s="43"/>
      <c r="V31" s="58"/>
      <c r="W31" s="43"/>
      <c r="X31" s="58"/>
      <c r="Y31" s="58"/>
      <c r="Z31" s="58"/>
      <c r="AA31" s="58"/>
      <c r="AB31" s="43"/>
      <c r="AC31" s="43"/>
      <c r="AD31" s="43"/>
      <c r="AE31" s="43"/>
      <c r="AF31" s="43"/>
      <c r="AG31" s="43"/>
      <c r="AH31" s="43"/>
      <c r="AI31" s="43"/>
      <c r="AJ31" s="43"/>
      <c r="AK31" s="43"/>
      <c r="AL31" s="43"/>
      <c r="AM31" s="43"/>
      <c r="AN31" s="43"/>
      <c r="AO31" s="43"/>
      <c r="AP31" s="43"/>
      <c r="AQ31" s="43"/>
      <c r="AR31" s="43"/>
      <c r="AS31" s="43"/>
      <c r="AT31" s="43"/>
    </row>
    <row r="32" spans="1:46" s="59" customFormat="1" ht="23.25" customHeight="1">
      <c r="A32" s="43"/>
      <c r="B32" s="60"/>
      <c r="C32" s="72"/>
      <c r="D32" s="72" t="s">
        <v>65</v>
      </c>
      <c r="E32" s="84" t="s">
        <v>66</v>
      </c>
      <c r="F32" s="85">
        <v>103</v>
      </c>
      <c r="G32" s="80">
        <v>4040</v>
      </c>
      <c r="H32" s="77">
        <v>4143</v>
      </c>
      <c r="I32" s="94">
        <v>25</v>
      </c>
      <c r="J32" s="79">
        <v>24.271844660194176</v>
      </c>
      <c r="K32" s="80">
        <v>2106</v>
      </c>
      <c r="L32" s="79">
        <v>52.128712871287128</v>
      </c>
      <c r="M32" s="81">
        <v>2131</v>
      </c>
      <c r="N32" s="79">
        <v>51.43615737388366</v>
      </c>
      <c r="O32" s="80">
        <v>76</v>
      </c>
      <c r="P32" s="82">
        <v>1.8811881188118811</v>
      </c>
      <c r="Q32" s="56"/>
      <c r="R32" s="57" t="str">
        <f t="shared" si="0"/>
        <v>OK</v>
      </c>
      <c r="S32" s="57" t="str">
        <f t="shared" si="1"/>
        <v>OK</v>
      </c>
      <c r="T32" s="57" t="str">
        <f t="shared" si="2"/>
        <v>OK</v>
      </c>
      <c r="U32" s="43"/>
      <c r="V32" s="58"/>
      <c r="W32" s="43"/>
      <c r="X32" s="58"/>
      <c r="Y32" s="58"/>
      <c r="Z32" s="58"/>
      <c r="AA32" s="58"/>
      <c r="AB32" s="43"/>
      <c r="AC32" s="43"/>
      <c r="AD32" s="43"/>
      <c r="AE32" s="43"/>
      <c r="AF32" s="43"/>
      <c r="AG32" s="43"/>
      <c r="AH32" s="43"/>
      <c r="AI32" s="43"/>
      <c r="AJ32" s="43"/>
      <c r="AK32" s="43"/>
      <c r="AL32" s="43"/>
      <c r="AM32" s="43"/>
      <c r="AN32" s="43"/>
      <c r="AO32" s="43"/>
      <c r="AP32" s="43"/>
      <c r="AQ32" s="43"/>
      <c r="AR32" s="43"/>
      <c r="AS32" s="43"/>
      <c r="AT32" s="43"/>
    </row>
    <row r="33" spans="1:46" s="59" customFormat="1" ht="23.25" customHeight="1">
      <c r="A33" s="43"/>
      <c r="B33" s="60"/>
      <c r="C33" s="92" t="s">
        <v>67</v>
      </c>
      <c r="D33" s="72"/>
      <c r="E33" s="84" t="s">
        <v>68</v>
      </c>
      <c r="F33" s="85">
        <v>0</v>
      </c>
      <c r="G33" s="80">
        <v>98</v>
      </c>
      <c r="H33" s="77">
        <v>98</v>
      </c>
      <c r="I33" s="94">
        <v>0</v>
      </c>
      <c r="J33" s="79">
        <v>0</v>
      </c>
      <c r="K33" s="80">
        <v>53</v>
      </c>
      <c r="L33" s="79">
        <v>54.081632653061227</v>
      </c>
      <c r="M33" s="81">
        <v>53</v>
      </c>
      <c r="N33" s="79">
        <v>54.081632653061227</v>
      </c>
      <c r="O33" s="80">
        <v>0</v>
      </c>
      <c r="P33" s="82">
        <v>0</v>
      </c>
      <c r="Q33" s="56"/>
      <c r="R33" s="57" t="str">
        <f t="shared" si="0"/>
        <v>OK</v>
      </c>
      <c r="S33" s="57" t="str">
        <f t="shared" si="1"/>
        <v>OK</v>
      </c>
      <c r="T33" s="57" t="str">
        <f t="shared" si="2"/>
        <v>OK</v>
      </c>
      <c r="U33" s="43"/>
      <c r="V33" s="58"/>
      <c r="W33" s="43"/>
      <c r="X33" s="58"/>
      <c r="Y33" s="58"/>
      <c r="Z33" s="58"/>
      <c r="AA33" s="58"/>
      <c r="AB33" s="43"/>
      <c r="AC33" s="43"/>
      <c r="AD33" s="43"/>
      <c r="AE33" s="43"/>
      <c r="AF33" s="43"/>
      <c r="AG33" s="43"/>
      <c r="AH33" s="43"/>
      <c r="AI33" s="43"/>
      <c r="AJ33" s="43"/>
      <c r="AK33" s="43"/>
      <c r="AL33" s="43"/>
      <c r="AM33" s="43"/>
      <c r="AN33" s="43"/>
      <c r="AO33" s="43"/>
      <c r="AP33" s="43"/>
      <c r="AQ33" s="43"/>
      <c r="AR33" s="43"/>
      <c r="AS33" s="43"/>
      <c r="AT33" s="43"/>
    </row>
    <row r="34" spans="1:46" s="59" customFormat="1" ht="23.25" customHeight="1">
      <c r="A34" s="43"/>
      <c r="B34" s="60"/>
      <c r="C34" s="138"/>
      <c r="D34" s="72"/>
      <c r="E34" s="84" t="s">
        <v>69</v>
      </c>
      <c r="F34" s="85">
        <v>160</v>
      </c>
      <c r="G34" s="80">
        <v>375</v>
      </c>
      <c r="H34" s="77">
        <v>535</v>
      </c>
      <c r="I34" s="94">
        <v>78</v>
      </c>
      <c r="J34" s="79">
        <v>48.75</v>
      </c>
      <c r="K34" s="80">
        <v>55</v>
      </c>
      <c r="L34" s="79">
        <v>14.666666666666666</v>
      </c>
      <c r="M34" s="81">
        <v>133</v>
      </c>
      <c r="N34" s="79">
        <v>24.859813084112151</v>
      </c>
      <c r="O34" s="80">
        <v>0</v>
      </c>
      <c r="P34" s="82">
        <v>0</v>
      </c>
      <c r="Q34" s="56"/>
      <c r="R34" s="57" t="str">
        <f t="shared" si="0"/>
        <v>OK</v>
      </c>
      <c r="S34" s="57" t="str">
        <f t="shared" si="1"/>
        <v>OK</v>
      </c>
      <c r="T34" s="57" t="str">
        <f t="shared" si="2"/>
        <v>OK</v>
      </c>
      <c r="U34" s="43"/>
      <c r="V34" s="58"/>
      <c r="W34" s="43"/>
      <c r="X34" s="58"/>
      <c r="Y34" s="58"/>
      <c r="Z34" s="58"/>
      <c r="AA34" s="58"/>
      <c r="AB34" s="43"/>
      <c r="AC34" s="43"/>
      <c r="AD34" s="43"/>
      <c r="AE34" s="43"/>
      <c r="AF34" s="43"/>
      <c r="AG34" s="43"/>
      <c r="AH34" s="43"/>
      <c r="AI34" s="43"/>
      <c r="AJ34" s="43"/>
      <c r="AK34" s="43"/>
      <c r="AL34" s="43"/>
      <c r="AM34" s="43"/>
      <c r="AN34" s="43"/>
      <c r="AO34" s="43"/>
      <c r="AP34" s="43"/>
      <c r="AQ34" s="43"/>
      <c r="AR34" s="43"/>
      <c r="AS34" s="43"/>
      <c r="AT34" s="43"/>
    </row>
    <row r="35" spans="1:46" s="59" customFormat="1" ht="23.25" customHeight="1" thickBot="1">
      <c r="A35" s="43"/>
      <c r="B35" s="96"/>
      <c r="C35" s="72"/>
      <c r="D35" s="139"/>
      <c r="E35" s="140" t="s">
        <v>70</v>
      </c>
      <c r="F35" s="141">
        <v>1225</v>
      </c>
      <c r="G35" s="142">
        <v>8513</v>
      </c>
      <c r="H35" s="143">
        <v>9738</v>
      </c>
      <c r="I35" s="144">
        <v>511</v>
      </c>
      <c r="J35" s="104">
        <v>41.714285714285715</v>
      </c>
      <c r="K35" s="142">
        <v>4321</v>
      </c>
      <c r="L35" s="104">
        <v>50.757664748032418</v>
      </c>
      <c r="M35" s="142">
        <v>4832</v>
      </c>
      <c r="N35" s="104">
        <v>49.620045183815982</v>
      </c>
      <c r="O35" s="142">
        <v>372</v>
      </c>
      <c r="P35" s="105">
        <v>4.36978738400094</v>
      </c>
      <c r="Q35" s="106"/>
      <c r="R35" s="57" t="str">
        <f t="shared" si="0"/>
        <v>OK</v>
      </c>
      <c r="S35" s="57" t="str">
        <f t="shared" si="1"/>
        <v>OK</v>
      </c>
      <c r="T35" s="57" t="str">
        <f t="shared" si="2"/>
        <v>OK</v>
      </c>
      <c r="U35" s="58"/>
      <c r="V35" s="58"/>
      <c r="W35" s="58"/>
      <c r="X35" s="58"/>
      <c r="Y35" s="58"/>
      <c r="Z35" s="58"/>
      <c r="AA35" s="58"/>
      <c r="AB35" s="43"/>
      <c r="AC35" s="43"/>
      <c r="AD35" s="43"/>
      <c r="AE35" s="43"/>
      <c r="AF35" s="43"/>
      <c r="AG35" s="43"/>
      <c r="AH35" s="43"/>
      <c r="AI35" s="43"/>
      <c r="AJ35" s="43"/>
      <c r="AK35" s="43"/>
      <c r="AL35" s="43"/>
      <c r="AM35" s="43"/>
      <c r="AN35" s="43"/>
      <c r="AO35" s="43"/>
      <c r="AP35" s="43"/>
      <c r="AQ35" s="43"/>
      <c r="AR35" s="43"/>
      <c r="AS35" s="43"/>
      <c r="AT35" s="43"/>
    </row>
    <row r="36" spans="1:46" s="59" customFormat="1" ht="23.25" customHeight="1">
      <c r="A36" s="43"/>
      <c r="B36" s="44" t="s">
        <v>71</v>
      </c>
      <c r="C36" s="45" t="s">
        <v>72</v>
      </c>
      <c r="D36" s="145"/>
      <c r="E36" s="146" t="s">
        <v>73</v>
      </c>
      <c r="F36" s="147">
        <v>822</v>
      </c>
      <c r="G36" s="135">
        <v>2460</v>
      </c>
      <c r="H36" s="148">
        <v>3282</v>
      </c>
      <c r="I36" s="50">
        <v>822</v>
      </c>
      <c r="J36" s="51">
        <v>100</v>
      </c>
      <c r="K36" s="54">
        <v>1649</v>
      </c>
      <c r="L36" s="51">
        <v>67.032520325203251</v>
      </c>
      <c r="M36" s="53">
        <v>2471</v>
      </c>
      <c r="N36" s="51">
        <v>75.289457647775748</v>
      </c>
      <c r="O36" s="48">
        <v>1093</v>
      </c>
      <c r="P36" s="55">
        <v>44.430894308943095</v>
      </c>
      <c r="Q36" s="56"/>
      <c r="R36" s="89" t="str">
        <f t="shared" si="0"/>
        <v>OK</v>
      </c>
      <c r="S36" s="57" t="str">
        <f t="shared" si="1"/>
        <v>OK</v>
      </c>
      <c r="T36" s="57" t="str">
        <f t="shared" si="2"/>
        <v>OK</v>
      </c>
      <c r="U36" s="43"/>
      <c r="V36" s="58"/>
      <c r="W36" s="43"/>
      <c r="X36" s="58"/>
      <c r="Y36" s="58"/>
      <c r="Z36" s="58"/>
      <c r="AA36" s="58"/>
      <c r="AB36" s="43"/>
      <c r="AC36" s="43"/>
      <c r="AD36" s="43"/>
      <c r="AE36" s="43"/>
      <c r="AF36" s="43"/>
      <c r="AG36" s="43"/>
      <c r="AH36" s="43"/>
      <c r="AI36" s="43"/>
      <c r="AJ36" s="43"/>
      <c r="AK36" s="43"/>
      <c r="AL36" s="43"/>
      <c r="AM36" s="43"/>
      <c r="AN36" s="43"/>
      <c r="AO36" s="43"/>
      <c r="AP36" s="43"/>
      <c r="AQ36" s="43"/>
      <c r="AR36" s="43"/>
      <c r="AS36" s="43"/>
      <c r="AT36" s="43"/>
    </row>
    <row r="37" spans="1:46" s="59" customFormat="1" ht="23.25" customHeight="1">
      <c r="A37" s="43"/>
      <c r="B37" s="60"/>
      <c r="C37" s="72" t="s">
        <v>74</v>
      </c>
      <c r="D37" s="72"/>
      <c r="E37" s="84" t="s">
        <v>75</v>
      </c>
      <c r="F37" s="85">
        <v>140</v>
      </c>
      <c r="G37" s="80">
        <v>566</v>
      </c>
      <c r="H37" s="77">
        <v>706</v>
      </c>
      <c r="I37" s="111">
        <v>110</v>
      </c>
      <c r="J37" s="79">
        <v>78.571428571428569</v>
      </c>
      <c r="K37" s="80">
        <v>189</v>
      </c>
      <c r="L37" s="79">
        <v>33.39222614840989</v>
      </c>
      <c r="M37" s="81">
        <v>299</v>
      </c>
      <c r="N37" s="112">
        <v>42.351274787535409</v>
      </c>
      <c r="O37" s="113">
        <v>0</v>
      </c>
      <c r="P37" s="149">
        <v>0</v>
      </c>
      <c r="Q37" s="56"/>
      <c r="R37" s="57" t="str">
        <f t="shared" si="0"/>
        <v>OK</v>
      </c>
      <c r="S37" s="57" t="str">
        <f t="shared" si="1"/>
        <v>OK</v>
      </c>
      <c r="T37" s="57" t="str">
        <f t="shared" si="2"/>
        <v>OK</v>
      </c>
      <c r="U37" s="43"/>
      <c r="V37" s="58"/>
      <c r="W37" s="43"/>
      <c r="X37" s="58"/>
      <c r="Y37" s="58"/>
      <c r="Z37" s="58"/>
      <c r="AA37" s="58"/>
      <c r="AB37" s="43"/>
      <c r="AC37" s="43"/>
      <c r="AD37" s="43"/>
      <c r="AE37" s="43"/>
      <c r="AF37" s="43"/>
      <c r="AG37" s="43"/>
      <c r="AH37" s="43"/>
      <c r="AI37" s="43"/>
      <c r="AJ37" s="43"/>
      <c r="AK37" s="43"/>
      <c r="AL37" s="43"/>
      <c r="AM37" s="43"/>
      <c r="AN37" s="43"/>
      <c r="AO37" s="43"/>
      <c r="AP37" s="43"/>
      <c r="AQ37" s="43"/>
      <c r="AR37" s="43"/>
      <c r="AS37" s="43"/>
      <c r="AT37" s="43"/>
    </row>
    <row r="38" spans="1:46" s="59" customFormat="1" ht="23.25" customHeight="1">
      <c r="A38" s="43"/>
      <c r="B38" s="60"/>
      <c r="C38" s="72" t="s">
        <v>76</v>
      </c>
      <c r="D38" s="72" t="s">
        <v>77</v>
      </c>
      <c r="E38" s="84" t="s">
        <v>78</v>
      </c>
      <c r="F38" s="85">
        <v>201</v>
      </c>
      <c r="G38" s="80">
        <v>357</v>
      </c>
      <c r="H38" s="77">
        <v>558</v>
      </c>
      <c r="I38" s="111">
        <v>201</v>
      </c>
      <c r="J38" s="79">
        <v>100</v>
      </c>
      <c r="K38" s="80">
        <v>181</v>
      </c>
      <c r="L38" s="79">
        <v>50.700280112044815</v>
      </c>
      <c r="M38" s="81">
        <v>382</v>
      </c>
      <c r="N38" s="112">
        <v>68.458781362007173</v>
      </c>
      <c r="O38" s="113">
        <v>0</v>
      </c>
      <c r="P38" s="149">
        <v>0</v>
      </c>
      <c r="Q38" s="56"/>
      <c r="R38" s="57" t="str">
        <f t="shared" si="0"/>
        <v>OK</v>
      </c>
      <c r="S38" s="57" t="str">
        <f t="shared" si="1"/>
        <v>OK</v>
      </c>
      <c r="T38" s="57" t="str">
        <f t="shared" si="2"/>
        <v>OK</v>
      </c>
      <c r="U38" s="43"/>
      <c r="V38" s="58"/>
      <c r="W38" s="43"/>
      <c r="X38" s="58"/>
      <c r="Y38" s="58"/>
      <c r="Z38" s="58"/>
      <c r="AA38" s="58"/>
      <c r="AB38" s="43"/>
      <c r="AC38" s="43"/>
      <c r="AD38" s="43"/>
      <c r="AE38" s="43"/>
      <c r="AF38" s="43"/>
      <c r="AG38" s="43"/>
      <c r="AH38" s="43"/>
      <c r="AI38" s="43"/>
      <c r="AJ38" s="43"/>
      <c r="AK38" s="43"/>
      <c r="AL38" s="43"/>
      <c r="AM38" s="43"/>
      <c r="AN38" s="43"/>
      <c r="AO38" s="43"/>
      <c r="AP38" s="43"/>
      <c r="AQ38" s="43"/>
      <c r="AR38" s="43"/>
      <c r="AS38" s="43"/>
      <c r="AT38" s="43"/>
    </row>
    <row r="39" spans="1:46" s="59" customFormat="1" ht="23.25" customHeight="1">
      <c r="A39" s="43"/>
      <c r="B39" s="60"/>
      <c r="C39" s="72" t="s">
        <v>79</v>
      </c>
      <c r="D39" s="72"/>
      <c r="E39" s="84" t="s">
        <v>80</v>
      </c>
      <c r="F39" s="75">
        <v>685</v>
      </c>
      <c r="G39" s="76">
        <v>1050</v>
      </c>
      <c r="H39" s="77">
        <v>1735</v>
      </c>
      <c r="I39" s="133">
        <v>520</v>
      </c>
      <c r="J39" s="79">
        <v>75.912408759124077</v>
      </c>
      <c r="K39" s="80">
        <v>676</v>
      </c>
      <c r="L39" s="79">
        <v>64.38095238095238</v>
      </c>
      <c r="M39" s="81">
        <v>1196</v>
      </c>
      <c r="N39" s="79">
        <v>68.933717579250725</v>
      </c>
      <c r="O39" s="135">
        <v>102</v>
      </c>
      <c r="P39" s="82">
        <v>9.7142857142857135</v>
      </c>
      <c r="Q39" s="56"/>
      <c r="R39" s="57" t="str">
        <f t="shared" si="0"/>
        <v>OK</v>
      </c>
      <c r="S39" s="57" t="str">
        <f t="shared" si="1"/>
        <v>OK</v>
      </c>
      <c r="T39" s="57" t="str">
        <f t="shared" si="2"/>
        <v>OK</v>
      </c>
      <c r="U39" s="43"/>
      <c r="V39" s="58"/>
      <c r="W39" s="43"/>
      <c r="X39" s="58"/>
      <c r="Y39" s="58"/>
      <c r="Z39" s="58"/>
      <c r="AA39" s="58"/>
      <c r="AB39" s="43"/>
      <c r="AC39" s="43"/>
      <c r="AD39" s="43"/>
      <c r="AE39" s="43"/>
      <c r="AF39" s="43"/>
      <c r="AG39" s="43"/>
      <c r="AH39" s="43"/>
      <c r="AI39" s="43"/>
      <c r="AJ39" s="43"/>
      <c r="AK39" s="43"/>
      <c r="AL39" s="43"/>
      <c r="AM39" s="43"/>
      <c r="AN39" s="43"/>
      <c r="AO39" s="43"/>
      <c r="AP39" s="43"/>
      <c r="AQ39" s="43"/>
      <c r="AR39" s="43"/>
      <c r="AS39" s="43"/>
      <c r="AT39" s="43"/>
    </row>
    <row r="40" spans="1:46" s="59" customFormat="1" ht="23.25" customHeight="1">
      <c r="A40" s="43"/>
      <c r="B40" s="60"/>
      <c r="C40" s="138"/>
      <c r="D40" s="72"/>
      <c r="E40" s="84" t="s">
        <v>81</v>
      </c>
      <c r="F40" s="85">
        <v>68</v>
      </c>
      <c r="G40" s="80">
        <v>2300</v>
      </c>
      <c r="H40" s="77">
        <v>2368</v>
      </c>
      <c r="I40" s="94">
        <v>0</v>
      </c>
      <c r="J40" s="79">
        <v>0</v>
      </c>
      <c r="K40" s="76">
        <v>2300</v>
      </c>
      <c r="L40" s="79">
        <v>100</v>
      </c>
      <c r="M40" s="81">
        <v>2300</v>
      </c>
      <c r="N40" s="79">
        <v>97.128378378378372</v>
      </c>
      <c r="O40" s="76">
        <v>2300</v>
      </c>
      <c r="P40" s="82">
        <v>100</v>
      </c>
      <c r="Q40" s="56"/>
      <c r="R40" s="57" t="str">
        <f t="shared" si="0"/>
        <v>OK</v>
      </c>
      <c r="S40" s="89" t="str">
        <f t="shared" si="1"/>
        <v>OK</v>
      </c>
      <c r="T40" s="89" t="str">
        <f t="shared" si="2"/>
        <v>OK</v>
      </c>
      <c r="U40" s="43"/>
      <c r="V40" s="58"/>
      <c r="W40" s="43"/>
      <c r="X40" s="58"/>
      <c r="Y40" s="58"/>
      <c r="Z40" s="58"/>
      <c r="AA40" s="58"/>
      <c r="AB40" s="43"/>
      <c r="AC40" s="43"/>
      <c r="AD40" s="43"/>
      <c r="AE40" s="43"/>
      <c r="AF40" s="43"/>
      <c r="AG40" s="43"/>
      <c r="AH40" s="43"/>
      <c r="AI40" s="43"/>
      <c r="AJ40" s="43"/>
      <c r="AK40" s="43"/>
      <c r="AL40" s="43"/>
      <c r="AM40" s="43"/>
      <c r="AN40" s="43"/>
      <c r="AO40" s="43"/>
      <c r="AP40" s="43"/>
      <c r="AQ40" s="43"/>
      <c r="AR40" s="43"/>
      <c r="AS40" s="43"/>
      <c r="AT40" s="43"/>
    </row>
    <row r="41" spans="1:46" s="59" customFormat="1" ht="23.25" customHeight="1" thickBot="1">
      <c r="A41" s="43"/>
      <c r="B41" s="96"/>
      <c r="C41" s="150"/>
      <c r="D41" s="98"/>
      <c r="E41" s="151" t="s">
        <v>70</v>
      </c>
      <c r="F41" s="123">
        <v>1916</v>
      </c>
      <c r="G41" s="124">
        <v>6733</v>
      </c>
      <c r="H41" s="125">
        <v>8649</v>
      </c>
      <c r="I41" s="126">
        <v>1653</v>
      </c>
      <c r="J41" s="127">
        <v>86.273486430062633</v>
      </c>
      <c r="K41" s="128">
        <v>4995</v>
      </c>
      <c r="L41" s="127">
        <v>74.186840932719448</v>
      </c>
      <c r="M41" s="128">
        <v>6648</v>
      </c>
      <c r="N41" s="127">
        <v>76.864377384668742</v>
      </c>
      <c r="O41" s="128">
        <v>3495</v>
      </c>
      <c r="P41" s="152">
        <v>51.908510322293175</v>
      </c>
      <c r="Q41" s="106"/>
      <c r="R41" s="57" t="str">
        <f t="shared" si="0"/>
        <v>OK</v>
      </c>
      <c r="S41" s="57" t="str">
        <f t="shared" si="1"/>
        <v>OK</v>
      </c>
      <c r="T41" s="57" t="str">
        <f t="shared" si="2"/>
        <v>OK</v>
      </c>
      <c r="U41" s="58"/>
      <c r="V41" s="58"/>
      <c r="W41" s="58"/>
      <c r="X41" s="58"/>
      <c r="Y41" s="58"/>
      <c r="Z41" s="58"/>
      <c r="AA41" s="58"/>
      <c r="AB41" s="43"/>
      <c r="AC41" s="43"/>
      <c r="AD41" s="43"/>
      <c r="AE41" s="43"/>
      <c r="AF41" s="43"/>
      <c r="AG41" s="43"/>
      <c r="AH41" s="43"/>
      <c r="AI41" s="43"/>
      <c r="AJ41" s="43"/>
      <c r="AK41" s="43"/>
      <c r="AL41" s="43"/>
      <c r="AM41" s="43"/>
      <c r="AN41" s="43"/>
      <c r="AO41" s="43"/>
      <c r="AP41" s="43"/>
      <c r="AQ41" s="43"/>
      <c r="AR41" s="43"/>
      <c r="AS41" s="43"/>
      <c r="AT41" s="43"/>
    </row>
    <row r="42" spans="1:46" s="59" customFormat="1" ht="23.25" customHeight="1">
      <c r="A42" s="43"/>
      <c r="B42" s="44" t="s">
        <v>82</v>
      </c>
      <c r="C42" s="72" t="s">
        <v>83</v>
      </c>
      <c r="D42" s="72"/>
      <c r="E42" s="108" t="s">
        <v>84</v>
      </c>
      <c r="F42" s="153">
        <v>2720</v>
      </c>
      <c r="G42" s="54">
        <v>3680</v>
      </c>
      <c r="H42" s="132">
        <v>6400</v>
      </c>
      <c r="I42" s="133">
        <v>2644</v>
      </c>
      <c r="J42" s="134">
        <v>97.205882352941174</v>
      </c>
      <c r="K42" s="135">
        <v>2747</v>
      </c>
      <c r="L42" s="134">
        <v>74.646739130434781</v>
      </c>
      <c r="M42" s="136">
        <v>5391</v>
      </c>
      <c r="N42" s="134">
        <v>84.234375</v>
      </c>
      <c r="O42" s="135">
        <v>915</v>
      </c>
      <c r="P42" s="137">
        <v>24.864130434782609</v>
      </c>
      <c r="Q42" s="56"/>
      <c r="R42" s="57" t="str">
        <f t="shared" si="0"/>
        <v>OK</v>
      </c>
      <c r="S42" s="57" t="str">
        <f t="shared" si="1"/>
        <v>OK</v>
      </c>
      <c r="T42" s="57" t="str">
        <f t="shared" si="2"/>
        <v>OK</v>
      </c>
      <c r="U42" s="43"/>
      <c r="V42" s="58"/>
      <c r="W42" s="43"/>
      <c r="X42" s="58"/>
      <c r="Y42" s="58"/>
      <c r="Z42" s="58"/>
      <c r="AA42" s="58"/>
      <c r="AB42" s="43"/>
      <c r="AC42" s="43"/>
      <c r="AD42" s="43"/>
      <c r="AE42" s="43"/>
      <c r="AF42" s="43"/>
      <c r="AG42" s="43"/>
      <c r="AH42" s="43"/>
      <c r="AI42" s="43"/>
      <c r="AJ42" s="43"/>
      <c r="AK42" s="43"/>
      <c r="AL42" s="43"/>
      <c r="AM42" s="43"/>
      <c r="AN42" s="43"/>
      <c r="AO42" s="43"/>
      <c r="AP42" s="43"/>
      <c r="AQ42" s="43"/>
      <c r="AR42" s="43"/>
      <c r="AS42" s="43"/>
      <c r="AT42" s="43"/>
    </row>
    <row r="43" spans="1:46" s="59" customFormat="1" ht="23.25" customHeight="1">
      <c r="A43" s="43"/>
      <c r="B43" s="60"/>
      <c r="C43" s="61" t="s">
        <v>28</v>
      </c>
      <c r="D43" s="154"/>
      <c r="E43" s="63" t="s">
        <v>29</v>
      </c>
      <c r="F43" s="64">
        <v>2720</v>
      </c>
      <c r="G43" s="65">
        <v>3680</v>
      </c>
      <c r="H43" s="66">
        <v>6400</v>
      </c>
      <c r="I43" s="67">
        <v>2644</v>
      </c>
      <c r="J43" s="68">
        <v>97.205882352941174</v>
      </c>
      <c r="K43" s="65">
        <v>2747</v>
      </c>
      <c r="L43" s="68">
        <v>74.646739130434781</v>
      </c>
      <c r="M43" s="65">
        <v>5391</v>
      </c>
      <c r="N43" s="68">
        <v>84.234375</v>
      </c>
      <c r="O43" s="65">
        <v>915</v>
      </c>
      <c r="P43" s="71">
        <v>24.864130434782609</v>
      </c>
      <c r="Q43" s="56"/>
      <c r="R43" s="57" t="str">
        <f t="shared" si="0"/>
        <v>OK</v>
      </c>
      <c r="S43" s="57" t="str">
        <f t="shared" si="1"/>
        <v>OK</v>
      </c>
      <c r="T43" s="57" t="str">
        <f t="shared" si="2"/>
        <v>OK</v>
      </c>
      <c r="U43" s="43"/>
      <c r="V43" s="58"/>
      <c r="W43" s="43"/>
      <c r="X43" s="58"/>
      <c r="Y43" s="58"/>
      <c r="Z43" s="58"/>
      <c r="AA43" s="58"/>
      <c r="AB43" s="43"/>
      <c r="AC43" s="43"/>
      <c r="AD43" s="43"/>
      <c r="AE43" s="43"/>
      <c r="AF43" s="43"/>
      <c r="AG43" s="43"/>
      <c r="AH43" s="43"/>
      <c r="AI43" s="43"/>
      <c r="AJ43" s="43"/>
      <c r="AK43" s="43"/>
      <c r="AL43" s="43"/>
      <c r="AM43" s="43"/>
      <c r="AN43" s="43"/>
      <c r="AO43" s="43"/>
      <c r="AP43" s="43"/>
      <c r="AQ43" s="43"/>
      <c r="AR43" s="43"/>
      <c r="AS43" s="43"/>
      <c r="AT43" s="43"/>
    </row>
    <row r="44" spans="1:46" s="59" customFormat="1" ht="23.25" customHeight="1">
      <c r="A44" s="43"/>
      <c r="B44" s="60"/>
      <c r="C44" s="72" t="s">
        <v>85</v>
      </c>
      <c r="D44" s="72"/>
      <c r="E44" s="108" t="s">
        <v>86</v>
      </c>
      <c r="F44" s="75">
        <v>497</v>
      </c>
      <c r="G44" s="76">
        <v>1100</v>
      </c>
      <c r="H44" s="77">
        <v>1597</v>
      </c>
      <c r="I44" s="94">
        <v>291</v>
      </c>
      <c r="J44" s="79">
        <v>58.551307847082491</v>
      </c>
      <c r="K44" s="80">
        <v>506</v>
      </c>
      <c r="L44" s="79">
        <v>46</v>
      </c>
      <c r="M44" s="81">
        <v>797</v>
      </c>
      <c r="N44" s="79">
        <v>49.906073888541016</v>
      </c>
      <c r="O44" s="80">
        <v>433</v>
      </c>
      <c r="P44" s="82">
        <v>39.36363636363636</v>
      </c>
      <c r="Q44" s="56"/>
      <c r="R44" s="57" t="str">
        <f t="shared" si="0"/>
        <v>OK</v>
      </c>
      <c r="S44" s="57" t="str">
        <f t="shared" si="1"/>
        <v>OK</v>
      </c>
      <c r="T44" s="57" t="str">
        <f t="shared" si="2"/>
        <v>OK</v>
      </c>
      <c r="U44" s="43"/>
      <c r="V44" s="58"/>
      <c r="W44" s="43"/>
      <c r="X44" s="58"/>
      <c r="Y44" s="58"/>
      <c r="Z44" s="58"/>
      <c r="AA44" s="58"/>
      <c r="AB44" s="43"/>
      <c r="AC44" s="43"/>
      <c r="AD44" s="43"/>
      <c r="AE44" s="43"/>
      <c r="AF44" s="43"/>
      <c r="AG44" s="43"/>
      <c r="AH44" s="43"/>
      <c r="AI44" s="43"/>
      <c r="AJ44" s="43"/>
      <c r="AK44" s="43"/>
      <c r="AL44" s="43"/>
      <c r="AM44" s="43"/>
      <c r="AN44" s="43"/>
      <c r="AO44" s="43"/>
      <c r="AP44" s="43"/>
      <c r="AQ44" s="43"/>
      <c r="AR44" s="43"/>
      <c r="AS44" s="43"/>
      <c r="AT44" s="43"/>
    </row>
    <row r="45" spans="1:46" s="59" customFormat="1" ht="23.25" customHeight="1">
      <c r="A45" s="43"/>
      <c r="B45" s="60"/>
      <c r="C45" s="72" t="s">
        <v>87</v>
      </c>
      <c r="D45" s="116"/>
      <c r="E45" s="84" t="s">
        <v>88</v>
      </c>
      <c r="F45" s="75">
        <v>235</v>
      </c>
      <c r="G45" s="76">
        <v>869</v>
      </c>
      <c r="H45" s="77">
        <v>1104</v>
      </c>
      <c r="I45" s="94">
        <v>159</v>
      </c>
      <c r="J45" s="79">
        <v>67.659574468085111</v>
      </c>
      <c r="K45" s="80">
        <v>537</v>
      </c>
      <c r="L45" s="79">
        <v>61.795166858457996</v>
      </c>
      <c r="M45" s="81">
        <v>696</v>
      </c>
      <c r="N45" s="79">
        <v>63.04347826086957</v>
      </c>
      <c r="O45" s="119">
        <v>673</v>
      </c>
      <c r="P45" s="82">
        <v>77.445339470655924</v>
      </c>
      <c r="Q45" s="56"/>
      <c r="R45" s="57" t="str">
        <f t="shared" si="0"/>
        <v>OK</v>
      </c>
      <c r="S45" s="57" t="str">
        <f t="shared" si="1"/>
        <v>OK</v>
      </c>
      <c r="T45" s="57" t="str">
        <f t="shared" si="2"/>
        <v>OK</v>
      </c>
      <c r="U45" s="43"/>
      <c r="V45" s="58"/>
      <c r="W45" s="43"/>
      <c r="X45" s="58"/>
      <c r="Y45" s="58"/>
      <c r="Z45" s="58"/>
      <c r="AA45" s="58"/>
      <c r="AB45" s="43"/>
      <c r="AC45" s="43"/>
      <c r="AD45" s="43"/>
      <c r="AE45" s="43"/>
      <c r="AF45" s="43"/>
      <c r="AG45" s="43"/>
      <c r="AH45" s="43"/>
      <c r="AI45" s="43"/>
      <c r="AJ45" s="43"/>
      <c r="AK45" s="43"/>
      <c r="AL45" s="43"/>
      <c r="AM45" s="43"/>
      <c r="AN45" s="43"/>
      <c r="AO45" s="43"/>
      <c r="AP45" s="43"/>
      <c r="AQ45" s="43"/>
      <c r="AR45" s="43"/>
      <c r="AS45" s="43"/>
      <c r="AT45" s="43"/>
    </row>
    <row r="46" spans="1:46" s="59" customFormat="1" ht="23.25" customHeight="1">
      <c r="A46" s="43"/>
      <c r="B46" s="60"/>
      <c r="C46" s="91"/>
      <c r="D46" s="116"/>
      <c r="E46" s="63" t="s">
        <v>29</v>
      </c>
      <c r="F46" s="64">
        <v>732</v>
      </c>
      <c r="G46" s="65">
        <v>1969</v>
      </c>
      <c r="H46" s="66">
        <v>2701</v>
      </c>
      <c r="I46" s="67">
        <v>450</v>
      </c>
      <c r="J46" s="68">
        <v>61.475409836065573</v>
      </c>
      <c r="K46" s="65">
        <v>1043</v>
      </c>
      <c r="L46" s="68">
        <v>52.971051295073643</v>
      </c>
      <c r="M46" s="65">
        <v>1493</v>
      </c>
      <c r="N46" s="68">
        <v>55.275823768974455</v>
      </c>
      <c r="O46" s="65">
        <v>1106</v>
      </c>
      <c r="P46" s="71">
        <v>56.170644997460641</v>
      </c>
      <c r="Q46" s="56"/>
      <c r="R46" s="57" t="str">
        <f t="shared" si="0"/>
        <v>OK</v>
      </c>
      <c r="S46" s="57" t="str">
        <f t="shared" si="1"/>
        <v>OK</v>
      </c>
      <c r="T46" s="57" t="str">
        <f t="shared" si="2"/>
        <v>OK</v>
      </c>
      <c r="U46" s="43"/>
      <c r="V46" s="58"/>
      <c r="W46" s="43"/>
      <c r="X46" s="58"/>
      <c r="Y46" s="58"/>
      <c r="Z46" s="58"/>
      <c r="AA46" s="58"/>
      <c r="AB46" s="43"/>
      <c r="AC46" s="43"/>
      <c r="AD46" s="43"/>
      <c r="AE46" s="43"/>
      <c r="AF46" s="43"/>
      <c r="AG46" s="43"/>
      <c r="AH46" s="43"/>
      <c r="AI46" s="43"/>
      <c r="AJ46" s="43"/>
      <c r="AK46" s="43"/>
      <c r="AL46" s="43"/>
      <c r="AM46" s="43"/>
      <c r="AN46" s="43"/>
      <c r="AO46" s="43"/>
      <c r="AP46" s="43"/>
      <c r="AQ46" s="43"/>
      <c r="AR46" s="43"/>
      <c r="AS46" s="43"/>
      <c r="AT46" s="43"/>
    </row>
    <row r="47" spans="1:46" s="59" customFormat="1" ht="23.25" customHeight="1">
      <c r="A47" s="43"/>
      <c r="B47" s="60"/>
      <c r="C47" s="72"/>
      <c r="D47" s="116"/>
      <c r="E47" s="84" t="s">
        <v>89</v>
      </c>
      <c r="F47" s="85">
        <v>2250</v>
      </c>
      <c r="G47" s="80">
        <v>143</v>
      </c>
      <c r="H47" s="77">
        <v>2393</v>
      </c>
      <c r="I47" s="94">
        <v>430</v>
      </c>
      <c r="J47" s="79">
        <v>19.111111111111111</v>
      </c>
      <c r="K47" s="80">
        <v>134</v>
      </c>
      <c r="L47" s="79">
        <v>93.706293706293707</v>
      </c>
      <c r="M47" s="81">
        <v>564</v>
      </c>
      <c r="N47" s="79">
        <v>23.568742164646885</v>
      </c>
      <c r="O47" s="80">
        <v>12</v>
      </c>
      <c r="P47" s="82">
        <v>8.3916083916083917</v>
      </c>
      <c r="Q47" s="56"/>
      <c r="R47" s="57" t="str">
        <f t="shared" si="0"/>
        <v>OK</v>
      </c>
      <c r="S47" s="57" t="str">
        <f t="shared" si="1"/>
        <v>OK</v>
      </c>
      <c r="T47" s="57" t="str">
        <f t="shared" si="2"/>
        <v>OK</v>
      </c>
      <c r="U47" s="43"/>
      <c r="V47" s="58"/>
      <c r="W47" s="43"/>
      <c r="X47" s="58"/>
      <c r="Y47" s="58"/>
      <c r="Z47" s="58"/>
      <c r="AA47" s="58"/>
      <c r="AB47" s="43"/>
      <c r="AC47" s="43"/>
      <c r="AD47" s="43"/>
      <c r="AE47" s="43"/>
      <c r="AF47" s="43"/>
      <c r="AG47" s="43"/>
      <c r="AH47" s="43"/>
      <c r="AI47" s="43"/>
      <c r="AJ47" s="43"/>
      <c r="AK47" s="43"/>
      <c r="AL47" s="43"/>
      <c r="AM47" s="43"/>
      <c r="AN47" s="43"/>
      <c r="AO47" s="43"/>
      <c r="AP47" s="43"/>
      <c r="AQ47" s="43"/>
      <c r="AR47" s="43"/>
      <c r="AS47" s="43"/>
      <c r="AT47" s="43"/>
    </row>
    <row r="48" spans="1:46" s="59" customFormat="1" ht="23.25" customHeight="1">
      <c r="A48" s="43"/>
      <c r="B48" s="60"/>
      <c r="C48" s="72"/>
      <c r="D48" s="155"/>
      <c r="E48" s="84" t="s">
        <v>90</v>
      </c>
      <c r="F48" s="85">
        <v>2010</v>
      </c>
      <c r="G48" s="80">
        <v>170</v>
      </c>
      <c r="H48" s="77">
        <v>2180</v>
      </c>
      <c r="I48" s="94">
        <v>410</v>
      </c>
      <c r="J48" s="79">
        <v>20.398009950248756</v>
      </c>
      <c r="K48" s="80">
        <v>39</v>
      </c>
      <c r="L48" s="79">
        <v>22.941176470588236</v>
      </c>
      <c r="M48" s="81">
        <v>449</v>
      </c>
      <c r="N48" s="79">
        <v>20.596330275229356</v>
      </c>
      <c r="O48" s="80">
        <v>26</v>
      </c>
      <c r="P48" s="82">
        <v>15.294117647058824</v>
      </c>
      <c r="Q48" s="56"/>
      <c r="R48" s="57" t="str">
        <f t="shared" si="0"/>
        <v>OK</v>
      </c>
      <c r="S48" s="57" t="str">
        <f t="shared" si="1"/>
        <v>OK</v>
      </c>
      <c r="T48" s="57" t="str">
        <f t="shared" si="2"/>
        <v>OK</v>
      </c>
      <c r="U48" s="43"/>
      <c r="V48" s="58"/>
      <c r="W48" s="43"/>
      <c r="X48" s="58"/>
      <c r="Y48" s="58"/>
      <c r="Z48" s="58"/>
      <c r="AA48" s="58"/>
      <c r="AB48" s="43"/>
      <c r="AC48" s="43"/>
      <c r="AD48" s="43"/>
      <c r="AE48" s="43"/>
      <c r="AF48" s="43"/>
      <c r="AG48" s="43"/>
      <c r="AH48" s="43"/>
      <c r="AI48" s="43"/>
      <c r="AJ48" s="43"/>
      <c r="AK48" s="43"/>
      <c r="AL48" s="43"/>
      <c r="AM48" s="43"/>
      <c r="AN48" s="43"/>
      <c r="AO48" s="43"/>
      <c r="AP48" s="43"/>
      <c r="AQ48" s="43"/>
      <c r="AR48" s="43"/>
      <c r="AS48" s="43"/>
      <c r="AT48" s="43"/>
    </row>
    <row r="49" spans="1:46" s="59" customFormat="1" ht="23.25" customHeight="1">
      <c r="A49" s="43"/>
      <c r="B49" s="60"/>
      <c r="C49" s="72" t="s">
        <v>91</v>
      </c>
      <c r="D49" s="121"/>
      <c r="E49" s="84" t="s">
        <v>92</v>
      </c>
      <c r="F49" s="85">
        <v>676</v>
      </c>
      <c r="G49" s="80">
        <v>196</v>
      </c>
      <c r="H49" s="77">
        <v>872</v>
      </c>
      <c r="I49" s="94">
        <v>17</v>
      </c>
      <c r="J49" s="79">
        <v>2.5147928994082842</v>
      </c>
      <c r="K49" s="80">
        <v>177</v>
      </c>
      <c r="L49" s="79">
        <v>90.306122448979593</v>
      </c>
      <c r="M49" s="81">
        <v>194</v>
      </c>
      <c r="N49" s="79">
        <v>22.24770642201835</v>
      </c>
      <c r="O49" s="80">
        <v>10</v>
      </c>
      <c r="P49" s="82">
        <v>5.1020408163265305</v>
      </c>
      <c r="Q49" s="56"/>
      <c r="R49" s="57" t="str">
        <f t="shared" si="0"/>
        <v>OK</v>
      </c>
      <c r="S49" s="57" t="str">
        <f t="shared" si="1"/>
        <v>OK</v>
      </c>
      <c r="T49" s="57" t="str">
        <f t="shared" si="2"/>
        <v>OK</v>
      </c>
      <c r="U49" s="43"/>
      <c r="V49" s="58"/>
      <c r="W49" s="43"/>
      <c r="X49" s="58"/>
      <c r="Y49" s="58"/>
      <c r="Z49" s="58"/>
      <c r="AA49" s="58"/>
      <c r="AB49" s="43"/>
      <c r="AC49" s="43"/>
      <c r="AD49" s="43"/>
      <c r="AE49" s="43"/>
      <c r="AF49" s="43"/>
      <c r="AG49" s="43"/>
      <c r="AH49" s="43"/>
      <c r="AI49" s="43"/>
      <c r="AJ49" s="43"/>
      <c r="AK49" s="43"/>
      <c r="AL49" s="43"/>
      <c r="AM49" s="43"/>
      <c r="AN49" s="43"/>
      <c r="AO49" s="43"/>
      <c r="AP49" s="43"/>
      <c r="AQ49" s="43"/>
      <c r="AR49" s="43"/>
      <c r="AS49" s="43"/>
      <c r="AT49" s="43"/>
    </row>
    <row r="50" spans="1:46" s="59" customFormat="1" ht="23.25" customHeight="1">
      <c r="A50" s="43"/>
      <c r="B50" s="60"/>
      <c r="C50" s="62"/>
      <c r="D50" s="121" t="s">
        <v>93</v>
      </c>
      <c r="E50" s="84" t="s">
        <v>94</v>
      </c>
      <c r="F50" s="85">
        <v>756</v>
      </c>
      <c r="G50" s="80">
        <v>193</v>
      </c>
      <c r="H50" s="77">
        <v>949</v>
      </c>
      <c r="I50" s="94">
        <v>438</v>
      </c>
      <c r="J50" s="79">
        <v>57.936507936507944</v>
      </c>
      <c r="K50" s="80">
        <v>161</v>
      </c>
      <c r="L50" s="79">
        <v>83.419689119170982</v>
      </c>
      <c r="M50" s="81">
        <v>599</v>
      </c>
      <c r="N50" s="79">
        <v>63.119072708113798</v>
      </c>
      <c r="O50" s="80">
        <v>1</v>
      </c>
      <c r="P50" s="82">
        <v>0.5181347150259068</v>
      </c>
      <c r="Q50" s="56"/>
      <c r="R50" s="57" t="str">
        <f t="shared" si="0"/>
        <v>OK</v>
      </c>
      <c r="S50" s="57" t="str">
        <f t="shared" si="1"/>
        <v>OK</v>
      </c>
      <c r="T50" s="57" t="str">
        <f t="shared" si="2"/>
        <v>OK</v>
      </c>
      <c r="U50" s="43"/>
      <c r="V50" s="58"/>
      <c r="W50" s="43"/>
      <c r="X50" s="58"/>
      <c r="Y50" s="58"/>
      <c r="Z50" s="58"/>
      <c r="AA50" s="58"/>
      <c r="AB50" s="43"/>
      <c r="AC50" s="43"/>
      <c r="AD50" s="43"/>
      <c r="AE50" s="43"/>
      <c r="AF50" s="43"/>
      <c r="AG50" s="43"/>
      <c r="AH50" s="43"/>
      <c r="AI50" s="43"/>
      <c r="AJ50" s="43"/>
      <c r="AK50" s="43"/>
      <c r="AL50" s="43"/>
      <c r="AM50" s="43"/>
      <c r="AN50" s="43"/>
      <c r="AO50" s="43"/>
      <c r="AP50" s="43"/>
      <c r="AQ50" s="43"/>
      <c r="AR50" s="43"/>
      <c r="AS50" s="43"/>
      <c r="AT50" s="43"/>
    </row>
    <row r="51" spans="1:46" s="59" customFormat="1" ht="23.25" customHeight="1">
      <c r="A51" s="43"/>
      <c r="B51" s="60"/>
      <c r="C51" s="92" t="s">
        <v>95</v>
      </c>
      <c r="D51" s="121"/>
      <c r="E51" s="84" t="s">
        <v>96</v>
      </c>
      <c r="F51" s="85">
        <v>211</v>
      </c>
      <c r="G51" s="80">
        <v>83</v>
      </c>
      <c r="H51" s="77">
        <v>294</v>
      </c>
      <c r="I51" s="94">
        <v>41</v>
      </c>
      <c r="J51" s="79">
        <v>19.431279620853083</v>
      </c>
      <c r="K51" s="80">
        <v>8</v>
      </c>
      <c r="L51" s="79">
        <v>9.6385542168674707</v>
      </c>
      <c r="M51" s="81">
        <v>49</v>
      </c>
      <c r="N51" s="79">
        <v>16.666666666666664</v>
      </c>
      <c r="O51" s="80">
        <v>0</v>
      </c>
      <c r="P51" s="82">
        <v>0</v>
      </c>
      <c r="Q51" s="56"/>
      <c r="R51" s="57" t="str">
        <f t="shared" si="0"/>
        <v>OK</v>
      </c>
      <c r="S51" s="57" t="str">
        <f t="shared" si="1"/>
        <v>OK</v>
      </c>
      <c r="T51" s="57" t="str">
        <f t="shared" si="2"/>
        <v>OK</v>
      </c>
      <c r="U51" s="43"/>
      <c r="V51" s="58"/>
      <c r="W51" s="43"/>
      <c r="X51" s="58"/>
      <c r="Y51" s="58"/>
      <c r="Z51" s="58"/>
      <c r="AA51" s="58"/>
      <c r="AB51" s="43"/>
      <c r="AC51" s="43"/>
      <c r="AD51" s="43"/>
      <c r="AE51" s="43"/>
      <c r="AF51" s="43"/>
      <c r="AG51" s="43"/>
      <c r="AH51" s="43"/>
      <c r="AI51" s="43"/>
      <c r="AJ51" s="43"/>
      <c r="AK51" s="43"/>
      <c r="AL51" s="43"/>
      <c r="AM51" s="43"/>
      <c r="AN51" s="43"/>
      <c r="AO51" s="43"/>
      <c r="AP51" s="43"/>
      <c r="AQ51" s="43"/>
      <c r="AR51" s="43"/>
      <c r="AS51" s="43"/>
      <c r="AT51" s="43"/>
    </row>
    <row r="52" spans="1:46" s="59" customFormat="1" ht="23.25" customHeight="1">
      <c r="A52" s="43"/>
      <c r="B52" s="60"/>
      <c r="C52" s="72"/>
      <c r="D52" s="121"/>
      <c r="E52" s="84" t="s">
        <v>97</v>
      </c>
      <c r="F52" s="85">
        <v>1230</v>
      </c>
      <c r="G52" s="80">
        <v>273</v>
      </c>
      <c r="H52" s="77">
        <v>1503</v>
      </c>
      <c r="I52" s="94">
        <v>774</v>
      </c>
      <c r="J52" s="79">
        <v>62.926829268292686</v>
      </c>
      <c r="K52" s="80">
        <v>273</v>
      </c>
      <c r="L52" s="79">
        <v>100</v>
      </c>
      <c r="M52" s="81">
        <v>1047</v>
      </c>
      <c r="N52" s="79">
        <v>69.660678642714572</v>
      </c>
      <c r="O52" s="80">
        <v>0</v>
      </c>
      <c r="P52" s="82">
        <v>0</v>
      </c>
      <c r="Q52" s="56"/>
      <c r="R52" s="57" t="str">
        <f t="shared" si="0"/>
        <v>OK</v>
      </c>
      <c r="S52" s="89" t="str">
        <f t="shared" si="1"/>
        <v>OK</v>
      </c>
      <c r="T52" s="57" t="str">
        <f t="shared" si="2"/>
        <v>OK</v>
      </c>
      <c r="U52" s="43"/>
      <c r="V52" s="58"/>
      <c r="W52" s="43"/>
      <c r="X52" s="58"/>
      <c r="Y52" s="58"/>
      <c r="Z52" s="58"/>
      <c r="AA52" s="58"/>
      <c r="AB52" s="43"/>
      <c r="AC52" s="43"/>
      <c r="AD52" s="43"/>
      <c r="AE52" s="43"/>
      <c r="AF52" s="43"/>
      <c r="AG52" s="43"/>
      <c r="AH52" s="43"/>
      <c r="AI52" s="43"/>
      <c r="AJ52" s="43"/>
      <c r="AK52" s="43"/>
      <c r="AL52" s="43"/>
      <c r="AM52" s="43"/>
      <c r="AN52" s="43"/>
      <c r="AO52" s="43"/>
      <c r="AP52" s="43"/>
      <c r="AQ52" s="43"/>
      <c r="AR52" s="43"/>
      <c r="AS52" s="43"/>
      <c r="AT52" s="43"/>
    </row>
    <row r="53" spans="1:46" s="59" customFormat="1" ht="23.25" customHeight="1">
      <c r="A53" s="43"/>
      <c r="B53" s="60"/>
      <c r="C53" s="91"/>
      <c r="D53" s="116"/>
      <c r="E53" s="122" t="s">
        <v>58</v>
      </c>
      <c r="F53" s="64">
        <v>7133</v>
      </c>
      <c r="G53" s="65">
        <v>1058</v>
      </c>
      <c r="H53" s="66">
        <v>8191</v>
      </c>
      <c r="I53" s="67">
        <v>2110</v>
      </c>
      <c r="J53" s="68">
        <v>29.580821533716527</v>
      </c>
      <c r="K53" s="65">
        <v>792</v>
      </c>
      <c r="L53" s="68">
        <v>74.858223062381853</v>
      </c>
      <c r="M53" s="65">
        <v>2902</v>
      </c>
      <c r="N53" s="68">
        <v>35.429129532413626</v>
      </c>
      <c r="O53" s="65">
        <v>49</v>
      </c>
      <c r="P53" s="71">
        <v>4.6313799621928169</v>
      </c>
      <c r="Q53" s="106"/>
      <c r="R53" s="57" t="str">
        <f t="shared" si="0"/>
        <v>OK</v>
      </c>
      <c r="S53" s="57" t="str">
        <f t="shared" si="1"/>
        <v>OK</v>
      </c>
      <c r="T53" s="57" t="str">
        <f t="shared" si="2"/>
        <v>OK</v>
      </c>
      <c r="U53" s="58"/>
      <c r="V53" s="58"/>
      <c r="W53" s="58"/>
      <c r="X53" s="58"/>
      <c r="Y53" s="58"/>
      <c r="Z53" s="58"/>
      <c r="AA53" s="58"/>
      <c r="AB53" s="43"/>
      <c r="AC53" s="43"/>
      <c r="AD53" s="43"/>
      <c r="AE53" s="43"/>
      <c r="AF53" s="43"/>
      <c r="AG53" s="43"/>
      <c r="AH53" s="43"/>
      <c r="AI53" s="43"/>
      <c r="AJ53" s="43"/>
      <c r="AK53" s="43"/>
      <c r="AL53" s="43"/>
      <c r="AM53" s="43"/>
      <c r="AN53" s="43"/>
      <c r="AO53" s="43"/>
      <c r="AP53" s="43"/>
      <c r="AQ53" s="43"/>
      <c r="AR53" s="43"/>
      <c r="AS53" s="43"/>
      <c r="AT53" s="43"/>
    </row>
    <row r="54" spans="1:46" s="59" customFormat="1" ht="23.25" customHeight="1" thickBot="1">
      <c r="A54" s="43"/>
      <c r="B54" s="96"/>
      <c r="C54" s="72"/>
      <c r="D54" s="98"/>
      <c r="E54" s="151" t="s">
        <v>98</v>
      </c>
      <c r="F54" s="100">
        <v>10585</v>
      </c>
      <c r="G54" s="101">
        <v>6707</v>
      </c>
      <c r="H54" s="102">
        <v>17292</v>
      </c>
      <c r="I54" s="103">
        <v>5204</v>
      </c>
      <c r="J54" s="104">
        <v>49.163911195087387</v>
      </c>
      <c r="K54" s="101">
        <v>4582</v>
      </c>
      <c r="L54" s="104">
        <v>68.316684061428361</v>
      </c>
      <c r="M54" s="101">
        <v>9786</v>
      </c>
      <c r="N54" s="104">
        <v>56.592643997224144</v>
      </c>
      <c r="O54" s="101">
        <v>2070</v>
      </c>
      <c r="P54" s="105">
        <v>30.863277173102727</v>
      </c>
      <c r="Q54" s="106"/>
      <c r="R54" s="57" t="str">
        <f t="shared" si="0"/>
        <v>OK</v>
      </c>
      <c r="S54" s="57" t="str">
        <f t="shared" si="1"/>
        <v>OK</v>
      </c>
      <c r="T54" s="57" t="str">
        <f t="shared" si="2"/>
        <v>OK</v>
      </c>
      <c r="U54" s="58"/>
      <c r="V54" s="58"/>
      <c r="W54" s="58"/>
      <c r="X54" s="58"/>
      <c r="Y54" s="58"/>
      <c r="Z54" s="58"/>
      <c r="AA54" s="58"/>
      <c r="AB54" s="43"/>
      <c r="AC54" s="43"/>
      <c r="AD54" s="43"/>
      <c r="AE54" s="43"/>
      <c r="AF54" s="43"/>
      <c r="AG54" s="43"/>
      <c r="AH54" s="43"/>
      <c r="AI54" s="43"/>
      <c r="AJ54" s="43"/>
      <c r="AK54" s="43"/>
      <c r="AL54" s="43"/>
      <c r="AM54" s="43"/>
      <c r="AN54" s="43"/>
      <c r="AO54" s="43"/>
      <c r="AP54" s="43"/>
      <c r="AQ54" s="43"/>
      <c r="AR54" s="43"/>
      <c r="AS54" s="43"/>
      <c r="AT54" s="43"/>
    </row>
    <row r="55" spans="1:46" s="59" customFormat="1" ht="23.25" customHeight="1" thickBot="1">
      <c r="A55" s="43"/>
      <c r="B55" s="156" t="s">
        <v>99</v>
      </c>
      <c r="C55" s="157"/>
      <c r="D55" s="157"/>
      <c r="E55" s="158"/>
      <c r="F55" s="159">
        <v>27058</v>
      </c>
      <c r="G55" s="160">
        <v>44904</v>
      </c>
      <c r="H55" s="161">
        <v>71962</v>
      </c>
      <c r="I55" s="162">
        <v>17764</v>
      </c>
      <c r="J55" s="163">
        <v>65.651563308448516</v>
      </c>
      <c r="K55" s="164">
        <v>26564</v>
      </c>
      <c r="L55" s="163">
        <v>59.157313379654376</v>
      </c>
      <c r="M55" s="164">
        <v>44328</v>
      </c>
      <c r="N55" s="163">
        <v>61.599177343598008</v>
      </c>
      <c r="O55" s="164">
        <v>12032.3012</v>
      </c>
      <c r="P55" s="165">
        <v>26.795611081418137</v>
      </c>
      <c r="Q55" s="106"/>
      <c r="R55" s="57" t="str">
        <f t="shared" si="0"/>
        <v>OK</v>
      </c>
      <c r="S55" s="57" t="str">
        <f t="shared" si="1"/>
        <v>OK</v>
      </c>
      <c r="T55" s="57" t="str">
        <f t="shared" si="2"/>
        <v>OK</v>
      </c>
      <c r="U55" s="58"/>
      <c r="V55" s="58"/>
      <c r="W55" s="58"/>
      <c r="X55" s="58"/>
      <c r="Y55" s="58"/>
      <c r="Z55" s="58"/>
      <c r="AA55" s="58"/>
      <c r="AB55" s="43"/>
      <c r="AC55" s="43"/>
      <c r="AD55" s="43"/>
      <c r="AE55" s="43"/>
      <c r="AF55" s="43"/>
      <c r="AG55" s="43"/>
      <c r="AH55" s="43"/>
      <c r="AI55" s="43"/>
      <c r="AJ55" s="43"/>
      <c r="AK55" s="43"/>
      <c r="AL55" s="43"/>
      <c r="AM55" s="43"/>
      <c r="AN55" s="43"/>
      <c r="AO55" s="43"/>
      <c r="AP55" s="43"/>
      <c r="AQ55" s="43"/>
      <c r="AR55" s="43"/>
      <c r="AS55" s="43"/>
      <c r="AT55" s="43"/>
    </row>
    <row r="56" spans="1:46" s="59" customFormat="1" ht="9.75" customHeight="1">
      <c r="A56" s="43"/>
      <c r="B56" s="56"/>
      <c r="C56" s="56"/>
      <c r="D56" s="166"/>
      <c r="E56" s="166"/>
      <c r="F56" s="167"/>
      <c r="G56" s="167"/>
      <c r="H56" s="167"/>
      <c r="I56" s="167"/>
      <c r="J56" s="168"/>
      <c r="K56" s="167"/>
      <c r="L56" s="169"/>
      <c r="M56" s="170"/>
      <c r="N56" s="169"/>
      <c r="O56" s="167"/>
      <c r="P56" s="169"/>
      <c r="Q56" s="106"/>
      <c r="R56" s="58"/>
      <c r="S56" s="58"/>
      <c r="T56" s="57"/>
      <c r="U56" s="58"/>
      <c r="V56" s="58"/>
      <c r="W56" s="58"/>
      <c r="X56" s="58"/>
      <c r="Y56" s="58"/>
      <c r="Z56" s="58"/>
      <c r="AA56" s="58"/>
      <c r="AB56" s="43"/>
      <c r="AC56" s="43"/>
      <c r="AD56" s="43"/>
      <c r="AE56" s="43"/>
      <c r="AF56" s="43"/>
      <c r="AG56" s="43"/>
      <c r="AH56" s="43"/>
      <c r="AI56" s="43"/>
      <c r="AJ56" s="43"/>
      <c r="AK56" s="43"/>
      <c r="AL56" s="43"/>
      <c r="AM56" s="43"/>
      <c r="AN56" s="43"/>
      <c r="AO56" s="43"/>
      <c r="AP56" s="43"/>
      <c r="AQ56" s="43"/>
      <c r="AR56" s="43"/>
      <c r="AS56" s="43"/>
      <c r="AT56" s="43"/>
    </row>
    <row r="57" spans="1:46" ht="18" customHeight="1">
      <c r="B57" s="171" t="s">
        <v>100</v>
      </c>
      <c r="C57" s="59"/>
      <c r="D57" s="59"/>
      <c r="E57" s="59"/>
      <c r="F57" s="172"/>
      <c r="G57" s="173"/>
      <c r="Q57" s="1"/>
      <c r="R57" s="173"/>
      <c r="S57" s="1"/>
      <c r="T57" s="1"/>
      <c r="U57" s="1"/>
      <c r="V57" s="1"/>
      <c r="W57" s="1"/>
      <c r="X57" s="1"/>
      <c r="Y57" s="173"/>
      <c r="Z57" s="173"/>
      <c r="AA57" s="173"/>
      <c r="AB57" s="1"/>
      <c r="AC57" s="1"/>
      <c r="AD57" s="1"/>
      <c r="AE57" s="1"/>
      <c r="AF57" s="1"/>
      <c r="AG57" s="1"/>
      <c r="AH57" s="1"/>
      <c r="AI57" s="1"/>
      <c r="AJ57" s="1"/>
      <c r="AK57" s="1"/>
      <c r="AL57" s="1"/>
      <c r="AM57" s="1"/>
      <c r="AN57" s="1"/>
      <c r="AO57" s="1"/>
      <c r="AP57" s="1"/>
      <c r="AQ57" s="1"/>
      <c r="AR57" s="1"/>
      <c r="AS57" s="1"/>
      <c r="AT57" s="1"/>
    </row>
    <row r="58" spans="1:46" ht="18" customHeight="1">
      <c r="B58" s="171" t="s">
        <v>101</v>
      </c>
      <c r="C58" s="56"/>
      <c r="D58" s="166"/>
      <c r="E58" s="166"/>
      <c r="F58" s="174"/>
      <c r="G58" s="175"/>
      <c r="H58" s="175"/>
      <c r="I58" s="175"/>
      <c r="J58" s="175"/>
      <c r="K58" s="175"/>
      <c r="L58" s="176"/>
      <c r="M58" s="177"/>
      <c r="Q58" s="17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8" customHeight="1">
      <c r="B59" s="179" t="s">
        <v>102</v>
      </c>
      <c r="C59" s="59"/>
      <c r="D59" s="59"/>
      <c r="E59" s="59"/>
      <c r="F59" s="173"/>
      <c r="G59" s="1"/>
      <c r="H59" s="1"/>
      <c r="I59" s="1"/>
      <c r="J59" s="173"/>
      <c r="K59" s="1"/>
      <c r="L59" s="1"/>
      <c r="M59" s="173"/>
      <c r="Q59" s="178"/>
      <c r="R59" s="173"/>
      <c r="S59" s="1"/>
      <c r="T59" s="1"/>
      <c r="U59" s="1"/>
      <c r="V59" s="1"/>
      <c r="W59" s="1"/>
      <c r="X59" s="1"/>
      <c r="Y59" s="173"/>
      <c r="Z59" s="173"/>
      <c r="AA59" s="173"/>
      <c r="AB59" s="1"/>
      <c r="AC59" s="1"/>
      <c r="AD59" s="1"/>
      <c r="AE59" s="1"/>
      <c r="AF59" s="1"/>
      <c r="AG59" s="1"/>
      <c r="AH59" s="1"/>
      <c r="AI59" s="1"/>
      <c r="AJ59" s="1"/>
      <c r="AK59" s="1"/>
      <c r="AL59" s="1"/>
      <c r="AM59" s="1"/>
      <c r="AN59" s="1"/>
      <c r="AO59" s="1"/>
      <c r="AP59" s="1"/>
      <c r="AQ59" s="1"/>
      <c r="AR59" s="1"/>
      <c r="AS59" s="1"/>
      <c r="AT59" s="1"/>
    </row>
    <row r="60" spans="1:46" ht="18" customHeight="1">
      <c r="B60" s="179" t="s">
        <v>103</v>
      </c>
      <c r="C60" s="43"/>
      <c r="D60" s="43"/>
      <c r="E60" s="43"/>
      <c r="Q60" s="178"/>
      <c r="R60" s="173"/>
      <c r="S60" s="1"/>
      <c r="T60" s="1"/>
      <c r="U60" s="1"/>
      <c r="V60" s="1"/>
      <c r="W60" s="1"/>
      <c r="X60" s="1"/>
      <c r="Y60" s="173"/>
      <c r="Z60" s="173"/>
      <c r="AA60" s="173"/>
      <c r="AB60" s="1"/>
      <c r="AC60" s="1"/>
      <c r="AD60" s="1"/>
      <c r="AE60" s="1"/>
      <c r="AF60" s="1"/>
      <c r="AG60" s="1"/>
      <c r="AH60" s="1"/>
      <c r="AI60" s="1"/>
      <c r="AJ60" s="1"/>
      <c r="AK60" s="1"/>
      <c r="AL60" s="1"/>
      <c r="AM60" s="1"/>
      <c r="AN60" s="1"/>
      <c r="AO60" s="1"/>
      <c r="AP60" s="1"/>
      <c r="AQ60" s="1"/>
      <c r="AR60" s="1"/>
      <c r="AS60" s="1"/>
      <c r="AT60" s="1"/>
    </row>
    <row r="61" spans="1:46" ht="18" customHeight="1">
      <c r="B61" s="180" t="s">
        <v>104</v>
      </c>
      <c r="C61" s="181"/>
      <c r="E61" s="59"/>
      <c r="Q61" s="178"/>
      <c r="R61" s="173"/>
      <c r="S61" s="1"/>
      <c r="T61" s="1"/>
      <c r="U61" s="1"/>
      <c r="V61" s="1"/>
      <c r="W61" s="1"/>
      <c r="X61" s="1"/>
      <c r="Y61" s="173"/>
      <c r="Z61" s="173"/>
      <c r="AA61" s="173"/>
      <c r="AB61" s="1"/>
      <c r="AC61" s="1"/>
      <c r="AD61" s="1"/>
      <c r="AE61" s="1"/>
      <c r="AF61" s="1"/>
      <c r="AG61" s="1"/>
      <c r="AH61" s="1"/>
      <c r="AI61" s="1"/>
      <c r="AJ61" s="1"/>
      <c r="AK61" s="1"/>
      <c r="AL61" s="1"/>
      <c r="AM61" s="1"/>
      <c r="AN61" s="1"/>
      <c r="AO61" s="1"/>
      <c r="AP61" s="1"/>
      <c r="AQ61" s="1"/>
      <c r="AR61" s="1"/>
      <c r="AS61" s="1"/>
      <c r="AT61" s="1"/>
    </row>
    <row r="62" spans="1:46" ht="21.95" customHeight="1">
      <c r="Q62" s="178"/>
      <c r="R62" s="173"/>
      <c r="S62" s="1"/>
      <c r="T62" s="1"/>
      <c r="U62" s="1"/>
      <c r="V62" s="1"/>
      <c r="W62" s="1"/>
      <c r="X62" s="1"/>
      <c r="Y62" s="173"/>
      <c r="Z62" s="173"/>
      <c r="AA62" s="173"/>
      <c r="AB62" s="1"/>
      <c r="AC62" s="1"/>
      <c r="AD62" s="1"/>
      <c r="AE62" s="1"/>
      <c r="AF62" s="1"/>
      <c r="AG62" s="1"/>
      <c r="AH62" s="1"/>
      <c r="AI62" s="1"/>
      <c r="AJ62" s="1"/>
      <c r="AK62" s="1"/>
      <c r="AL62" s="1"/>
      <c r="AM62" s="1"/>
      <c r="AN62" s="1"/>
      <c r="AO62" s="1"/>
      <c r="AP62" s="1"/>
      <c r="AQ62" s="1"/>
      <c r="AR62" s="1"/>
      <c r="AS62" s="1"/>
      <c r="AT62" s="1"/>
    </row>
    <row r="63" spans="1:46" ht="21.95" customHeight="1">
      <c r="Q63" s="178"/>
      <c r="R63" s="173"/>
      <c r="S63" s="1"/>
      <c r="T63" s="1"/>
      <c r="U63" s="1"/>
      <c r="V63" s="1"/>
      <c r="W63" s="1"/>
      <c r="X63" s="1"/>
      <c r="Y63" s="173"/>
      <c r="Z63" s="173"/>
      <c r="AA63" s="173"/>
      <c r="AB63" s="1"/>
      <c r="AC63" s="1"/>
      <c r="AD63" s="1"/>
      <c r="AE63" s="1"/>
      <c r="AF63" s="1"/>
      <c r="AG63" s="1"/>
      <c r="AH63" s="1"/>
      <c r="AI63" s="1"/>
      <c r="AJ63" s="1"/>
      <c r="AK63" s="1"/>
      <c r="AL63" s="1"/>
      <c r="AM63" s="1"/>
      <c r="AN63" s="1"/>
      <c r="AO63" s="1"/>
      <c r="AP63" s="1"/>
      <c r="AQ63" s="1"/>
      <c r="AR63" s="1"/>
      <c r="AS63" s="1"/>
      <c r="AT63" s="1"/>
    </row>
    <row r="64" spans="1:46" ht="21.95" customHeight="1">
      <c r="Q64" s="178"/>
      <c r="R64" s="173"/>
      <c r="S64" s="1"/>
      <c r="T64" s="1"/>
      <c r="U64" s="1"/>
      <c r="V64" s="1"/>
      <c r="W64" s="1"/>
      <c r="X64" s="1"/>
      <c r="Y64" s="173"/>
      <c r="Z64" s="173"/>
      <c r="AA64" s="173"/>
      <c r="AB64" s="1"/>
      <c r="AC64" s="1"/>
      <c r="AD64" s="1"/>
      <c r="AE64" s="1"/>
      <c r="AF64" s="1"/>
      <c r="AG64" s="1"/>
      <c r="AH64" s="1"/>
      <c r="AI64" s="1"/>
      <c r="AJ64" s="1"/>
      <c r="AK64" s="1"/>
      <c r="AL64" s="1"/>
      <c r="AM64" s="1"/>
      <c r="AN64" s="1"/>
      <c r="AO64" s="1"/>
      <c r="AP64" s="1"/>
      <c r="AQ64" s="1"/>
      <c r="AR64" s="1"/>
      <c r="AS64" s="1"/>
      <c r="AT64" s="1"/>
    </row>
    <row r="65" spans="17:46" ht="21.95" customHeight="1">
      <c r="Q65" s="178"/>
      <c r="R65" s="173"/>
      <c r="S65" s="1"/>
      <c r="T65" s="1"/>
      <c r="U65" s="1"/>
      <c r="V65" s="1"/>
      <c r="W65" s="1"/>
      <c r="X65" s="1"/>
      <c r="Y65" s="173"/>
      <c r="Z65" s="173"/>
      <c r="AA65" s="173"/>
      <c r="AB65" s="1"/>
      <c r="AC65" s="1"/>
      <c r="AD65" s="1"/>
      <c r="AE65" s="1"/>
      <c r="AF65" s="1"/>
      <c r="AG65" s="1"/>
      <c r="AH65" s="1"/>
      <c r="AI65" s="1"/>
      <c r="AJ65" s="1"/>
      <c r="AK65" s="1"/>
      <c r="AL65" s="1"/>
      <c r="AM65" s="1"/>
      <c r="AN65" s="1"/>
      <c r="AO65" s="1"/>
      <c r="AP65" s="1"/>
      <c r="AQ65" s="1"/>
      <c r="AR65" s="1"/>
      <c r="AS65" s="1"/>
      <c r="AT65" s="1"/>
    </row>
    <row r="66" spans="17:46" ht="21.95" customHeight="1">
      <c r="Q66" s="178"/>
      <c r="R66" s="173"/>
      <c r="S66" s="1"/>
      <c r="T66" s="1"/>
      <c r="U66" s="1"/>
      <c r="V66" s="1"/>
      <c r="W66" s="1"/>
      <c r="X66" s="1"/>
      <c r="Y66" s="173"/>
      <c r="Z66" s="173"/>
      <c r="AA66" s="173"/>
      <c r="AB66" s="1"/>
      <c r="AC66" s="1"/>
      <c r="AD66" s="1"/>
      <c r="AE66" s="1"/>
      <c r="AF66" s="1"/>
      <c r="AG66" s="1"/>
      <c r="AH66" s="1"/>
      <c r="AI66" s="1"/>
      <c r="AJ66" s="1"/>
      <c r="AK66" s="1"/>
      <c r="AL66" s="1"/>
      <c r="AM66" s="1"/>
      <c r="AN66" s="1"/>
      <c r="AO66" s="1"/>
      <c r="AP66" s="1"/>
      <c r="AQ66" s="1"/>
      <c r="AR66" s="1"/>
      <c r="AS66" s="1"/>
      <c r="AT66" s="1"/>
    </row>
    <row r="67" spans="17:46" ht="21.95" customHeight="1">
      <c r="Q67" s="178"/>
      <c r="R67" s="173"/>
      <c r="S67" s="1"/>
      <c r="T67" s="1"/>
      <c r="U67" s="1"/>
      <c r="V67" s="1"/>
      <c r="W67" s="1"/>
      <c r="X67" s="1"/>
      <c r="Y67" s="173"/>
      <c r="Z67" s="173"/>
      <c r="AA67" s="173"/>
      <c r="AB67" s="1"/>
      <c r="AC67" s="1"/>
      <c r="AD67" s="1"/>
      <c r="AE67" s="1"/>
      <c r="AF67" s="1"/>
      <c r="AG67" s="1"/>
      <c r="AH67" s="1"/>
      <c r="AI67" s="1"/>
      <c r="AJ67" s="1"/>
      <c r="AK67" s="1"/>
      <c r="AL67" s="1"/>
      <c r="AM67" s="1"/>
      <c r="AN67" s="1"/>
      <c r="AO67" s="1"/>
      <c r="AP67" s="1"/>
      <c r="AQ67" s="1"/>
      <c r="AR67" s="1"/>
      <c r="AS67" s="1"/>
      <c r="AT67" s="1"/>
    </row>
    <row r="68" spans="17:46" ht="21.95" customHeight="1">
      <c r="Q68" s="178"/>
      <c r="R68" s="173"/>
      <c r="S68" s="1"/>
      <c r="T68" s="1"/>
      <c r="U68" s="1"/>
      <c r="V68" s="1"/>
      <c r="W68" s="1"/>
      <c r="X68" s="1"/>
      <c r="Y68" s="173"/>
      <c r="Z68" s="173"/>
      <c r="AA68" s="173"/>
      <c r="AB68" s="1"/>
      <c r="AC68" s="1"/>
      <c r="AD68" s="1"/>
      <c r="AE68" s="1"/>
      <c r="AF68" s="1"/>
      <c r="AG68" s="1"/>
      <c r="AH68" s="1"/>
      <c r="AI68" s="1"/>
      <c r="AJ68" s="1"/>
      <c r="AK68" s="1"/>
      <c r="AL68" s="1"/>
      <c r="AM68" s="1"/>
      <c r="AN68" s="1"/>
      <c r="AO68" s="1"/>
      <c r="AP68" s="1"/>
      <c r="AQ68" s="1"/>
      <c r="AR68" s="1"/>
      <c r="AS68" s="1"/>
      <c r="AT68" s="1"/>
    </row>
    <row r="69" spans="17:46" ht="21.95" customHeight="1">
      <c r="Q69" s="178"/>
      <c r="R69" s="173"/>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7:46" ht="21.95" customHeight="1">
      <c r="Q70" s="178"/>
      <c r="R70" s="173"/>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7:46" ht="21.95" customHeight="1">
      <c r="Q71" s="178"/>
      <c r="R71" s="173"/>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95" customHeight="1">
      <c r="Q72" s="178"/>
      <c r="R72" s="173"/>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95" customHeight="1">
      <c r="Q73" s="178"/>
      <c r="R73" s="173"/>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95" customHeight="1">
      <c r="Q74" s="178"/>
      <c r="R74" s="173"/>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95" customHeight="1">
      <c r="Q75" s="178"/>
      <c r="R75" s="173"/>
      <c r="S75" s="1"/>
      <c r="T75" s="1"/>
      <c r="U75" s="1"/>
      <c r="V75" s="1"/>
      <c r="W75" s="1"/>
      <c r="X75" s="1"/>
      <c r="Y75" s="1"/>
      <c r="Z75" s="1"/>
      <c r="AA75" s="1"/>
      <c r="AB75" s="1"/>
      <c r="AC75" s="1"/>
      <c r="AD75" s="1"/>
      <c r="AE75" s="1"/>
      <c r="AF75" s="1"/>
      <c r="AG75" s="1"/>
      <c r="AH75" s="1"/>
      <c r="AI75" s="1"/>
      <c r="AJ75" s="1"/>
      <c r="AK75" s="1"/>
      <c r="AL75" s="1"/>
      <c r="AM75" s="1"/>
      <c r="AN75" s="1"/>
      <c r="AO75" s="1"/>
      <c r="AP75" s="182" t="s">
        <v>105</v>
      </c>
      <c r="AQ75" s="182" t="s">
        <v>106</v>
      </c>
      <c r="AR75" s="182" t="s">
        <v>107</v>
      </c>
      <c r="AS75" s="1"/>
      <c r="AT75" s="1"/>
    </row>
    <row r="76" spans="17:46" ht="21.95" customHeight="1">
      <c r="Q76" s="178"/>
      <c r="R76" s="173"/>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95" customHeight="1">
      <c r="Q77" s="178"/>
      <c r="R77" s="173"/>
      <c r="S77" s="1"/>
      <c r="T77" s="1"/>
      <c r="U77" s="1"/>
      <c r="V77" s="1"/>
      <c r="W77" s="1"/>
      <c r="X77" s="1"/>
      <c r="Y77" s="1"/>
      <c r="Z77" s="1"/>
      <c r="AA77" s="1"/>
      <c r="AB77" s="1"/>
      <c r="AC77" s="1"/>
      <c r="AD77" s="1"/>
      <c r="AE77" s="1"/>
      <c r="AF77" s="1"/>
      <c r="AG77" s="1"/>
      <c r="AH77" s="1"/>
      <c r="AI77" s="1"/>
      <c r="AJ77" s="1"/>
      <c r="AK77" s="1"/>
      <c r="AL77" s="1"/>
      <c r="AM77" s="1"/>
      <c r="AN77" s="1"/>
      <c r="AO77" s="1"/>
      <c r="AP77" s="182" t="s">
        <v>108</v>
      </c>
      <c r="AQ77" s="182" t="s">
        <v>109</v>
      </c>
      <c r="AR77" s="182" t="s">
        <v>110</v>
      </c>
      <c r="AS77" s="1"/>
      <c r="AT77" s="1"/>
    </row>
    <row r="78" spans="17:46" ht="21.95" customHeight="1">
      <c r="Q78" s="178"/>
      <c r="R78" s="173"/>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95" customHeight="1">
      <c r="Q79" s="1"/>
      <c r="R79" s="173"/>
      <c r="S79" s="1"/>
      <c r="T79" s="1"/>
      <c r="U79" s="1"/>
      <c r="V79" s="1"/>
      <c r="W79" s="1"/>
      <c r="X79" s="1"/>
      <c r="Y79" s="1"/>
      <c r="Z79" s="1"/>
      <c r="AA79" s="1"/>
      <c r="AB79" s="1"/>
      <c r="AC79" s="1"/>
      <c r="AD79" s="1"/>
      <c r="AE79" s="1"/>
      <c r="AF79" s="1"/>
      <c r="AG79" s="1"/>
      <c r="AH79" s="1"/>
      <c r="AI79" s="1"/>
      <c r="AJ79" s="1"/>
      <c r="AK79" s="1"/>
      <c r="AL79" s="1"/>
      <c r="AM79" s="1"/>
      <c r="AN79" s="1"/>
      <c r="AO79" s="1"/>
      <c r="AP79" s="182" t="s">
        <v>111</v>
      </c>
      <c r="AQ79" s="182" t="s">
        <v>112</v>
      </c>
      <c r="AR79" s="182" t="s">
        <v>113</v>
      </c>
      <c r="AS79" s="1"/>
      <c r="AT79" s="1"/>
    </row>
    <row r="80" spans="17:46">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82" t="s">
        <v>114</v>
      </c>
      <c r="AQ81" s="182" t="s">
        <v>115</v>
      </c>
      <c r="AR81" s="182" t="s">
        <v>116</v>
      </c>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82" t="s">
        <v>117</v>
      </c>
      <c r="AQ83" s="182" t="s">
        <v>118</v>
      </c>
      <c r="AR83" s="182" t="s">
        <v>119</v>
      </c>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82" t="s">
        <v>120</v>
      </c>
      <c r="AQ87" s="182" t="s">
        <v>121</v>
      </c>
      <c r="AR87" s="182" t="s">
        <v>122</v>
      </c>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82" t="s">
        <v>123</v>
      </c>
      <c r="AQ89" s="182" t="s">
        <v>124</v>
      </c>
      <c r="AR89" s="182" t="s">
        <v>125</v>
      </c>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82" t="s">
        <v>126</v>
      </c>
      <c r="AQ91" s="182" t="s">
        <v>127</v>
      </c>
      <c r="AR91" s="182" t="s">
        <v>128</v>
      </c>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82" t="s">
        <v>129</v>
      </c>
      <c r="AQ93" s="182" t="s">
        <v>130</v>
      </c>
      <c r="AR93" s="182" t="s">
        <v>131</v>
      </c>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82" t="s">
        <v>132</v>
      </c>
      <c r="AQ95" s="182" t="s">
        <v>133</v>
      </c>
      <c r="AR95" s="182" t="s">
        <v>134</v>
      </c>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82" t="s">
        <v>135</v>
      </c>
      <c r="AQ97" s="182" t="s">
        <v>136</v>
      </c>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82" t="s">
        <v>137</v>
      </c>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82" t="s">
        <v>138</v>
      </c>
      <c r="AQ101" s="182" t="s">
        <v>139</v>
      </c>
      <c r="AR101" s="1"/>
      <c r="AS101" s="182" t="s">
        <v>140</v>
      </c>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82" t="s">
        <v>141</v>
      </c>
      <c r="AQ103" s="182" t="s">
        <v>142</v>
      </c>
      <c r="AR103" s="1"/>
      <c r="AS103" s="182" t="s">
        <v>143</v>
      </c>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82" t="s">
        <v>144</v>
      </c>
      <c r="AQ105" s="182" t="s">
        <v>145</v>
      </c>
      <c r="AR105" s="1"/>
      <c r="AS105" s="1"/>
      <c r="AT105" s="182" t="s">
        <v>146</v>
      </c>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82" t="s">
        <v>147</v>
      </c>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82" t="s">
        <v>148</v>
      </c>
      <c r="AQ107" s="182" t="s">
        <v>149</v>
      </c>
      <c r="AR107" s="1"/>
      <c r="AS107" s="182" t="s">
        <v>150</v>
      </c>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82" t="s">
        <v>151</v>
      </c>
      <c r="AQ109" s="182" t="s">
        <v>152</v>
      </c>
      <c r="AR109" s="1"/>
      <c r="AS109" s="183" t="s">
        <v>153</v>
      </c>
      <c r="AT109" s="1"/>
    </row>
  </sheetData>
  <mergeCells count="14">
    <mergeCell ref="B55:E55"/>
    <mergeCell ref="B16:B28"/>
    <mergeCell ref="C16:C18"/>
    <mergeCell ref="D20:D21"/>
    <mergeCell ref="B29:B35"/>
    <mergeCell ref="B36:B41"/>
    <mergeCell ref="B42:B54"/>
    <mergeCell ref="C3:C5"/>
    <mergeCell ref="E4:E5"/>
    <mergeCell ref="F4:F5"/>
    <mergeCell ref="G4:G5"/>
    <mergeCell ref="H4:H5"/>
    <mergeCell ref="B6:B15"/>
    <mergeCell ref="D9:D10"/>
  </mergeCells>
  <phoneticPr fontId="1"/>
  <pageMargins left="0.59055118110236227" right="0.47244094488188981" top="0.59055118110236227" bottom="0.39370078740157483" header="0.35433070866141736" footer="0.23622047244094491"/>
  <pageSetup paperSize="9" scale="5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62"/>
  <sheetViews>
    <sheetView tabSelected="1" zoomScaleNormal="100" zoomScaleSheetLayoutView="75" workbookViewId="0">
      <pane ySplit="5" topLeftCell="A6" activePane="bottomLeft" state="frozen"/>
      <selection activeCell="K67" sqref="K67"/>
      <selection pane="bottomLeft" activeCell="P2" sqref="P2"/>
    </sheetView>
  </sheetViews>
  <sheetFormatPr defaultRowHeight="9"/>
  <cols>
    <col min="1" max="1" width="1.875" style="187" customWidth="1"/>
    <col min="2" max="2" width="6.25" style="187" customWidth="1"/>
    <col min="3" max="3" width="1.375" style="187" customWidth="1"/>
    <col min="4" max="4" width="7.75" style="187" customWidth="1"/>
    <col min="5" max="5" width="13.5" style="187" customWidth="1"/>
    <col min="6" max="16" width="8.625" style="187" customWidth="1"/>
    <col min="17" max="17" width="3.25" style="187" customWidth="1"/>
    <col min="18" max="16384" width="9" style="187"/>
  </cols>
  <sheetData>
    <row r="1" spans="1:16" ht="24.95" customHeight="1">
      <c r="A1" s="1" t="s">
        <v>154</v>
      </c>
      <c r="B1" s="2" t="s">
        <v>155</v>
      </c>
      <c r="C1" s="184"/>
      <c r="D1" s="184"/>
      <c r="E1" s="184"/>
      <c r="F1" s="185"/>
      <c r="G1" s="184"/>
      <c r="H1" s="184"/>
      <c r="I1" s="184"/>
      <c r="J1" s="185"/>
      <c r="K1" s="186"/>
      <c r="L1" s="184"/>
      <c r="M1" s="2"/>
      <c r="N1" s="185"/>
      <c r="O1" s="184"/>
      <c r="P1" s="185"/>
    </row>
    <row r="2" spans="1:16" ht="21" customHeight="1" thickBot="1">
      <c r="A2" s="1"/>
      <c r="B2" s="1"/>
      <c r="C2" s="1"/>
      <c r="D2" s="1"/>
      <c r="E2" s="1"/>
      <c r="F2" s="1"/>
      <c r="G2" s="1"/>
      <c r="H2" s="1"/>
      <c r="I2" s="1"/>
      <c r="J2" s="188"/>
      <c r="K2" s="189"/>
      <c r="L2" s="1"/>
      <c r="M2" s="1"/>
      <c r="N2" s="1"/>
      <c r="O2" s="1"/>
      <c r="P2" s="6" t="s">
        <v>2</v>
      </c>
    </row>
    <row r="3" spans="1:16" s="202" customFormat="1" ht="19.5" customHeight="1">
      <c r="A3" s="190"/>
      <c r="B3" s="191" t="s">
        <v>156</v>
      </c>
      <c r="C3" s="192"/>
      <c r="D3" s="193"/>
      <c r="E3" s="194" t="s">
        <v>157</v>
      </c>
      <c r="F3" s="195" t="s">
        <v>6</v>
      </c>
      <c r="G3" s="196"/>
      <c r="H3" s="197"/>
      <c r="I3" s="198"/>
      <c r="J3" s="199" t="s">
        <v>158</v>
      </c>
      <c r="K3" s="198"/>
      <c r="L3" s="198"/>
      <c r="M3" s="198"/>
      <c r="N3" s="198"/>
      <c r="O3" s="200" t="s">
        <v>8</v>
      </c>
      <c r="P3" s="201"/>
    </row>
    <row r="4" spans="1:16" s="202" customFormat="1" ht="19.5" customHeight="1">
      <c r="A4" s="190"/>
      <c r="B4" s="203"/>
      <c r="C4" s="204"/>
      <c r="D4" s="205" t="s">
        <v>4</v>
      </c>
      <c r="E4" s="206" t="s">
        <v>159</v>
      </c>
      <c r="F4" s="207" t="s">
        <v>12</v>
      </c>
      <c r="G4" s="208" t="s">
        <v>13</v>
      </c>
      <c r="H4" s="209" t="s">
        <v>14</v>
      </c>
      <c r="I4" s="210" t="s">
        <v>15</v>
      </c>
      <c r="J4" s="211"/>
      <c r="K4" s="212" t="s">
        <v>16</v>
      </c>
      <c r="L4" s="211"/>
      <c r="M4" s="212" t="s">
        <v>17</v>
      </c>
      <c r="N4" s="211"/>
      <c r="O4" s="213" t="s">
        <v>18</v>
      </c>
      <c r="P4" s="214"/>
    </row>
    <row r="5" spans="1:16" s="202" customFormat="1" ht="19.5" customHeight="1" thickBot="1">
      <c r="A5" s="190"/>
      <c r="B5" s="215" t="s">
        <v>160</v>
      </c>
      <c r="C5" s="216"/>
      <c r="D5" s="217"/>
      <c r="E5" s="218"/>
      <c r="F5" s="207"/>
      <c r="G5" s="208"/>
      <c r="H5" s="218"/>
      <c r="I5" s="219" t="s">
        <v>20</v>
      </c>
      <c r="J5" s="217" t="s">
        <v>21</v>
      </c>
      <c r="K5" s="219" t="s">
        <v>20</v>
      </c>
      <c r="L5" s="217" t="s">
        <v>21</v>
      </c>
      <c r="M5" s="219" t="s">
        <v>20</v>
      </c>
      <c r="N5" s="208" t="s">
        <v>21</v>
      </c>
      <c r="O5" s="217" t="s">
        <v>20</v>
      </c>
      <c r="P5" s="220" t="s">
        <v>21</v>
      </c>
    </row>
    <row r="6" spans="1:16" s="202" customFormat="1" ht="19.5" customHeight="1">
      <c r="A6" s="190"/>
      <c r="B6" s="221"/>
      <c r="C6" s="222"/>
      <c r="D6" s="223" t="s">
        <v>161</v>
      </c>
      <c r="E6" s="224" t="s">
        <v>162</v>
      </c>
      <c r="F6" s="225">
        <v>3990</v>
      </c>
      <c r="G6" s="226">
        <v>4990</v>
      </c>
      <c r="H6" s="227">
        <v>8980</v>
      </c>
      <c r="I6" s="228">
        <v>3841</v>
      </c>
      <c r="J6" s="229">
        <v>96.265664160401002</v>
      </c>
      <c r="K6" s="226">
        <v>4419</v>
      </c>
      <c r="L6" s="229">
        <v>88.557114228456911</v>
      </c>
      <c r="M6" s="226">
        <v>8260</v>
      </c>
      <c r="N6" s="229">
        <v>91.982182628062361</v>
      </c>
      <c r="O6" s="226">
        <v>2111</v>
      </c>
      <c r="P6" s="230">
        <v>42.304609218436873</v>
      </c>
    </row>
    <row r="7" spans="1:16" s="202" customFormat="1" ht="19.5" customHeight="1">
      <c r="A7" s="190"/>
      <c r="B7" s="231" t="s">
        <v>163</v>
      </c>
      <c r="C7" s="232"/>
      <c r="D7" s="233"/>
      <c r="E7" s="234" t="s">
        <v>164</v>
      </c>
      <c r="F7" s="235">
        <v>0</v>
      </c>
      <c r="G7" s="236">
        <v>0</v>
      </c>
      <c r="H7" s="237">
        <v>0</v>
      </c>
      <c r="I7" s="238">
        <v>0</v>
      </c>
      <c r="J7" s="239">
        <v>0</v>
      </c>
      <c r="K7" s="236">
        <v>0</v>
      </c>
      <c r="L7" s="239">
        <v>0</v>
      </c>
      <c r="M7" s="236">
        <v>0</v>
      </c>
      <c r="N7" s="239">
        <v>0</v>
      </c>
      <c r="O7" s="236">
        <v>0</v>
      </c>
      <c r="P7" s="240">
        <v>0</v>
      </c>
    </row>
    <row r="8" spans="1:16" s="202" customFormat="1" ht="19.5" customHeight="1">
      <c r="A8" s="190"/>
      <c r="B8" s="231"/>
      <c r="C8" s="232"/>
      <c r="D8" s="241"/>
      <c r="E8" s="242" t="s">
        <v>29</v>
      </c>
      <c r="F8" s="243">
        <v>3990</v>
      </c>
      <c r="G8" s="244">
        <v>4990</v>
      </c>
      <c r="H8" s="245">
        <v>8980</v>
      </c>
      <c r="I8" s="246">
        <v>3841</v>
      </c>
      <c r="J8" s="247">
        <v>96.265664160401002</v>
      </c>
      <c r="K8" s="244">
        <v>4419</v>
      </c>
      <c r="L8" s="247">
        <v>88.557114228456911</v>
      </c>
      <c r="M8" s="244">
        <v>8260</v>
      </c>
      <c r="N8" s="247">
        <v>91.982182628062361</v>
      </c>
      <c r="O8" s="244">
        <v>2111</v>
      </c>
      <c r="P8" s="248">
        <v>42.304609218436873</v>
      </c>
    </row>
    <row r="9" spans="1:16" s="202" customFormat="1" ht="19.5" customHeight="1">
      <c r="A9" s="190"/>
      <c r="B9" s="231"/>
      <c r="C9" s="232"/>
      <c r="D9" s="241" t="s">
        <v>165</v>
      </c>
      <c r="E9" s="249" t="s">
        <v>162</v>
      </c>
      <c r="F9" s="235">
        <v>397</v>
      </c>
      <c r="G9" s="236">
        <v>840</v>
      </c>
      <c r="H9" s="237">
        <v>1237</v>
      </c>
      <c r="I9" s="250">
        <v>397</v>
      </c>
      <c r="J9" s="251">
        <v>100</v>
      </c>
      <c r="K9" s="252">
        <v>824</v>
      </c>
      <c r="L9" s="251">
        <v>98.095238095238088</v>
      </c>
      <c r="M9" s="252">
        <v>1221</v>
      </c>
      <c r="N9" s="253">
        <v>98.706548100242514</v>
      </c>
      <c r="O9" s="236">
        <v>498</v>
      </c>
      <c r="P9" s="254">
        <v>59.285714285714285</v>
      </c>
    </row>
    <row r="10" spans="1:16" s="202" customFormat="1" ht="19.5" customHeight="1">
      <c r="A10" s="190"/>
      <c r="B10" s="255" t="s">
        <v>166</v>
      </c>
      <c r="C10" s="232"/>
      <c r="D10" s="233"/>
      <c r="E10" s="234" t="s">
        <v>164</v>
      </c>
      <c r="F10" s="235">
        <v>918</v>
      </c>
      <c r="G10" s="236">
        <v>3150</v>
      </c>
      <c r="H10" s="237">
        <v>4068</v>
      </c>
      <c r="I10" s="238">
        <v>672</v>
      </c>
      <c r="J10" s="239">
        <v>73.202614379084963</v>
      </c>
      <c r="K10" s="236">
        <v>1477</v>
      </c>
      <c r="L10" s="239">
        <v>46.888888888888893</v>
      </c>
      <c r="M10" s="236">
        <v>2149</v>
      </c>
      <c r="N10" s="239">
        <v>52.826941986234019</v>
      </c>
      <c r="O10" s="236">
        <v>1230</v>
      </c>
      <c r="P10" s="240">
        <v>39.047619047619051</v>
      </c>
    </row>
    <row r="11" spans="1:16" s="202" customFormat="1" ht="19.5" customHeight="1">
      <c r="A11" s="190"/>
      <c r="B11" s="231"/>
      <c r="C11" s="232"/>
      <c r="D11" s="256"/>
      <c r="E11" s="257" t="s">
        <v>29</v>
      </c>
      <c r="F11" s="258">
        <v>1315</v>
      </c>
      <c r="G11" s="259">
        <v>3990</v>
      </c>
      <c r="H11" s="260">
        <v>5305</v>
      </c>
      <c r="I11" s="261">
        <v>1069</v>
      </c>
      <c r="J11" s="247">
        <v>81.292775665399247</v>
      </c>
      <c r="K11" s="259">
        <v>2301</v>
      </c>
      <c r="L11" s="247">
        <v>57.669172932330824</v>
      </c>
      <c r="M11" s="259">
        <v>3370</v>
      </c>
      <c r="N11" s="247">
        <v>63.524976437323275</v>
      </c>
      <c r="O11" s="259">
        <v>1728</v>
      </c>
      <c r="P11" s="248">
        <v>43.308270676691727</v>
      </c>
    </row>
    <row r="12" spans="1:16" s="202" customFormat="1" ht="19.5" customHeight="1">
      <c r="A12" s="190"/>
      <c r="B12" s="231"/>
      <c r="C12" s="232"/>
      <c r="D12" s="262" t="s">
        <v>167</v>
      </c>
      <c r="E12" s="249" t="s">
        <v>162</v>
      </c>
      <c r="F12" s="263">
        <v>2445</v>
      </c>
      <c r="G12" s="264">
        <v>3192</v>
      </c>
      <c r="H12" s="265">
        <v>5637</v>
      </c>
      <c r="I12" s="266">
        <v>2060</v>
      </c>
      <c r="J12" s="239">
        <v>84.253578732106334</v>
      </c>
      <c r="K12" s="264">
        <v>2742</v>
      </c>
      <c r="L12" s="239">
        <v>85.902255639097746</v>
      </c>
      <c r="M12" s="264">
        <v>4802</v>
      </c>
      <c r="N12" s="239">
        <v>85.187156288806094</v>
      </c>
      <c r="O12" s="264">
        <v>506</v>
      </c>
      <c r="P12" s="240">
        <v>15.852130325814537</v>
      </c>
    </row>
    <row r="13" spans="1:16" s="202" customFormat="1" ht="19.5" customHeight="1">
      <c r="A13" s="190"/>
      <c r="B13" s="231"/>
      <c r="C13" s="232"/>
      <c r="D13" s="233"/>
      <c r="E13" s="234" t="s">
        <v>164</v>
      </c>
      <c r="F13" s="235">
        <v>0</v>
      </c>
      <c r="G13" s="236">
        <v>0</v>
      </c>
      <c r="H13" s="237">
        <v>0</v>
      </c>
      <c r="I13" s="238">
        <v>0</v>
      </c>
      <c r="J13" s="239">
        <v>0</v>
      </c>
      <c r="K13" s="236">
        <v>0</v>
      </c>
      <c r="L13" s="239">
        <v>0</v>
      </c>
      <c r="M13" s="236">
        <v>0</v>
      </c>
      <c r="N13" s="239">
        <v>0</v>
      </c>
      <c r="O13" s="236">
        <v>0</v>
      </c>
      <c r="P13" s="240">
        <v>0</v>
      </c>
    </row>
    <row r="14" spans="1:16" s="202" customFormat="1" ht="19.5" customHeight="1" thickBot="1">
      <c r="A14" s="190"/>
      <c r="B14" s="231"/>
      <c r="C14" s="232"/>
      <c r="D14" s="267"/>
      <c r="E14" s="268" t="s">
        <v>29</v>
      </c>
      <c r="F14" s="243">
        <v>2445</v>
      </c>
      <c r="G14" s="244">
        <v>3192</v>
      </c>
      <c r="H14" s="245">
        <v>5637</v>
      </c>
      <c r="I14" s="246">
        <v>2060</v>
      </c>
      <c r="J14" s="269">
        <v>84.253578732106334</v>
      </c>
      <c r="K14" s="244">
        <v>2742</v>
      </c>
      <c r="L14" s="269">
        <v>85.902255639097746</v>
      </c>
      <c r="M14" s="244">
        <v>4802</v>
      </c>
      <c r="N14" s="269">
        <v>85.187156288806094</v>
      </c>
      <c r="O14" s="244">
        <v>506</v>
      </c>
      <c r="P14" s="270">
        <v>15.852130325814537</v>
      </c>
    </row>
    <row r="15" spans="1:16" s="202" customFormat="1" ht="19.5" customHeight="1" thickTop="1">
      <c r="A15" s="190"/>
      <c r="B15" s="231"/>
      <c r="C15" s="232"/>
      <c r="D15" s="271" t="s">
        <v>162</v>
      </c>
      <c r="E15" s="272"/>
      <c r="F15" s="273">
        <v>6832</v>
      </c>
      <c r="G15" s="274">
        <v>9022</v>
      </c>
      <c r="H15" s="275">
        <v>15854</v>
      </c>
      <c r="I15" s="276">
        <v>6298</v>
      </c>
      <c r="J15" s="277">
        <v>92.183840749414529</v>
      </c>
      <c r="K15" s="274">
        <v>7985</v>
      </c>
      <c r="L15" s="277">
        <v>88.505874528929283</v>
      </c>
      <c r="M15" s="274">
        <v>14283</v>
      </c>
      <c r="N15" s="277">
        <v>90.090828812917877</v>
      </c>
      <c r="O15" s="274">
        <v>3115</v>
      </c>
      <c r="P15" s="278">
        <v>34.526712480602974</v>
      </c>
    </row>
    <row r="16" spans="1:16" s="202" customFormat="1" ht="19.5" customHeight="1">
      <c r="A16" s="190"/>
      <c r="B16" s="231"/>
      <c r="C16" s="232"/>
      <c r="D16" s="279" t="s">
        <v>164</v>
      </c>
      <c r="E16" s="280"/>
      <c r="F16" s="281">
        <v>918</v>
      </c>
      <c r="G16" s="282">
        <v>3150</v>
      </c>
      <c r="H16" s="283">
        <v>4068</v>
      </c>
      <c r="I16" s="284">
        <v>672</v>
      </c>
      <c r="J16" s="239">
        <v>73.202614379084963</v>
      </c>
      <c r="K16" s="282">
        <v>1477</v>
      </c>
      <c r="L16" s="239">
        <v>46.888888888888893</v>
      </c>
      <c r="M16" s="282">
        <v>2149</v>
      </c>
      <c r="N16" s="239">
        <v>52.826941986234019</v>
      </c>
      <c r="O16" s="282">
        <v>1230</v>
      </c>
      <c r="P16" s="240">
        <v>39.047619047619051</v>
      </c>
    </row>
    <row r="17" spans="1:16" s="202" customFormat="1" ht="19.5" customHeight="1" thickBot="1">
      <c r="A17" s="190"/>
      <c r="B17" s="285"/>
      <c r="C17" s="232"/>
      <c r="D17" s="286" t="s">
        <v>168</v>
      </c>
      <c r="E17" s="287"/>
      <c r="F17" s="258">
        <v>7750</v>
      </c>
      <c r="G17" s="259">
        <v>12172</v>
      </c>
      <c r="H17" s="260">
        <v>19922</v>
      </c>
      <c r="I17" s="261">
        <v>6970</v>
      </c>
      <c r="J17" s="269">
        <v>89.935483870967744</v>
      </c>
      <c r="K17" s="244">
        <v>9462</v>
      </c>
      <c r="L17" s="269">
        <v>77.735787052251069</v>
      </c>
      <c r="M17" s="244">
        <v>16432</v>
      </c>
      <c r="N17" s="269">
        <v>82.481678546330699</v>
      </c>
      <c r="O17" s="244">
        <v>4345</v>
      </c>
      <c r="P17" s="270">
        <v>35.696680906999674</v>
      </c>
    </row>
    <row r="18" spans="1:16" s="202" customFormat="1" ht="19.5" customHeight="1">
      <c r="A18" s="190"/>
      <c r="B18" s="221"/>
      <c r="C18" s="222"/>
      <c r="D18" s="288" t="s">
        <v>169</v>
      </c>
      <c r="E18" s="224" t="s">
        <v>162</v>
      </c>
      <c r="F18" s="225">
        <v>2880</v>
      </c>
      <c r="G18" s="226">
        <v>3680</v>
      </c>
      <c r="H18" s="227">
        <v>6560</v>
      </c>
      <c r="I18" s="228">
        <v>1942</v>
      </c>
      <c r="J18" s="229">
        <v>67.430555555555557</v>
      </c>
      <c r="K18" s="226">
        <v>2087</v>
      </c>
      <c r="L18" s="229">
        <v>56.711956521739125</v>
      </c>
      <c r="M18" s="226">
        <v>4029</v>
      </c>
      <c r="N18" s="229">
        <v>61.417682926829265</v>
      </c>
      <c r="O18" s="226">
        <v>1316.3012000000001</v>
      </c>
      <c r="P18" s="230">
        <v>35.769054347826092</v>
      </c>
    </row>
    <row r="19" spans="1:16" s="202" customFormat="1" ht="19.5" customHeight="1">
      <c r="A19" s="190"/>
      <c r="B19" s="231"/>
      <c r="C19" s="232"/>
      <c r="D19" s="233"/>
      <c r="E19" s="234" t="s">
        <v>164</v>
      </c>
      <c r="F19" s="235">
        <v>1010</v>
      </c>
      <c r="G19" s="236">
        <v>2650</v>
      </c>
      <c r="H19" s="237">
        <v>3660</v>
      </c>
      <c r="I19" s="238">
        <v>407</v>
      </c>
      <c r="J19" s="239">
        <v>40.297029702970299</v>
      </c>
      <c r="K19" s="236">
        <v>306</v>
      </c>
      <c r="L19" s="239">
        <v>11.547169811320755</v>
      </c>
      <c r="M19" s="236">
        <v>713</v>
      </c>
      <c r="N19" s="239">
        <v>19.480874316939893</v>
      </c>
      <c r="O19" s="236">
        <v>0</v>
      </c>
      <c r="P19" s="240">
        <v>0</v>
      </c>
    </row>
    <row r="20" spans="1:16" s="202" customFormat="1" ht="19.5" customHeight="1">
      <c r="A20" s="190"/>
      <c r="B20" s="231"/>
      <c r="C20" s="232"/>
      <c r="D20" s="241"/>
      <c r="E20" s="242" t="s">
        <v>29</v>
      </c>
      <c r="F20" s="243">
        <v>3890</v>
      </c>
      <c r="G20" s="244">
        <v>6330</v>
      </c>
      <c r="H20" s="245">
        <v>10220</v>
      </c>
      <c r="I20" s="246">
        <v>2349</v>
      </c>
      <c r="J20" s="247">
        <v>60.385604113110539</v>
      </c>
      <c r="K20" s="244">
        <v>2393</v>
      </c>
      <c r="L20" s="247">
        <v>37.804107424960506</v>
      </c>
      <c r="M20" s="244">
        <v>4742</v>
      </c>
      <c r="N20" s="247">
        <v>46.399217221135032</v>
      </c>
      <c r="O20" s="244">
        <v>1316.3012000000001</v>
      </c>
      <c r="P20" s="248">
        <v>20.794647709320696</v>
      </c>
    </row>
    <row r="21" spans="1:16" s="202" customFormat="1" ht="19.5" customHeight="1">
      <c r="A21" s="190"/>
      <c r="B21" s="255" t="s">
        <v>170</v>
      </c>
      <c r="C21" s="232"/>
      <c r="D21" s="289" t="s">
        <v>171</v>
      </c>
      <c r="E21" s="249" t="s">
        <v>162</v>
      </c>
      <c r="F21" s="235">
        <v>0</v>
      </c>
      <c r="G21" s="236">
        <v>0</v>
      </c>
      <c r="H21" s="237">
        <v>0</v>
      </c>
      <c r="I21" s="238">
        <v>0</v>
      </c>
      <c r="J21" s="239">
        <v>0</v>
      </c>
      <c r="K21" s="236">
        <v>0</v>
      </c>
      <c r="L21" s="239">
        <v>0</v>
      </c>
      <c r="M21" s="236">
        <v>0</v>
      </c>
      <c r="N21" s="239">
        <v>0</v>
      </c>
      <c r="O21" s="236">
        <v>0</v>
      </c>
      <c r="P21" s="240">
        <v>0</v>
      </c>
    </row>
    <row r="22" spans="1:16" s="202" customFormat="1" ht="19.5" customHeight="1">
      <c r="A22" s="190"/>
      <c r="B22" s="285"/>
      <c r="C22" s="232"/>
      <c r="D22" s="233"/>
      <c r="E22" s="234" t="s">
        <v>164</v>
      </c>
      <c r="F22" s="235">
        <v>907</v>
      </c>
      <c r="G22" s="236">
        <v>1292</v>
      </c>
      <c r="H22" s="237">
        <v>2199</v>
      </c>
      <c r="I22" s="238">
        <v>606</v>
      </c>
      <c r="J22" s="239">
        <v>66.81367144432194</v>
      </c>
      <c r="K22" s="236">
        <v>191</v>
      </c>
      <c r="L22" s="239">
        <v>14.783281733746131</v>
      </c>
      <c r="M22" s="236">
        <v>797</v>
      </c>
      <c r="N22" s="239">
        <v>36.243747157799</v>
      </c>
      <c r="O22" s="236">
        <v>203</v>
      </c>
      <c r="P22" s="240">
        <v>15.712074303405574</v>
      </c>
    </row>
    <row r="23" spans="1:16" s="202" customFormat="1" ht="19.5" customHeight="1">
      <c r="A23" s="190"/>
      <c r="B23" s="285"/>
      <c r="C23" s="232"/>
      <c r="D23" s="256"/>
      <c r="E23" s="257" t="s">
        <v>29</v>
      </c>
      <c r="F23" s="258">
        <v>907</v>
      </c>
      <c r="G23" s="259">
        <v>1292</v>
      </c>
      <c r="H23" s="260">
        <v>2199</v>
      </c>
      <c r="I23" s="261">
        <v>606</v>
      </c>
      <c r="J23" s="247">
        <v>66.81367144432194</v>
      </c>
      <c r="K23" s="259">
        <v>191</v>
      </c>
      <c r="L23" s="247">
        <v>14.783281733746131</v>
      </c>
      <c r="M23" s="259">
        <v>797</v>
      </c>
      <c r="N23" s="247">
        <v>36.243747157799</v>
      </c>
      <c r="O23" s="259">
        <v>203</v>
      </c>
      <c r="P23" s="248">
        <v>15.712074303405574</v>
      </c>
    </row>
    <row r="24" spans="1:16" s="202" customFormat="1" ht="19.5" customHeight="1">
      <c r="A24" s="190"/>
      <c r="B24" s="285"/>
      <c r="C24" s="232"/>
      <c r="D24" s="262" t="s">
        <v>172</v>
      </c>
      <c r="E24" s="249" t="s">
        <v>162</v>
      </c>
      <c r="F24" s="263">
        <v>573</v>
      </c>
      <c r="G24" s="264">
        <v>1640</v>
      </c>
      <c r="H24" s="265">
        <v>2213</v>
      </c>
      <c r="I24" s="266">
        <v>288</v>
      </c>
      <c r="J24" s="239">
        <v>50.261780104712038</v>
      </c>
      <c r="K24" s="264">
        <v>229</v>
      </c>
      <c r="L24" s="239">
        <v>13.963414634146343</v>
      </c>
      <c r="M24" s="264">
        <v>517</v>
      </c>
      <c r="N24" s="239">
        <v>23.361952101220062</v>
      </c>
      <c r="O24" s="264">
        <v>3</v>
      </c>
      <c r="P24" s="240">
        <v>0.18292682926829271</v>
      </c>
    </row>
    <row r="25" spans="1:16" s="202" customFormat="1" ht="19.5" customHeight="1">
      <c r="A25" s="190"/>
      <c r="B25" s="285"/>
      <c r="C25" s="232"/>
      <c r="D25" s="233"/>
      <c r="E25" s="234" t="s">
        <v>164</v>
      </c>
      <c r="F25" s="235">
        <v>212</v>
      </c>
      <c r="G25" s="236">
        <v>1517</v>
      </c>
      <c r="H25" s="237">
        <v>1729</v>
      </c>
      <c r="I25" s="290">
        <v>183</v>
      </c>
      <c r="J25" s="251">
        <v>86.320754716981128</v>
      </c>
      <c r="K25" s="236">
        <v>391</v>
      </c>
      <c r="L25" s="239">
        <v>25.774555042847723</v>
      </c>
      <c r="M25" s="236">
        <v>574</v>
      </c>
      <c r="N25" s="239">
        <v>33.198380566801625</v>
      </c>
      <c r="O25" s="236">
        <v>228</v>
      </c>
      <c r="P25" s="240">
        <v>15.029663810151614</v>
      </c>
    </row>
    <row r="26" spans="1:16" s="202" customFormat="1" ht="19.5" customHeight="1" thickBot="1">
      <c r="A26" s="190"/>
      <c r="B26" s="285"/>
      <c r="C26" s="232"/>
      <c r="D26" s="291"/>
      <c r="E26" s="292" t="s">
        <v>29</v>
      </c>
      <c r="F26" s="243">
        <v>785</v>
      </c>
      <c r="G26" s="244">
        <v>3157</v>
      </c>
      <c r="H26" s="245">
        <v>3942</v>
      </c>
      <c r="I26" s="246">
        <v>471</v>
      </c>
      <c r="J26" s="269">
        <v>60</v>
      </c>
      <c r="K26" s="244">
        <v>620</v>
      </c>
      <c r="L26" s="269">
        <v>19.638897687678174</v>
      </c>
      <c r="M26" s="244">
        <v>1091</v>
      </c>
      <c r="N26" s="269">
        <v>27.676306443429731</v>
      </c>
      <c r="O26" s="244">
        <v>231</v>
      </c>
      <c r="P26" s="270">
        <v>7.3170731707317067</v>
      </c>
    </row>
    <row r="27" spans="1:16" s="202" customFormat="1" ht="19.5" customHeight="1" thickTop="1">
      <c r="A27" s="190"/>
      <c r="B27" s="285"/>
      <c r="C27" s="232"/>
      <c r="D27" s="271" t="s">
        <v>162</v>
      </c>
      <c r="E27" s="272"/>
      <c r="F27" s="273">
        <v>3453</v>
      </c>
      <c r="G27" s="274">
        <v>5320</v>
      </c>
      <c r="H27" s="275">
        <v>8773</v>
      </c>
      <c r="I27" s="276">
        <v>2230</v>
      </c>
      <c r="J27" s="277">
        <v>64.581523313061112</v>
      </c>
      <c r="K27" s="274">
        <v>2316</v>
      </c>
      <c r="L27" s="277">
        <v>43.533834586466163</v>
      </c>
      <c r="M27" s="274">
        <v>4546</v>
      </c>
      <c r="N27" s="277">
        <v>51.81807819446027</v>
      </c>
      <c r="O27" s="274">
        <v>1319.3012000000001</v>
      </c>
      <c r="P27" s="278">
        <v>24.798894736842108</v>
      </c>
    </row>
    <row r="28" spans="1:16" s="202" customFormat="1" ht="19.5" customHeight="1">
      <c r="A28" s="190"/>
      <c r="B28" s="285"/>
      <c r="C28" s="232"/>
      <c r="D28" s="279" t="s">
        <v>164</v>
      </c>
      <c r="E28" s="280"/>
      <c r="F28" s="281">
        <v>2129</v>
      </c>
      <c r="G28" s="282">
        <v>5459</v>
      </c>
      <c r="H28" s="283">
        <v>7588</v>
      </c>
      <c r="I28" s="284">
        <v>1196</v>
      </c>
      <c r="J28" s="239">
        <v>56.176608736496</v>
      </c>
      <c r="K28" s="282">
        <v>888</v>
      </c>
      <c r="L28" s="239">
        <v>16.266715515662209</v>
      </c>
      <c r="M28" s="282">
        <v>2084</v>
      </c>
      <c r="N28" s="239">
        <v>27.464417501317872</v>
      </c>
      <c r="O28" s="282">
        <v>431</v>
      </c>
      <c r="P28" s="240">
        <v>7.8952189045612755</v>
      </c>
    </row>
    <row r="29" spans="1:16" s="202" customFormat="1" ht="19.5" customHeight="1" thickBot="1">
      <c r="A29" s="190"/>
      <c r="B29" s="285"/>
      <c r="C29" s="232"/>
      <c r="D29" s="286" t="s">
        <v>168</v>
      </c>
      <c r="E29" s="287"/>
      <c r="F29" s="243">
        <v>5582</v>
      </c>
      <c r="G29" s="244">
        <v>10779</v>
      </c>
      <c r="H29" s="245">
        <v>16361</v>
      </c>
      <c r="I29" s="246">
        <v>3426</v>
      </c>
      <c r="J29" s="293">
        <v>61.375850949480473</v>
      </c>
      <c r="K29" s="294">
        <v>3204</v>
      </c>
      <c r="L29" s="293">
        <v>29.724464236014477</v>
      </c>
      <c r="M29" s="294">
        <v>6630</v>
      </c>
      <c r="N29" s="293">
        <v>40.52319540370393</v>
      </c>
      <c r="O29" s="294">
        <v>1750.3012000000001</v>
      </c>
      <c r="P29" s="295">
        <v>16.238066611002878</v>
      </c>
    </row>
    <row r="30" spans="1:16" s="202" customFormat="1" ht="19.5" customHeight="1">
      <c r="A30" s="190"/>
      <c r="B30" s="296"/>
      <c r="C30" s="222"/>
      <c r="D30" s="223"/>
      <c r="E30" s="224" t="s">
        <v>162</v>
      </c>
      <c r="F30" s="225">
        <v>0</v>
      </c>
      <c r="G30" s="226">
        <v>0</v>
      </c>
      <c r="H30" s="227">
        <v>0</v>
      </c>
      <c r="I30" s="228">
        <v>0</v>
      </c>
      <c r="J30" s="239">
        <v>0</v>
      </c>
      <c r="K30" s="264">
        <v>0</v>
      </c>
      <c r="L30" s="239">
        <v>0</v>
      </c>
      <c r="M30" s="264">
        <v>0</v>
      </c>
      <c r="N30" s="239">
        <v>0</v>
      </c>
      <c r="O30" s="264">
        <v>0</v>
      </c>
      <c r="P30" s="240">
        <v>0</v>
      </c>
    </row>
    <row r="31" spans="1:16" s="202" customFormat="1" ht="19.5" customHeight="1">
      <c r="A31" s="190"/>
      <c r="B31" s="255" t="s">
        <v>173</v>
      </c>
      <c r="C31" s="232"/>
      <c r="D31" s="262" t="s">
        <v>174</v>
      </c>
      <c r="E31" s="234" t="s">
        <v>164</v>
      </c>
      <c r="F31" s="235">
        <v>1225</v>
      </c>
      <c r="G31" s="236">
        <v>8513</v>
      </c>
      <c r="H31" s="237">
        <v>9738</v>
      </c>
      <c r="I31" s="238">
        <v>511</v>
      </c>
      <c r="J31" s="239">
        <v>41.714285714285715</v>
      </c>
      <c r="K31" s="236">
        <v>4321</v>
      </c>
      <c r="L31" s="239">
        <v>50.757664748032418</v>
      </c>
      <c r="M31" s="236">
        <v>4832</v>
      </c>
      <c r="N31" s="239">
        <v>49.620045183815982</v>
      </c>
      <c r="O31" s="236">
        <v>372</v>
      </c>
      <c r="P31" s="240">
        <v>4.36978738400094</v>
      </c>
    </row>
    <row r="32" spans="1:16" s="202" customFormat="1" ht="19.5" customHeight="1" thickBot="1">
      <c r="A32" s="190"/>
      <c r="B32" s="285"/>
      <c r="C32" s="232"/>
      <c r="D32" s="262"/>
      <c r="E32" s="297" t="s">
        <v>168</v>
      </c>
      <c r="F32" s="243">
        <v>1225</v>
      </c>
      <c r="G32" s="244">
        <v>8513</v>
      </c>
      <c r="H32" s="245">
        <v>9738</v>
      </c>
      <c r="I32" s="246">
        <v>511</v>
      </c>
      <c r="J32" s="269">
        <v>41.714285714285715</v>
      </c>
      <c r="K32" s="244">
        <v>4321</v>
      </c>
      <c r="L32" s="269">
        <v>50.757664748032418</v>
      </c>
      <c r="M32" s="244">
        <v>4832</v>
      </c>
      <c r="N32" s="269">
        <v>49.620045183815982</v>
      </c>
      <c r="O32" s="244">
        <v>372</v>
      </c>
      <c r="P32" s="270">
        <v>4.36978738400094</v>
      </c>
    </row>
    <row r="33" spans="1:16" s="202" customFormat="1" ht="19.5" customHeight="1">
      <c r="A33" s="190"/>
      <c r="B33" s="221"/>
      <c r="C33" s="222"/>
      <c r="D33" s="223"/>
      <c r="E33" s="224" t="s">
        <v>162</v>
      </c>
      <c r="F33" s="225">
        <v>890</v>
      </c>
      <c r="G33" s="226">
        <v>4760</v>
      </c>
      <c r="H33" s="227">
        <v>5650</v>
      </c>
      <c r="I33" s="228">
        <v>822</v>
      </c>
      <c r="J33" s="229">
        <v>92.359550561797761</v>
      </c>
      <c r="K33" s="226">
        <v>3949</v>
      </c>
      <c r="L33" s="229">
        <v>82.962184873949582</v>
      </c>
      <c r="M33" s="226">
        <v>4771</v>
      </c>
      <c r="N33" s="229">
        <v>84.442477876106196</v>
      </c>
      <c r="O33" s="226">
        <v>3393</v>
      </c>
      <c r="P33" s="230">
        <v>71.281512605042025</v>
      </c>
    </row>
    <row r="34" spans="1:16" s="202" customFormat="1" ht="19.5" customHeight="1">
      <c r="A34" s="190"/>
      <c r="B34" s="298" t="s">
        <v>175</v>
      </c>
      <c r="C34" s="299"/>
      <c r="D34" s="300" t="s">
        <v>175</v>
      </c>
      <c r="E34" s="234" t="s">
        <v>164</v>
      </c>
      <c r="F34" s="235">
        <v>1026</v>
      </c>
      <c r="G34" s="236">
        <v>1973</v>
      </c>
      <c r="H34" s="237">
        <v>2999</v>
      </c>
      <c r="I34" s="238">
        <v>831</v>
      </c>
      <c r="J34" s="239">
        <v>80.994152046783626</v>
      </c>
      <c r="K34" s="236">
        <v>1046</v>
      </c>
      <c r="L34" s="239">
        <v>53.015712113532686</v>
      </c>
      <c r="M34" s="236">
        <v>1877</v>
      </c>
      <c r="N34" s="239">
        <v>62.587529176392131</v>
      </c>
      <c r="O34" s="236">
        <v>102</v>
      </c>
      <c r="P34" s="240">
        <v>5.1697921946274707</v>
      </c>
    </row>
    <row r="35" spans="1:16" s="202" customFormat="1" ht="19.5" customHeight="1" thickBot="1">
      <c r="A35" s="190"/>
      <c r="B35" s="301"/>
      <c r="C35" s="302"/>
      <c r="D35" s="303"/>
      <c r="E35" s="304" t="s">
        <v>168</v>
      </c>
      <c r="F35" s="305">
        <v>1916</v>
      </c>
      <c r="G35" s="294">
        <v>6733</v>
      </c>
      <c r="H35" s="306">
        <v>8649</v>
      </c>
      <c r="I35" s="307">
        <v>1653</v>
      </c>
      <c r="J35" s="293">
        <v>86.273486430062633</v>
      </c>
      <c r="K35" s="294">
        <v>4995</v>
      </c>
      <c r="L35" s="293">
        <v>74.186840932719448</v>
      </c>
      <c r="M35" s="294">
        <v>6648</v>
      </c>
      <c r="N35" s="293">
        <v>76.864377384668742</v>
      </c>
      <c r="O35" s="294">
        <v>3495</v>
      </c>
      <c r="P35" s="295">
        <v>51.908510322293175</v>
      </c>
    </row>
    <row r="36" spans="1:16" s="202" customFormat="1" ht="19.5" customHeight="1">
      <c r="A36" s="190"/>
      <c r="B36" s="308"/>
      <c r="C36" s="232"/>
      <c r="D36" s="309" t="s">
        <v>176</v>
      </c>
      <c r="E36" s="224" t="s">
        <v>162</v>
      </c>
      <c r="F36" s="235">
        <v>2720</v>
      </c>
      <c r="G36" s="236">
        <v>3680</v>
      </c>
      <c r="H36" s="237">
        <v>6400</v>
      </c>
      <c r="I36" s="238">
        <v>2644</v>
      </c>
      <c r="J36" s="310">
        <v>97.205882352941174</v>
      </c>
      <c r="K36" s="264">
        <v>2747</v>
      </c>
      <c r="L36" s="310">
        <v>74.646739130434781</v>
      </c>
      <c r="M36" s="264">
        <v>5391</v>
      </c>
      <c r="N36" s="310">
        <v>84.234375</v>
      </c>
      <c r="O36" s="264">
        <v>915</v>
      </c>
      <c r="P36" s="311">
        <v>24.864130434782609</v>
      </c>
    </row>
    <row r="37" spans="1:16" s="202" customFormat="1" ht="19.5" customHeight="1">
      <c r="A37" s="190"/>
      <c r="B37" s="231"/>
      <c r="C37" s="232"/>
      <c r="D37" s="233"/>
      <c r="E37" s="234" t="s">
        <v>164</v>
      </c>
      <c r="F37" s="235">
        <v>0</v>
      </c>
      <c r="G37" s="236">
        <v>0</v>
      </c>
      <c r="H37" s="237">
        <v>0</v>
      </c>
      <c r="I37" s="238">
        <v>0</v>
      </c>
      <c r="J37" s="239">
        <v>0</v>
      </c>
      <c r="K37" s="236">
        <v>0</v>
      </c>
      <c r="L37" s="239">
        <v>0</v>
      </c>
      <c r="M37" s="236">
        <v>0</v>
      </c>
      <c r="N37" s="239">
        <v>0</v>
      </c>
      <c r="O37" s="236">
        <v>0</v>
      </c>
      <c r="P37" s="240">
        <v>0</v>
      </c>
    </row>
    <row r="38" spans="1:16" s="202" customFormat="1" ht="19.5" customHeight="1">
      <c r="A38" s="190"/>
      <c r="B38" s="231"/>
      <c r="C38" s="232"/>
      <c r="D38" s="241"/>
      <c r="E38" s="242" t="s">
        <v>29</v>
      </c>
      <c r="F38" s="243">
        <v>2720</v>
      </c>
      <c r="G38" s="244">
        <v>3680</v>
      </c>
      <c r="H38" s="245">
        <v>6400</v>
      </c>
      <c r="I38" s="246">
        <v>2644</v>
      </c>
      <c r="J38" s="247">
        <v>97.205882352941174</v>
      </c>
      <c r="K38" s="244">
        <v>2747</v>
      </c>
      <c r="L38" s="247">
        <v>74.646739130434781</v>
      </c>
      <c r="M38" s="244">
        <v>5391</v>
      </c>
      <c r="N38" s="247">
        <v>84.234375</v>
      </c>
      <c r="O38" s="244">
        <v>915</v>
      </c>
      <c r="P38" s="248">
        <v>24.864130434782609</v>
      </c>
    </row>
    <row r="39" spans="1:16" s="202" customFormat="1" ht="19.5" customHeight="1">
      <c r="A39" s="190"/>
      <c r="B39" s="255" t="s">
        <v>177</v>
      </c>
      <c r="C39" s="232"/>
      <c r="D39" s="289" t="s">
        <v>178</v>
      </c>
      <c r="E39" s="249" t="s">
        <v>162</v>
      </c>
      <c r="F39" s="235">
        <v>497</v>
      </c>
      <c r="G39" s="236">
        <v>1100</v>
      </c>
      <c r="H39" s="237">
        <v>1597</v>
      </c>
      <c r="I39" s="238">
        <v>291</v>
      </c>
      <c r="J39" s="239">
        <v>58.551307847082491</v>
      </c>
      <c r="K39" s="236">
        <v>506</v>
      </c>
      <c r="L39" s="239">
        <v>46</v>
      </c>
      <c r="M39" s="236">
        <v>797</v>
      </c>
      <c r="N39" s="239">
        <v>49.906073888541016</v>
      </c>
      <c r="O39" s="236">
        <v>433</v>
      </c>
      <c r="P39" s="240">
        <v>39.36363636363636</v>
      </c>
    </row>
    <row r="40" spans="1:16" s="202" customFormat="1" ht="19.5" customHeight="1">
      <c r="A40" s="190"/>
      <c r="B40" s="285"/>
      <c r="C40" s="232"/>
      <c r="D40" s="233"/>
      <c r="E40" s="234" t="s">
        <v>164</v>
      </c>
      <c r="F40" s="235">
        <v>235</v>
      </c>
      <c r="G40" s="236">
        <v>869</v>
      </c>
      <c r="H40" s="237">
        <v>1104</v>
      </c>
      <c r="I40" s="238">
        <v>159</v>
      </c>
      <c r="J40" s="239">
        <v>67.659574468085111</v>
      </c>
      <c r="K40" s="236">
        <v>537</v>
      </c>
      <c r="L40" s="239">
        <v>61.795166858457996</v>
      </c>
      <c r="M40" s="236">
        <v>696</v>
      </c>
      <c r="N40" s="239">
        <v>63.04347826086957</v>
      </c>
      <c r="O40" s="236">
        <v>673</v>
      </c>
      <c r="P40" s="240">
        <v>77.445339470655924</v>
      </c>
    </row>
    <row r="41" spans="1:16" s="202" customFormat="1" ht="19.5" customHeight="1">
      <c r="A41" s="190"/>
      <c r="B41" s="285"/>
      <c r="C41" s="232"/>
      <c r="D41" s="256"/>
      <c r="E41" s="257" t="s">
        <v>29</v>
      </c>
      <c r="F41" s="258">
        <v>732</v>
      </c>
      <c r="G41" s="259">
        <v>1969</v>
      </c>
      <c r="H41" s="260">
        <v>2701</v>
      </c>
      <c r="I41" s="261">
        <v>450</v>
      </c>
      <c r="J41" s="247">
        <v>61.475409836065573</v>
      </c>
      <c r="K41" s="259">
        <v>1043</v>
      </c>
      <c r="L41" s="247">
        <v>52.971051295073643</v>
      </c>
      <c r="M41" s="259">
        <v>1493</v>
      </c>
      <c r="N41" s="247">
        <v>55.275823768974455</v>
      </c>
      <c r="O41" s="259">
        <v>1106</v>
      </c>
      <c r="P41" s="248">
        <v>56.170644997460641</v>
      </c>
    </row>
    <row r="42" spans="1:16" s="202" customFormat="1" ht="19.5" customHeight="1">
      <c r="A42" s="190"/>
      <c r="B42" s="285"/>
      <c r="C42" s="232"/>
      <c r="D42" s="262" t="s">
        <v>179</v>
      </c>
      <c r="E42" s="249" t="s">
        <v>162</v>
      </c>
      <c r="F42" s="235">
        <v>7133</v>
      </c>
      <c r="G42" s="236">
        <v>1058</v>
      </c>
      <c r="H42" s="237">
        <v>8191</v>
      </c>
      <c r="I42" s="238">
        <v>2110</v>
      </c>
      <c r="J42" s="239">
        <v>29.580821533716527</v>
      </c>
      <c r="K42" s="236">
        <v>792</v>
      </c>
      <c r="L42" s="239">
        <v>74.858223062381853</v>
      </c>
      <c r="M42" s="236">
        <v>2902</v>
      </c>
      <c r="N42" s="239">
        <v>35.429129532413626</v>
      </c>
      <c r="O42" s="236">
        <v>49</v>
      </c>
      <c r="P42" s="240">
        <v>4.6313799621928169</v>
      </c>
    </row>
    <row r="43" spans="1:16" s="202" customFormat="1" ht="19.5" customHeight="1">
      <c r="A43" s="190"/>
      <c r="B43" s="285"/>
      <c r="C43" s="232"/>
      <c r="D43" s="233"/>
      <c r="E43" s="234" t="s">
        <v>164</v>
      </c>
      <c r="F43" s="235">
        <v>0</v>
      </c>
      <c r="G43" s="236">
        <v>0</v>
      </c>
      <c r="H43" s="237">
        <v>0</v>
      </c>
      <c r="I43" s="238">
        <v>0</v>
      </c>
      <c r="J43" s="239">
        <v>0</v>
      </c>
      <c r="K43" s="236">
        <v>0</v>
      </c>
      <c r="L43" s="239">
        <v>0</v>
      </c>
      <c r="M43" s="236">
        <v>0</v>
      </c>
      <c r="N43" s="239">
        <v>0</v>
      </c>
      <c r="O43" s="236">
        <v>0</v>
      </c>
      <c r="P43" s="240">
        <v>0</v>
      </c>
    </row>
    <row r="44" spans="1:16" s="202" customFormat="1" ht="19.5" customHeight="1" thickBot="1">
      <c r="A44" s="190"/>
      <c r="B44" s="285"/>
      <c r="C44" s="232"/>
      <c r="D44" s="291"/>
      <c r="E44" s="292" t="s">
        <v>29</v>
      </c>
      <c r="F44" s="243">
        <v>7133</v>
      </c>
      <c r="G44" s="244">
        <v>1058</v>
      </c>
      <c r="H44" s="245">
        <v>8191</v>
      </c>
      <c r="I44" s="246">
        <v>2110</v>
      </c>
      <c r="J44" s="269">
        <v>29.580821533716527</v>
      </c>
      <c r="K44" s="244">
        <v>792</v>
      </c>
      <c r="L44" s="269">
        <v>74.858223062381853</v>
      </c>
      <c r="M44" s="244">
        <v>2902</v>
      </c>
      <c r="N44" s="269">
        <v>35.429129532413626</v>
      </c>
      <c r="O44" s="244">
        <v>49</v>
      </c>
      <c r="P44" s="270">
        <v>4.6313799621928169</v>
      </c>
    </row>
    <row r="45" spans="1:16" s="202" customFormat="1" ht="19.5" customHeight="1" thickTop="1">
      <c r="A45" s="190"/>
      <c r="B45" s="285"/>
      <c r="C45" s="232"/>
      <c r="D45" s="271" t="s">
        <v>162</v>
      </c>
      <c r="E45" s="272"/>
      <c r="F45" s="273">
        <v>10350</v>
      </c>
      <c r="G45" s="274">
        <v>5838</v>
      </c>
      <c r="H45" s="275">
        <v>16188</v>
      </c>
      <c r="I45" s="276">
        <v>5045</v>
      </c>
      <c r="J45" s="277">
        <v>48.743961352657003</v>
      </c>
      <c r="K45" s="274">
        <v>4045</v>
      </c>
      <c r="L45" s="277">
        <v>69.287427201096264</v>
      </c>
      <c r="M45" s="274">
        <v>9090</v>
      </c>
      <c r="N45" s="277">
        <v>56.152705707931801</v>
      </c>
      <c r="O45" s="274">
        <v>1397</v>
      </c>
      <c r="P45" s="278">
        <v>23.92942788626242</v>
      </c>
    </row>
    <row r="46" spans="1:16" s="202" customFormat="1" ht="19.5" customHeight="1">
      <c r="A46" s="190"/>
      <c r="B46" s="285"/>
      <c r="C46" s="232"/>
      <c r="D46" s="279" t="s">
        <v>164</v>
      </c>
      <c r="E46" s="280"/>
      <c r="F46" s="281">
        <v>235</v>
      </c>
      <c r="G46" s="282">
        <v>869</v>
      </c>
      <c r="H46" s="283">
        <v>1104</v>
      </c>
      <c r="I46" s="284">
        <v>159</v>
      </c>
      <c r="J46" s="239">
        <v>67.659574468085111</v>
      </c>
      <c r="K46" s="282">
        <v>537</v>
      </c>
      <c r="L46" s="239">
        <v>61.795166858457996</v>
      </c>
      <c r="M46" s="282">
        <v>696</v>
      </c>
      <c r="N46" s="239">
        <v>63.04347826086957</v>
      </c>
      <c r="O46" s="282">
        <v>673</v>
      </c>
      <c r="P46" s="240">
        <v>77.445339470655924</v>
      </c>
    </row>
    <row r="47" spans="1:16" s="202" customFormat="1" ht="19.5" customHeight="1" thickBot="1">
      <c r="A47" s="190"/>
      <c r="B47" s="301"/>
      <c r="C47" s="302"/>
      <c r="D47" s="286" t="s">
        <v>168</v>
      </c>
      <c r="E47" s="287"/>
      <c r="F47" s="305">
        <v>10585</v>
      </c>
      <c r="G47" s="294">
        <v>6707</v>
      </c>
      <c r="H47" s="306">
        <v>17292</v>
      </c>
      <c r="I47" s="307">
        <v>5204</v>
      </c>
      <c r="J47" s="269">
        <v>49.163911195087387</v>
      </c>
      <c r="K47" s="244">
        <v>4582</v>
      </c>
      <c r="L47" s="269">
        <v>68.316684061428361</v>
      </c>
      <c r="M47" s="244">
        <v>9786</v>
      </c>
      <c r="N47" s="269">
        <v>56.592643997224144</v>
      </c>
      <c r="O47" s="244">
        <v>2070</v>
      </c>
      <c r="P47" s="270">
        <v>30.863277173102727</v>
      </c>
    </row>
    <row r="48" spans="1:16" s="202" customFormat="1" ht="19.5" customHeight="1">
      <c r="A48" s="190"/>
      <c r="B48" s="308"/>
      <c r="C48" s="232"/>
      <c r="D48" s="271" t="s">
        <v>162</v>
      </c>
      <c r="E48" s="272"/>
      <c r="F48" s="312">
        <v>21525</v>
      </c>
      <c r="G48" s="313">
        <v>24940</v>
      </c>
      <c r="H48" s="314">
        <v>46465</v>
      </c>
      <c r="I48" s="315">
        <v>14395</v>
      </c>
      <c r="J48" s="316">
        <v>66.875725900116151</v>
      </c>
      <c r="K48" s="317">
        <v>18295</v>
      </c>
      <c r="L48" s="316">
        <v>73.35605453087409</v>
      </c>
      <c r="M48" s="317">
        <v>32690</v>
      </c>
      <c r="N48" s="316">
        <v>70.354029914989781</v>
      </c>
      <c r="O48" s="317">
        <v>9224.3011999999999</v>
      </c>
      <c r="P48" s="318">
        <v>36.985971130713715</v>
      </c>
    </row>
    <row r="49" spans="1:16" s="202" customFormat="1" ht="19.5" customHeight="1">
      <c r="A49" s="190"/>
      <c r="B49" s="308"/>
      <c r="C49" s="232"/>
      <c r="D49" s="279" t="s">
        <v>180</v>
      </c>
      <c r="E49" s="280"/>
      <c r="F49" s="319">
        <v>79.599999999999994</v>
      </c>
      <c r="G49" s="320">
        <v>55.5</v>
      </c>
      <c r="H49" s="321">
        <v>64.599999999999994</v>
      </c>
      <c r="I49" s="322">
        <v>81</v>
      </c>
      <c r="J49" s="320"/>
      <c r="K49" s="320">
        <v>68.900000000000006</v>
      </c>
      <c r="L49" s="320"/>
      <c r="M49" s="320">
        <v>73.7</v>
      </c>
      <c r="N49" s="320"/>
      <c r="O49" s="320">
        <v>76.7</v>
      </c>
      <c r="P49" s="323"/>
    </row>
    <row r="50" spans="1:16" s="202" customFormat="1" ht="19.5" customHeight="1">
      <c r="A50" s="190"/>
      <c r="B50" s="255" t="s">
        <v>181</v>
      </c>
      <c r="C50" s="232"/>
      <c r="D50" s="279" t="s">
        <v>164</v>
      </c>
      <c r="E50" s="280"/>
      <c r="F50" s="312">
        <v>5533</v>
      </c>
      <c r="G50" s="313">
        <v>19964</v>
      </c>
      <c r="H50" s="314">
        <v>25497</v>
      </c>
      <c r="I50" s="315">
        <v>3369</v>
      </c>
      <c r="J50" s="324">
        <v>60.889210193385146</v>
      </c>
      <c r="K50" s="313">
        <v>8269</v>
      </c>
      <c r="L50" s="324">
        <v>41.419555199358847</v>
      </c>
      <c r="M50" s="313">
        <v>11638</v>
      </c>
      <c r="N50" s="324">
        <v>45.644585637525985</v>
      </c>
      <c r="O50" s="313">
        <v>2808</v>
      </c>
      <c r="P50" s="325">
        <v>14.065317571628933</v>
      </c>
    </row>
    <row r="51" spans="1:16" s="202" customFormat="1" ht="19.5" customHeight="1" thickBot="1">
      <c r="A51" s="190"/>
      <c r="B51" s="285"/>
      <c r="C51" s="232"/>
      <c r="D51" s="326" t="s">
        <v>180</v>
      </c>
      <c r="E51" s="327"/>
      <c r="F51" s="328">
        <v>20.399999999999999</v>
      </c>
      <c r="G51" s="329">
        <v>44.5</v>
      </c>
      <c r="H51" s="330">
        <v>35.4</v>
      </c>
      <c r="I51" s="331">
        <v>19</v>
      </c>
      <c r="J51" s="329"/>
      <c r="K51" s="329">
        <v>31.1</v>
      </c>
      <c r="L51" s="329"/>
      <c r="M51" s="329">
        <v>26.3</v>
      </c>
      <c r="N51" s="329"/>
      <c r="O51" s="329">
        <v>23.3</v>
      </c>
      <c r="P51" s="332"/>
    </row>
    <row r="52" spans="1:16" s="202" customFormat="1" ht="19.5" customHeight="1" thickTop="1" thickBot="1">
      <c r="A52" s="190"/>
      <c r="B52" s="285"/>
      <c r="C52" s="333"/>
      <c r="D52" s="334" t="s">
        <v>182</v>
      </c>
      <c r="E52" s="335"/>
      <c r="F52" s="336">
        <v>27058</v>
      </c>
      <c r="G52" s="337">
        <v>44904</v>
      </c>
      <c r="H52" s="338">
        <v>71962</v>
      </c>
      <c r="I52" s="339">
        <v>17764</v>
      </c>
      <c r="J52" s="340">
        <v>65.651563308448516</v>
      </c>
      <c r="K52" s="337">
        <v>26564</v>
      </c>
      <c r="L52" s="340">
        <v>59.157313379654376</v>
      </c>
      <c r="M52" s="337">
        <v>44328</v>
      </c>
      <c r="N52" s="340">
        <v>61.599177343598008</v>
      </c>
      <c r="O52" s="337">
        <v>12032.3012</v>
      </c>
      <c r="P52" s="341">
        <v>26.795611081418137</v>
      </c>
    </row>
    <row r="53" spans="1:16" ht="19.5" customHeight="1" thickTop="1" thickBot="1">
      <c r="A53" s="1"/>
      <c r="B53" s="342"/>
      <c r="C53" s="343"/>
      <c r="D53" s="344" t="s">
        <v>180</v>
      </c>
      <c r="E53" s="345"/>
      <c r="F53" s="346">
        <v>100</v>
      </c>
      <c r="G53" s="347">
        <v>100</v>
      </c>
      <c r="H53" s="348">
        <v>100</v>
      </c>
      <c r="I53" s="349">
        <v>100</v>
      </c>
      <c r="J53" s="350"/>
      <c r="K53" s="350">
        <v>100</v>
      </c>
      <c r="L53" s="350"/>
      <c r="M53" s="350">
        <v>100</v>
      </c>
      <c r="N53" s="350"/>
      <c r="O53" s="350">
        <v>100</v>
      </c>
      <c r="P53" s="351"/>
    </row>
    <row r="54" spans="1:16" ht="9" customHeight="1">
      <c r="A54" s="1"/>
      <c r="B54" s="1"/>
      <c r="C54" s="1"/>
      <c r="D54" s="1"/>
      <c r="E54" s="1"/>
      <c r="F54" s="352"/>
      <c r="G54" s="352"/>
      <c r="H54" s="352"/>
      <c r="I54" s="352"/>
      <c r="J54" s="352"/>
      <c r="K54" s="352"/>
      <c r="L54" s="352"/>
      <c r="M54" s="352"/>
      <c r="N54" s="352"/>
      <c r="O54" s="352"/>
      <c r="P54" s="353"/>
    </row>
    <row r="55" spans="1:16" s="59" customFormat="1" ht="18.75" customHeight="1">
      <c r="A55" s="43"/>
      <c r="B55" s="59" t="s">
        <v>183</v>
      </c>
      <c r="K55" s="354"/>
      <c r="L55" s="355"/>
      <c r="M55" s="354"/>
    </row>
    <row r="56" spans="1:16" s="59" customFormat="1" ht="18.75" customHeight="1">
      <c r="B56" s="356" t="s">
        <v>184</v>
      </c>
    </row>
    <row r="57" spans="1:16" s="59" customFormat="1" ht="18.75" customHeight="1">
      <c r="D57" s="357" t="s">
        <v>185</v>
      </c>
    </row>
    <row r="58" spans="1:16" s="59" customFormat="1" ht="18.75" customHeight="1">
      <c r="D58" s="357" t="s">
        <v>186</v>
      </c>
    </row>
    <row r="59" spans="1:16" s="59" customFormat="1" ht="19.5" customHeight="1">
      <c r="D59" s="358"/>
    </row>
    <row r="60" spans="1:16" ht="18.75" customHeight="1">
      <c r="B60" s="171" t="s">
        <v>101</v>
      </c>
      <c r="C60" s="56"/>
    </row>
    <row r="61" spans="1:16" ht="18.75" customHeight="1">
      <c r="B61" s="179" t="s">
        <v>102</v>
      </c>
      <c r="C61" s="59"/>
    </row>
    <row r="62" spans="1:16" ht="18.75" customHeight="1">
      <c r="B62" s="179" t="s">
        <v>103</v>
      </c>
      <c r="C62" s="43"/>
    </row>
  </sheetData>
  <mergeCells count="18">
    <mergeCell ref="D48:E48"/>
    <mergeCell ref="D49:E49"/>
    <mergeCell ref="D50:E50"/>
    <mergeCell ref="D51:E51"/>
    <mergeCell ref="D52:E52"/>
    <mergeCell ref="D53:E53"/>
    <mergeCell ref="D28:E28"/>
    <mergeCell ref="D29:E29"/>
    <mergeCell ref="B34:C34"/>
    <mergeCell ref="D45:E45"/>
    <mergeCell ref="D46:E46"/>
    <mergeCell ref="D47:E47"/>
    <mergeCell ref="B3:C3"/>
    <mergeCell ref="B5:C5"/>
    <mergeCell ref="D15:E15"/>
    <mergeCell ref="D16:E16"/>
    <mergeCell ref="D17:E17"/>
    <mergeCell ref="D27:E27"/>
  </mergeCells>
  <phoneticPr fontId="1"/>
  <pageMargins left="0.62992125984251968" right="0.43307086614173229" top="0.82677165354330717" bottom="0.55118110236220474" header="0.51181102362204722"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耕地面積</vt:lpstr>
      <vt:lpstr>耕地地域別</vt:lpstr>
      <vt:lpstr>\A</vt:lpstr>
      <vt:lpstr>\B</vt:lpstr>
      <vt:lpstr>\C</vt:lpstr>
      <vt:lpstr>\D</vt:lpstr>
      <vt:lpstr>\E</vt:lpstr>
      <vt:lpstr>\H</vt:lpstr>
      <vt:lpstr>\I</vt:lpstr>
      <vt:lpstr>\J</vt:lpstr>
      <vt:lpstr>\K</vt:lpstr>
      <vt:lpstr>\L</vt:lpstr>
      <vt:lpstr>\M</vt:lpstr>
      <vt:lpstr>\O</vt:lpstr>
      <vt:lpstr>\P</vt:lpstr>
      <vt:lpstr>\Q</vt:lpstr>
      <vt:lpstr>\S</vt:lpstr>
      <vt:lpstr>\T</vt:lpstr>
      <vt:lpstr>耕地地域別!Print_Area</vt:lpstr>
      <vt:lpstr>耕地面積!Print_Area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巧２６</dc:creator>
  <cp:lastModifiedBy>今井 巧２６</cp:lastModifiedBy>
  <dcterms:created xsi:type="dcterms:W3CDTF">2016-02-04T07:06:07Z</dcterms:created>
  <dcterms:modified xsi:type="dcterms:W3CDTF">2016-02-04T07:08:40Z</dcterms:modified>
</cp:coreProperties>
</file>